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96" activeTab="0"/>
  </bookViews>
  <sheets>
    <sheet name="Calendrier2012" sheetId="1" r:id="rId1"/>
  </sheets>
  <definedNames>
    <definedName name="_xlnm._FilterDatabase" localSheetId="0" hidden="1">'Calendrier2012'!$A$78:$BB$430</definedName>
    <definedName name="_xlfn.IFERROR" hidden="1">#NAME?</definedName>
    <definedName name="bd_club">'Calendrier2012'!$F$2:$G$72</definedName>
    <definedName name="bd_clubs">'Calendrier2012'!$F$2:$F$72</definedName>
    <definedName name="_xlnm.Print_Area" localSheetId="0">'Calendrier2012'!$A$1:$G$305</definedName>
  </definedNames>
  <calcPr fullCalcOnLoad="1"/>
</workbook>
</file>

<file path=xl/sharedStrings.xml><?xml version="1.0" encoding="utf-8"?>
<sst xmlns="http://schemas.openxmlformats.org/spreadsheetml/2006/main" count="1434" uniqueCount="484">
  <si>
    <t>Discipline</t>
  </si>
  <si>
    <t>Catégorie</t>
  </si>
  <si>
    <t>Pugey Vélo Club</t>
  </si>
  <si>
    <t>1ère - 2ème</t>
  </si>
  <si>
    <t>1ère - 2ème - 3ème</t>
  </si>
  <si>
    <t>1ère - 2ème - 3ème - Juniors</t>
  </si>
  <si>
    <t>1ère - 2ème - 3ème - Juniors - Pass'cyclisme - Féminines - Cadets - Minimes</t>
  </si>
  <si>
    <t>1ère - 2ème - 3ème - Juniors - Pass'cyclisme open</t>
  </si>
  <si>
    <t>2ème - 3ème - Juniors</t>
  </si>
  <si>
    <t>2ème - 3ème - Juniors - Pass'cyclisme Open - Féminines</t>
  </si>
  <si>
    <t>3ème - Juniors</t>
  </si>
  <si>
    <t>Cadets</t>
  </si>
  <si>
    <t>CVJ - Minimes</t>
  </si>
  <si>
    <t>CVJ (sans minimes)</t>
  </si>
  <si>
    <t>Cyclosportive</t>
  </si>
  <si>
    <t>de 4 à 12 ans</t>
  </si>
  <si>
    <t>de 4 à 13 ans</t>
  </si>
  <si>
    <t>de 7 à 14 ans</t>
  </si>
  <si>
    <t>de Cadets à Masters + Tandems</t>
  </si>
  <si>
    <t>de Cadets à Masters et Dames</t>
  </si>
  <si>
    <t>de CVJ à Masters</t>
  </si>
  <si>
    <t>de Minimes à Masters</t>
  </si>
  <si>
    <t xml:space="preserve">Féminines </t>
  </si>
  <si>
    <t>Gentleman</t>
  </si>
  <si>
    <t xml:space="preserve">Juniors </t>
  </si>
  <si>
    <t>Pass'cyclisme - Féminines</t>
  </si>
  <si>
    <t>Pass'cyclisme et Non-licenciés</t>
  </si>
  <si>
    <t>Professionnels</t>
  </si>
  <si>
    <t>Rando Route</t>
  </si>
  <si>
    <t>Test Chronométré</t>
  </si>
  <si>
    <t>TRJV</t>
  </si>
  <si>
    <t>BMX</t>
  </si>
  <si>
    <t>Cyclo-cross</t>
  </si>
  <si>
    <t>Dames</t>
  </si>
  <si>
    <t>Jeunes</t>
  </si>
  <si>
    <t>Loisir</t>
  </si>
  <si>
    <t xml:space="preserve">Piste </t>
  </si>
  <si>
    <t>Route</t>
  </si>
  <si>
    <t>VTT Compétition</t>
  </si>
  <si>
    <t>VTT Jeunes</t>
  </si>
  <si>
    <t>VTT Loisir</t>
  </si>
  <si>
    <t>Club organisateur</t>
  </si>
  <si>
    <t>Discipline :</t>
  </si>
  <si>
    <t>Catégorie :</t>
  </si>
  <si>
    <t>Club Organisateur :</t>
  </si>
  <si>
    <t>Pass'cyclisme</t>
  </si>
  <si>
    <t>Pass'cyclisme D1 - D2</t>
  </si>
  <si>
    <t>Pass'cyclisme D3 - D4</t>
  </si>
  <si>
    <t>Pass'cyclisme D1 - D2 - Féminines</t>
  </si>
  <si>
    <t>Minimes</t>
  </si>
  <si>
    <t>Toutes catégories</t>
  </si>
  <si>
    <t xml:space="preserve">2ème - 3ème - Juniors - Pass'cyclisme Open </t>
  </si>
  <si>
    <t>CC Pays Vesoul Hte-Saône</t>
  </si>
  <si>
    <t>Comité Cycliste du Pays de St Amour</t>
  </si>
  <si>
    <t>ASPTT Besançon</t>
  </si>
  <si>
    <t>Bike Trial Franc Comtois</t>
  </si>
  <si>
    <t>V.C.C. Morteau Montbenoit</t>
  </si>
  <si>
    <t>Amicale Cycliste Bisontin</t>
  </si>
  <si>
    <t>A.V. Beaulieu Mandeure</t>
  </si>
  <si>
    <t>Besancon Racing Club</t>
  </si>
  <si>
    <t>Etoile Cycliste Quingeois</t>
  </si>
  <si>
    <t>A.C. Rudipontain</t>
  </si>
  <si>
    <t>Guidon Bletteranois</t>
  </si>
  <si>
    <t>Jura Bike Champagnole</t>
  </si>
  <si>
    <t>Roue D'Or Noidans</t>
  </si>
  <si>
    <t>E.C. Gray Arc</t>
  </si>
  <si>
    <t>Hericourt 2 Roues</t>
  </si>
  <si>
    <t>A.C.T. Belfort</t>
  </si>
  <si>
    <t>BMX Besancon</t>
  </si>
  <si>
    <t>Vélo Club Ornans</t>
  </si>
  <si>
    <t>Vélo Club Pontarlier</t>
  </si>
  <si>
    <t>CC Haut Doubs</t>
  </si>
  <si>
    <t>Club Neutre Comité F C</t>
  </si>
  <si>
    <t>Vélo Passion</t>
  </si>
  <si>
    <t>ASC Autos Peugeot</t>
  </si>
  <si>
    <t>AC Thise</t>
  </si>
  <si>
    <t>Chazot VTT</t>
  </si>
  <si>
    <t>ACC Champagnolaise</t>
  </si>
  <si>
    <t>Vélo Club Dolois</t>
  </si>
  <si>
    <t>Vélo Club Sanclaudien</t>
  </si>
  <si>
    <t>Pulsion VTT</t>
  </si>
  <si>
    <t>VTT Orgelet</t>
  </si>
  <si>
    <t>VTT Massif Jura</t>
  </si>
  <si>
    <t>U.S.Giromagny VTT</t>
  </si>
  <si>
    <t>CC Val Foncine</t>
  </si>
  <si>
    <t>Ass.Tour de Franche-Comté</t>
  </si>
  <si>
    <t>CC Belfort Miotte</t>
  </si>
  <si>
    <t>Passion Vélo Tout Terrain</t>
  </si>
  <si>
    <t>BMX Champey</t>
  </si>
  <si>
    <t>EC Luxeuil Vosges Saônoises</t>
  </si>
  <si>
    <t>Vélo Club Luron</t>
  </si>
  <si>
    <t>CC Saint Rémy Haute-Saône</t>
  </si>
  <si>
    <t>Jura Cyclisme Pays du Revermont</t>
  </si>
  <si>
    <t>SC Arinthod Foyer Rural</t>
  </si>
  <si>
    <t>VTT Conliège-Jura-Bassin de Lons-le-Saunier</t>
  </si>
  <si>
    <t>VTT Plateau du Lizon</t>
  </si>
  <si>
    <t>AC Damparis Tavaux</t>
  </si>
  <si>
    <t>US Morez</t>
  </si>
  <si>
    <t>Team Côteaux de Seille</t>
  </si>
  <si>
    <t>EC Baumoise</t>
  </si>
  <si>
    <t>C. Cycliste Audincourtois</t>
  </si>
  <si>
    <t>C-C I. de Nommay Organisation</t>
  </si>
  <si>
    <t>ES Saint Ferjeux</t>
  </si>
  <si>
    <t>VC VTT Mont d'Or</t>
  </si>
  <si>
    <t>VC Valdahon Val De Vennes</t>
  </si>
  <si>
    <t>CC Etupes Le Doubs Pays de Montbéliard</t>
  </si>
  <si>
    <t>V.C.de Montbéliard</t>
  </si>
  <si>
    <t>Titre et lieu de l'épreuve :</t>
  </si>
  <si>
    <t>3ème - Juniors - Pass'cyclisme Open</t>
  </si>
  <si>
    <t>CD 25</t>
  </si>
  <si>
    <t>CD 39</t>
  </si>
  <si>
    <t>CD 70</t>
  </si>
  <si>
    <t>CD 90</t>
  </si>
  <si>
    <t>N° club</t>
  </si>
  <si>
    <t>N° de club</t>
  </si>
  <si>
    <t/>
  </si>
  <si>
    <t>cd1125999</t>
  </si>
  <si>
    <t>cd1170999</t>
  </si>
  <si>
    <t>Date 1</t>
  </si>
  <si>
    <t>Cyclo-Cross</t>
  </si>
  <si>
    <t>VTT</t>
  </si>
  <si>
    <t>Date 2</t>
  </si>
  <si>
    <t>Trophée Interrégional des Jeunes Vététistes</t>
  </si>
  <si>
    <t>Prix de Saint Lupicin</t>
  </si>
  <si>
    <t>Prix des Artisans et Commerçants</t>
  </si>
  <si>
    <t>Prix de la Communauté de Communes des Belles Fontaines</t>
  </si>
  <si>
    <t>Prix de Noidans les Vesoul</t>
  </si>
  <si>
    <t>Cyclo-cross de la CCAV Vesoul</t>
  </si>
  <si>
    <t>Route du Comté Petite</t>
  </si>
  <si>
    <t>Prix du Crédit Mutuel</t>
  </si>
  <si>
    <t>Tour des 2 Lacs</t>
  </si>
  <si>
    <t>Prix de la Ville de Pontarlier</t>
  </si>
  <si>
    <t>Prix de Vuillecin</t>
  </si>
  <si>
    <t>La Bourbaki</t>
  </si>
  <si>
    <t>Cyclo-cross de Pontarlier</t>
  </si>
  <si>
    <t>Espérance Cycliste Saône</t>
  </si>
  <si>
    <t xml:space="preserve">Prix de Vincent  </t>
  </si>
  <si>
    <t>Prix de la Mi-Septembre</t>
  </si>
  <si>
    <t>Prix de la Mi-Septembre (Ronde du Jura)</t>
  </si>
  <si>
    <t>Cyclo-cross de Rioz</t>
  </si>
  <si>
    <t>Cyclo-cross de Desnes</t>
  </si>
  <si>
    <t>Noroy le Bourg</t>
  </si>
  <si>
    <t>Prix des Rêpes</t>
  </si>
  <si>
    <t>Prix de la Municipalité de Vesoul - Nocturne</t>
  </si>
  <si>
    <t>Prix de Pusey</t>
  </si>
  <si>
    <t>Cyclo-cross de Frotey les Vesoul</t>
  </si>
  <si>
    <t xml:space="preserve"> </t>
  </si>
  <si>
    <t>Prix de Valentin</t>
  </si>
  <si>
    <t>Montée De Gribaldy</t>
  </si>
  <si>
    <t>Prix Jura Nord</t>
  </si>
  <si>
    <t>Cyclo-cross de Chamesol</t>
  </si>
  <si>
    <t xml:space="preserve">Prix du Saugeais </t>
  </si>
  <si>
    <t>Prix du Saugeais</t>
  </si>
  <si>
    <t>L'Arquillonne</t>
  </si>
  <si>
    <t>Nocturne d'Orchamps Vennes</t>
  </si>
  <si>
    <t>Chaux Athlon</t>
  </si>
  <si>
    <t>Tour du Doubs Conseil Général</t>
  </si>
  <si>
    <t>Prix des Terres de Chaux</t>
  </si>
  <si>
    <t>Souvenir Pofilet</t>
  </si>
  <si>
    <t>Cyclo-cross de Saint Hippolyte</t>
  </si>
  <si>
    <t>Prix de la Municipalité de Valdahon</t>
  </si>
  <si>
    <t>Prix de Liesle</t>
  </si>
  <si>
    <t>Prix Jean Contoz à Montfaucon</t>
  </si>
  <si>
    <t>Prix Art Fermetures à Etalans</t>
  </si>
  <si>
    <t>Prix du Garage du Lac (CLM par équipe de 4)</t>
  </si>
  <si>
    <t>Cyclo-cross de Pont de Roide Vermondans</t>
  </si>
  <si>
    <t>Prix des 3 Communes</t>
  </si>
  <si>
    <t>Test Chronométré des Salines</t>
  </si>
  <si>
    <t>Tour du Jura</t>
  </si>
  <si>
    <t>La Biouz Cyclo</t>
  </si>
  <si>
    <t>Prix du Plateau</t>
  </si>
  <si>
    <t>Prix de la  Ville de Morez</t>
  </si>
  <si>
    <t>Prix de Morbier</t>
  </si>
  <si>
    <t>Ronde Cycliste de la Haute-Saône</t>
  </si>
  <si>
    <t>Prix de la Ville d'Arc les Gray</t>
  </si>
  <si>
    <t>Prix de la Ville de Gray</t>
  </si>
  <si>
    <t>Prix de la Communauté de Communes du Val de Pesmes</t>
  </si>
  <si>
    <t>Prix de Auvet</t>
  </si>
  <si>
    <t>Prix de Nantilly</t>
  </si>
  <si>
    <t>TRJV de Pratz (XC et DH)</t>
  </si>
  <si>
    <t>Prix de Seloncourt</t>
  </si>
  <si>
    <t>Nocturne de Vieux Charmont</t>
  </si>
  <si>
    <t>Test Chronométré de Nommay</t>
  </si>
  <si>
    <t>Gentlemen de Nommay Souvenir Jacques RAMSTEIN</t>
  </si>
  <si>
    <t xml:space="preserve">Espoirs (1ère - 2ème et 3ème) - Juniors </t>
  </si>
  <si>
    <t>Prix de la Jardinerie Jurassienne</t>
  </si>
  <si>
    <t>Prix de la Ville de Dole</t>
  </si>
  <si>
    <t xml:space="preserve">Prix de Rochefort  </t>
  </si>
  <si>
    <t>La Louis Pasteur</t>
  </si>
  <si>
    <t>Gentleman de Dole</t>
  </si>
  <si>
    <t>Nocturne des Chaprais</t>
  </si>
  <si>
    <t>Prix de Saint Maurice Colombier</t>
  </si>
  <si>
    <t>Prix Groupama à Vescemont</t>
  </si>
  <si>
    <t>Critérium du Ballon d'Alsace à Valdoie</t>
  </si>
  <si>
    <t>Prix de la Ville d'Ornans</t>
  </si>
  <si>
    <t>Prix des Artisans et Commerçants de Montgesoye</t>
  </si>
  <si>
    <t>Trophée Julien DITLECADET</t>
  </si>
  <si>
    <t>La Courbet</t>
  </si>
  <si>
    <t>Cyclo-cross d'Ornans</t>
  </si>
  <si>
    <t>Extrême sur Loue</t>
  </si>
  <si>
    <t>Nuit de la Rando</t>
  </si>
  <si>
    <t>Les Randos du 1er Plateau</t>
  </si>
  <si>
    <t>Prix des Travailleurs de Damparis</t>
  </si>
  <si>
    <t>Tour de la Serre - Manche Coupe de Franche-Comté</t>
  </si>
  <si>
    <t xml:space="preserve">Tour de la Serre  </t>
  </si>
  <si>
    <t>Les 30 Clochers</t>
  </si>
  <si>
    <t>cd1190999</t>
  </si>
  <si>
    <t>Prix de Seloncourt (ouverte aux cadets Italiens)</t>
  </si>
  <si>
    <t>Tour du Lac de Vouglans</t>
  </si>
  <si>
    <t>Prix de Valempoulières - Ronde du Jura</t>
  </si>
  <si>
    <t>Prix Vanotti à Montrond</t>
  </si>
  <si>
    <t>Prix du Conseil Municipal de Champagnole</t>
  </si>
  <si>
    <t>Cyclo-cross de Quintigny</t>
  </si>
  <si>
    <t>Cyclo-cross de Vers en Montagne</t>
  </si>
  <si>
    <t>Rando Eole VTT à Orve</t>
  </si>
  <si>
    <t>Manche de Coupe de Franche-Comté xc</t>
  </si>
  <si>
    <t>Tour de Franche-Comté</t>
  </si>
  <si>
    <t>Prix de Selles</t>
  </si>
  <si>
    <t>Cyclo-cross de Saint-Rémy</t>
  </si>
  <si>
    <t xml:space="preserve">1ère-2ème - 3ème - Juniors - Pass'cyclisme Open </t>
  </si>
  <si>
    <t>11 25 002</t>
  </si>
  <si>
    <t>Prix de Ruffey sur Seille</t>
  </si>
  <si>
    <t>Prix de Valentin (2ème Manche Crédit Mutuel 2011)</t>
  </si>
  <si>
    <t>Tour du Mont Poupet</t>
  </si>
  <si>
    <t>Prix de Velesmes-Essarts par Handicap(Manche Finale du Challenge  Crédit Mutuel)</t>
  </si>
  <si>
    <t>Cyclo-cross de Dole</t>
  </si>
  <si>
    <t>Prix de Dammartin les Templiers</t>
  </si>
  <si>
    <t>VTT Loisirs</t>
  </si>
  <si>
    <t>Rando VTT à Arçon "La Cailleuse"</t>
  </si>
  <si>
    <t>Prix de St Germain les Arlay</t>
  </si>
  <si>
    <t>Cyclo-cross Epenoy</t>
  </si>
  <si>
    <t>Prix de Rochefort</t>
  </si>
  <si>
    <t>Prix de Guyans Vennes</t>
  </si>
  <si>
    <t>Prix de Gilley</t>
  </si>
  <si>
    <t>Prix des Cycles BRUN à Baume les Dames</t>
  </si>
  <si>
    <t>Prix DTA à Baume les Dames</t>
  </si>
  <si>
    <t>Prix SERVIDIS- Souvenir JP Rismann à Baume les Dames</t>
  </si>
  <si>
    <t>PRE-CALENDRIER 2012</t>
  </si>
  <si>
    <t xml:space="preserve">Prix de la Saône Jolie </t>
  </si>
  <si>
    <t>Prix de Saint Rémy</t>
  </si>
  <si>
    <t>Autre date possible</t>
  </si>
  <si>
    <t>18/11 ou 9/12</t>
  </si>
  <si>
    <t>Critérium de Montbéliard</t>
  </si>
  <si>
    <t xml:space="preserve">Challenge National Juniors - 1ère épreuve </t>
  </si>
  <si>
    <t xml:space="preserve">Challenge La France Cycliste Espoirs - 1ère épreuve </t>
  </si>
  <si>
    <t xml:space="preserve">Challenge National Juniors - 2ème épreuve </t>
  </si>
  <si>
    <t>Championnats de France des Sapeurs Pompiers
Contre la Montre - Course en Ligne</t>
  </si>
  <si>
    <t>Challenge National Juniors  - 3ème épreuve</t>
  </si>
  <si>
    <t>Championnats Régionaux Hommes et Dames</t>
  </si>
  <si>
    <t>Championnats de France en ligne Elite Professionnel, Dames et Elite Amateur et CLM  Dames et Elite Professionel</t>
  </si>
  <si>
    <t>Championnats d'Europe Juniors / Espoirs                                                         (en ligne et CLM Hommes et Dames)</t>
  </si>
  <si>
    <t>Challenge La France Cycliste Espoirs - 2ème Epreuve (Finale)</t>
  </si>
  <si>
    <t>Jeux Olympiques</t>
  </si>
  <si>
    <t>Championnats de France de l'Avenir (Minimes/Cadettes - Cadets - Juniors Dames - Juniors Hommes et Espoirs en ligne - Juniors Hommes, Dames et Espoirs CLM).</t>
  </si>
  <si>
    <t xml:space="preserve">Jeux Olympiques Paracyclisme                        </t>
  </si>
  <si>
    <t>Challenge National Juniors  - 4ème épreuve (finale)</t>
  </si>
  <si>
    <t>Championnats du Monde en ligne et CLM - Elite, Espoirs et Juniors Hommes et Dames.</t>
  </si>
  <si>
    <t>Coupe de France sur Route Cadets des Comités Départementaux</t>
  </si>
  <si>
    <t>Boucles du Canton de Trélon (NPC)</t>
  </si>
  <si>
    <t>Loire-Atlantique Espoirs (PDL)</t>
  </si>
  <si>
    <t>Tour de la C.C. du Pays d'Ollièrgues (AUV)</t>
  </si>
  <si>
    <t>Vivonne (PCH)</t>
  </si>
  <si>
    <t>La Classique des Alpes (RHA)</t>
  </si>
  <si>
    <t>-</t>
  </si>
  <si>
    <t>A fixer</t>
  </si>
  <si>
    <t>Mareuil et Verteillac -Ribérac (AQU)</t>
  </si>
  <si>
    <t>Londres (GBR)</t>
  </si>
  <si>
    <t>C.C. du Val d'Oust et Lanvaux (BRE)</t>
  </si>
  <si>
    <t>Tour de la C.C. du Canton d'Aurignac (MPY)</t>
  </si>
  <si>
    <t>Limburg Prov. (NED)</t>
  </si>
  <si>
    <t>Astier (AQU)</t>
  </si>
  <si>
    <t>Toutes disciplines</t>
  </si>
  <si>
    <t>Fête du vélo</t>
  </si>
  <si>
    <t>A la découverte des sports cyclistes</t>
  </si>
  <si>
    <t>Piste</t>
  </si>
  <si>
    <t>Coupe du Monde - 3e manche (saison 2011/2012)</t>
  </si>
  <si>
    <t xml:space="preserve">Championnats du Monde Paracyclisme                        </t>
  </si>
  <si>
    <t>Coupe du Monde - 4e manche (saison 2011/2012)</t>
  </si>
  <si>
    <t>Championnats du Monde Elite (Hommes et Dames)</t>
  </si>
  <si>
    <t>Coupe de France de l'Américaine</t>
  </si>
  <si>
    <t>Championnat de France de Demi-fond</t>
  </si>
  <si>
    <t>Championnats de France Avenir</t>
  </si>
  <si>
    <t xml:space="preserve">Championnats du Monde Juniors (H et D)                              </t>
  </si>
  <si>
    <t>Coupe de France des Comités Départementaux
Finale de l'Anneau d'Or Fenioux France Juniors</t>
  </si>
  <si>
    <t xml:space="preserve">Championnats de France Masters           </t>
  </si>
  <si>
    <t>Los Angeles (USA)</t>
  </si>
  <si>
    <t>Melbourne (AUS)</t>
  </si>
  <si>
    <t>Vincennes (IDF)</t>
  </si>
  <si>
    <t>Commentry (AUV)</t>
  </si>
  <si>
    <t>Invercargill (NZL)</t>
  </si>
  <si>
    <t>Neubourg (NOR)</t>
  </si>
  <si>
    <t>05/02/2012 ou 10/06/2012</t>
  </si>
  <si>
    <t>03/02/2012 ou 8/06/2012</t>
  </si>
  <si>
    <t>Bordeaux (AQU)</t>
  </si>
  <si>
    <t>Championnats de France Elite - Bordeaux ou Roubaix</t>
  </si>
  <si>
    <t>Championnats régionaux - date limite</t>
  </si>
  <si>
    <t>Ecoles Cyclisme</t>
  </si>
  <si>
    <t xml:space="preserve">Championnats de France </t>
  </si>
  <si>
    <t>7ème manche Coupe du Monde</t>
  </si>
  <si>
    <t>8ème manche Coupe du Monde  (Finale)</t>
  </si>
  <si>
    <t>Championnats du Monde Juniors Dames, Juniors, Espoirs, Elite</t>
  </si>
  <si>
    <t>1ère manche du Challenge La France Cycliste de Cyclo-cross</t>
  </si>
  <si>
    <t>Championnats d'Europe</t>
  </si>
  <si>
    <t>2ème manche du Challenge La France Cycliste de Cyclo-cross</t>
  </si>
  <si>
    <t xml:space="preserve">Championnats régionaux </t>
  </si>
  <si>
    <t>3ème manche du Challenge La France Cycliste de Cyclo-cross</t>
  </si>
  <si>
    <t xml:space="preserve">Trophée de France des Jeunes Cyclistes  </t>
  </si>
  <si>
    <t>Quelneuc (BRE)</t>
  </si>
  <si>
    <t>Lievin (NPC)</t>
  </si>
  <si>
    <t>Hoogerheide (NED)</t>
  </si>
  <si>
    <t>Koksijde (BEL)</t>
  </si>
  <si>
    <t>Saverne (ALS)</t>
  </si>
  <si>
    <t>Ipswich (GBR)</t>
  </si>
  <si>
    <t>Miramas (PRO)</t>
  </si>
  <si>
    <t>Sisteron (PRO)</t>
  </si>
  <si>
    <t>Pont-Château (PDL)</t>
  </si>
  <si>
    <t>Finistère (BRE)</t>
  </si>
  <si>
    <t>1ère manche Coupe du Monde XCO DHI</t>
  </si>
  <si>
    <t>1ère manche Coupe de France SUBARU - XCO</t>
  </si>
  <si>
    <t>2ème manche Coupe du Monde XCO</t>
  </si>
  <si>
    <t>3ème manche Coupe du Monde XCO</t>
  </si>
  <si>
    <t>4ème manche Coupe du Monde XCO</t>
  </si>
  <si>
    <t>Championnat de France UNSS</t>
  </si>
  <si>
    <t>2ème manche Coupe de France SUBARU XCO</t>
  </si>
  <si>
    <t>1ère manche Coupe du Monde TR</t>
  </si>
  <si>
    <t>2ème manche Coupe du Monde DHI</t>
  </si>
  <si>
    <t>Championnats d'Europe XCO</t>
  </si>
  <si>
    <t>3ème manche Coupe du Monde DHI</t>
  </si>
  <si>
    <t>1ère manche Coupe de France SUBARU DHI</t>
  </si>
  <si>
    <t>Championnats d'Europe Marathon Elite - Espoirs</t>
  </si>
  <si>
    <t>Championnats d'Europe XCO DHI Masters</t>
  </si>
  <si>
    <t>5ème manche Coupe du Monde XCO                                   4ème manche Coupe du Monde DHI</t>
  </si>
  <si>
    <t>6ème manche Coupe du Monde XCO 
5ème manche Coupe du Monde DHI</t>
  </si>
  <si>
    <t>Championnats de France - XCO DHI TR</t>
  </si>
  <si>
    <t>7ème manche Coupe du Monde XCO 
6ème manche Coupe du Monde DHI
2ème manche Coupe du monde TR</t>
  </si>
  <si>
    <t>Trophée de France des Jeunes Vététistes</t>
  </si>
  <si>
    <t>Jeux Mondiaux de la Jeunesse Trial</t>
  </si>
  <si>
    <t>3ème manche Coupe de France SUBARU DHI
3ème manche Coupe de France SUBARU TR</t>
  </si>
  <si>
    <t>Championnats d'Europe de Trial</t>
  </si>
  <si>
    <t>Jeux Olympiques - XCO</t>
  </si>
  <si>
    <t>Jeux Européens de la Jeunesse</t>
  </si>
  <si>
    <t>3ème manche Coupe du Monde TR</t>
  </si>
  <si>
    <t>Championnats d'Europe Marathon Masters</t>
  </si>
  <si>
    <t>Championnats de France VTT 4X</t>
  </si>
  <si>
    <t>Championnats du Monde des Sapeurs Pompiers</t>
  </si>
  <si>
    <t>4ème manche Coupe du Monde TR</t>
  </si>
  <si>
    <t>4ème manche Coupe de France SUBARU XCO                          4ème manche Coupe de France SUBARU DHI</t>
  </si>
  <si>
    <t>Championnats du Monde DHI - 4X</t>
  </si>
  <si>
    <t>Championnats du Monde XCO</t>
  </si>
  <si>
    <t>Championnats du Monde TR</t>
  </si>
  <si>
    <t>7ème manche Coupe du Monde DHI</t>
  </si>
  <si>
    <t xml:space="preserve">Championnat de France des Sapeurs Pompiers </t>
  </si>
  <si>
    <t>5ème manche Coupe du Monde TR</t>
  </si>
  <si>
    <t>Championnat International des Uniformes</t>
  </si>
  <si>
    <t>Championnats de France Masters XCO</t>
  </si>
  <si>
    <t>Championnats du Monde XC Marathon</t>
  </si>
  <si>
    <t>Pietermaritzburg (RSA)</t>
  </si>
  <si>
    <t>St Raphaël (CAZ)</t>
  </si>
  <si>
    <t>Houffalize (BEL)</t>
  </si>
  <si>
    <t>Nove Mesto Na Morave (CZE)</t>
  </si>
  <si>
    <t>La Bresse (LOR)</t>
  </si>
  <si>
    <t>Sillé le Guillaume (PDL)</t>
  </si>
  <si>
    <t>St Pompon (AQU)</t>
  </si>
  <si>
    <t>Aalter (BEL)</t>
  </si>
  <si>
    <t>Val di Sole (ITA)</t>
  </si>
  <si>
    <t>Moscou (RUS)</t>
  </si>
  <si>
    <t>Fort William (GBR)</t>
  </si>
  <si>
    <t>Auron (CAZ)</t>
  </si>
  <si>
    <t>Jablonne v Podjestedi (CZE)</t>
  </si>
  <si>
    <t>Kranjska Gora (SLO)</t>
  </si>
  <si>
    <t>Mont Ste Anne (CAN)</t>
  </si>
  <si>
    <t>A fixer                  Amérique du Nord</t>
  </si>
  <si>
    <t>Les Gêts (RHA)</t>
  </si>
  <si>
    <t>Val d'Isère (FRA)</t>
  </si>
  <si>
    <t>Lons le Saunier (FRC)</t>
  </si>
  <si>
    <t>Poitiers (PCH)</t>
  </si>
  <si>
    <t>Oz en Oisans (RHA)</t>
  </si>
  <si>
    <t>Weilrod-Riedelbach (ALL)</t>
  </si>
  <si>
    <t>Graz/Stattegg (AUT)</t>
  </si>
  <si>
    <t>Anvers (BEL)</t>
  </si>
  <si>
    <t>Méribel (RHA)</t>
  </si>
  <si>
    <t>Ostrava (CZE)</t>
  </si>
  <si>
    <t>Pra-Loup (PRO)</t>
  </si>
  <si>
    <t>Leogang (AUT)</t>
  </si>
  <si>
    <t>Saalfelden (AUT)</t>
  </si>
  <si>
    <t>Hafjell (NOR)</t>
  </si>
  <si>
    <t>La Tour d'Auvergne (AUV)</t>
  </si>
  <si>
    <t>Genève (SUI)</t>
  </si>
  <si>
    <t>Elancourt (IDF)</t>
  </si>
  <si>
    <t>St Martin d'Auxigny (CEN)</t>
  </si>
  <si>
    <t>Ornans (FRC)</t>
  </si>
  <si>
    <t>Championnat d'Europe - 7ème et 8ème manches</t>
  </si>
  <si>
    <t>Indoor de Caen</t>
  </si>
  <si>
    <t>Coupe du Monde Supercross UCI</t>
  </si>
  <si>
    <t>Coupe de France 20" Elite Hommes, Elite 2, Elite Dames, Coupe de France Garçons 20" et 24" et Filles 20"</t>
  </si>
  <si>
    <t>Championnats d'Europe - 9ème et 10ème manches</t>
  </si>
  <si>
    <t>National BMX - Zone Nord-Est</t>
  </si>
  <si>
    <t>Championnat d'Europe - Finale  - Elite - Juniors - Challenge Européen</t>
  </si>
  <si>
    <t>Championnat du Monde - Challenge mondial</t>
  </si>
  <si>
    <t>TFBMX</t>
  </si>
  <si>
    <t>Championnat de France 20" et 24" Junior Hommes - Elite Hommes - Elite Dames - Challenge National Garçons et filles</t>
  </si>
  <si>
    <t>Kortrijk (BEL)</t>
  </si>
  <si>
    <t>Caen (NOR)</t>
  </si>
  <si>
    <t>Besançon (FRC)</t>
  </si>
  <si>
    <t>Creazzo (ITA)</t>
  </si>
  <si>
    <t>Sandnes (NOR)</t>
  </si>
  <si>
    <t>Osny (IDF)</t>
  </si>
  <si>
    <t>St Quentin (PIC)</t>
  </si>
  <si>
    <t>Orléans (CEN)</t>
  </si>
  <si>
    <t>Papendal (NED)</t>
  </si>
  <si>
    <t>Troyes (CHA)</t>
  </si>
  <si>
    <t>Birmingham (GBR)</t>
  </si>
  <si>
    <t>Marseille (AQU)</t>
  </si>
  <si>
    <t>Cornimont (LOR)</t>
  </si>
  <si>
    <t>Lempdes (AUV)</t>
  </si>
  <si>
    <t>Vallet (PDL)</t>
  </si>
  <si>
    <t>Chula Vista (USA)</t>
  </si>
  <si>
    <t>Dates élections : 22/04 - 6/05 - 10/06 - 17/06</t>
  </si>
  <si>
    <t>Critérium du Printemps (candidat Manche Crédit Mutuel)</t>
  </si>
  <si>
    <t xml:space="preserve">Cyclo-cross de Liebvillers </t>
  </si>
  <si>
    <t>Prix PMA Pays de Montbéliard Agglomération (Calendrier National)</t>
  </si>
  <si>
    <t>Tour du Territoire de Belfort</t>
  </si>
  <si>
    <t xml:space="preserve">TRJV </t>
  </si>
  <si>
    <t>Prix de Chapelle les Luxeuil</t>
  </si>
  <si>
    <t>Prix Municipalité de Valdahon (Coupe du Doubs)</t>
  </si>
  <si>
    <t>Prix de la Ferme auberge du Rondeau (2 1/2 étapes) - (Coupe du Doubs)</t>
  </si>
  <si>
    <t>Rando VTT des Sangliers</t>
  </si>
  <si>
    <t>Prix de Maisod</t>
  </si>
  <si>
    <t>Prix de Maisod - Souvenir Jean Lacroix</t>
  </si>
  <si>
    <t>Prix d' Etival</t>
  </si>
  <si>
    <t>Prix de la Ville de Saint Claude - Ronde du Jura</t>
  </si>
  <si>
    <t>Prix de Vieilley - Candidat Coupe F-comté VTT xc</t>
  </si>
  <si>
    <t xml:space="preserve">Prix de Boussieres - Candidat Chpt Régional Masters Hommes et Femmes </t>
  </si>
  <si>
    <t>La Fred Vichot</t>
  </si>
  <si>
    <t>Prix d'Authoison - candidat Manche Challenge Crédit Mutuel</t>
  </si>
  <si>
    <t>Prix de la zone artisanale de la Motte</t>
  </si>
  <si>
    <t>à déterminer</t>
  </si>
  <si>
    <t>Prix du Saugeais  - candidature Manche Challenge  Crédit Mutuel</t>
  </si>
  <si>
    <t>Prix Champenois Publicité à Montandons</t>
  </si>
  <si>
    <t>Prix d'attente Dole Lons le Saunier</t>
  </si>
  <si>
    <t>Manche Coupe de Franche-Comté VT xc</t>
  </si>
  <si>
    <t>Prix de Champvans - candidature Manche Challenge Crédit Mutuel</t>
  </si>
  <si>
    <t>Nocturne de Dole</t>
  </si>
  <si>
    <t>Prix de Nozeroy</t>
  </si>
  <si>
    <t>Rando VTT à Dambelin</t>
  </si>
  <si>
    <t>VTT des Marcassins - candidat Coupe de Franche-comté VTT</t>
  </si>
  <si>
    <t>TRJV de Bellecin</t>
  </si>
  <si>
    <t xml:space="preserve">Prix d'Authoison </t>
  </si>
  <si>
    <t>La Forestière</t>
  </si>
  <si>
    <t>CS Vesoul</t>
  </si>
  <si>
    <t>Cyclo-cross de Montfaucon</t>
  </si>
  <si>
    <t>2ème manche Coupe de France SUBARU DHI - 2ème manche Coupe de France SUBARU TR - 3ème manche Coupe de France SUBARU XCO</t>
  </si>
  <si>
    <t>Prix de Vincent</t>
  </si>
  <si>
    <t>Cyclo-cross de Toulouse le Château - candidat à l'interrrégion</t>
  </si>
  <si>
    <t>Prix de Bletterans</t>
  </si>
  <si>
    <t>candidat Championnat Régional xc</t>
  </si>
  <si>
    <t xml:space="preserve">Tour du Mont Poupet </t>
  </si>
  <si>
    <t>candidat Championnat Régional toutes catégories</t>
  </si>
  <si>
    <t>Prix de Froideconche</t>
  </si>
  <si>
    <t>Prix d'ouverture étape du Tour de France (Plancher els Mines sommet de la Planche)</t>
  </si>
  <si>
    <t>Prix de la Municipalité de Citers</t>
  </si>
  <si>
    <r>
      <t>Dole-Lons le Saunier (Elite Nationale)</t>
    </r>
    <r>
      <rPr>
        <sz val="12"/>
        <color indexed="10"/>
        <rFont val="Arial"/>
        <family val="2"/>
      </rPr>
      <t>(Candidat Coupe de France DN3)</t>
    </r>
    <r>
      <rPr>
        <sz val="12"/>
        <color indexed="30"/>
        <rFont val="Arial"/>
        <family val="2"/>
      </rPr>
      <t xml:space="preserve"> </t>
    </r>
  </si>
  <si>
    <r>
      <t xml:space="preserve">Prix d'Amancey - </t>
    </r>
    <r>
      <rPr>
        <sz val="12"/>
        <color indexed="10"/>
        <rFont val="Arial"/>
        <family val="2"/>
      </rPr>
      <t>candidat championnat régional</t>
    </r>
  </si>
  <si>
    <r>
      <t xml:space="preserve">Prix de la CC Pays Baumois - </t>
    </r>
    <r>
      <rPr>
        <sz val="12"/>
        <color indexed="10"/>
        <rFont val="Arial"/>
        <family val="2"/>
      </rPr>
      <t>candidat Championnat Régional</t>
    </r>
  </si>
  <si>
    <r>
      <t>Prix de Plaimbois du Miroir -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Finale Challenge de l'Est Cadets</t>
    </r>
  </si>
  <si>
    <r>
      <t xml:space="preserve">Cyclo-cross de Montbéliard - </t>
    </r>
    <r>
      <rPr>
        <sz val="12"/>
        <color indexed="10"/>
        <rFont val="Arial"/>
        <family val="2"/>
      </rPr>
      <t>candidat au championnat régional</t>
    </r>
  </si>
  <si>
    <r>
      <t xml:space="preserve">Prix des 2 Communes Morteau-Les Fins - </t>
    </r>
    <r>
      <rPr>
        <sz val="12"/>
        <color indexed="10"/>
        <rFont val="Arial"/>
        <family val="2"/>
      </rPr>
      <t>candidat Championnat Régional</t>
    </r>
  </si>
  <si>
    <t>candidature Championnat Régional CLM</t>
  </si>
  <si>
    <t>Prix d'Auxon</t>
  </si>
  <si>
    <t>Prix de Plaimbois du Miroir</t>
  </si>
  <si>
    <t>Prix de Mélisey</t>
  </si>
  <si>
    <t>11 70 068</t>
  </si>
  <si>
    <t>Interrégion</t>
  </si>
  <si>
    <t>11 25 022</t>
  </si>
  <si>
    <t>à fixer</t>
  </si>
  <si>
    <t>Prix de la Zone Artisanale Technologia</t>
  </si>
  <si>
    <t>Prix de Villers le Lac</t>
  </si>
  <si>
    <t>Prix de la Malcombe</t>
  </si>
  <si>
    <t>Transval de Morteau</t>
  </si>
  <si>
    <t>TRJV de Morez</t>
  </si>
  <si>
    <t>Rando route pour départ Tour de Romandie</t>
  </si>
  <si>
    <t>à Fixer</t>
  </si>
  <si>
    <t>09 ou 10/06/2011</t>
  </si>
  <si>
    <t>Problème à régler ou en passe de se régler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</si>
</sst>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\ mmmm\ yyyy"/>
    <numFmt numFmtId="175" formatCode="[$-40C]d\-mmm;@"/>
    <numFmt numFmtId="176" formatCode="[$-40C]dddd\ d\ mmmm\ yyyy"/>
    <numFmt numFmtId="177" formatCode="[$€-2]\ #,##0.00_);[Red]\([$€-2]\ #,##0.00\)"/>
    <numFmt numFmtId="178" formatCode="mmm\-yyyy"/>
    <numFmt numFmtId="179" formatCode="dd/mm/yy;@"/>
    <numFmt numFmtId="180" formatCode="00&quot; &quot;00&quot; &quot;000"/>
    <numFmt numFmtId="181" formatCode="d\ mm\ yyyy"/>
    <numFmt numFmtId="182" formatCode="dd\ mmmm"/>
    <numFmt numFmtId="183" formatCode="dd\-mm\-yyyy"/>
    <numFmt numFmtId="184" formatCode="dddd\ dd/mm/yyyy"/>
  </numFmts>
  <fonts count="3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Geneva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65">
    <xf numFmtId="0" fontId="0" fillId="0" borderId="0" xfId="0" applyAlignment="1">
      <alignment/>
    </xf>
    <xf numFmtId="18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24" borderId="11" xfId="49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12" xfId="0" applyFont="1" applyFill="1" applyBorder="1" applyAlignment="1" applyProtection="1">
      <alignment horizontal="left" vertical="center" wrapText="1" indent="1" shrinkToFit="1"/>
      <protection locked="0"/>
    </xf>
    <xf numFmtId="181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left" vertical="center" wrapText="1"/>
      <protection locked="0"/>
    </xf>
    <xf numFmtId="0" fontId="7" fillId="24" borderId="10" xfId="53" applyFont="1" applyFill="1" applyBorder="1" applyAlignment="1" applyProtection="1">
      <alignment horizontal="left" vertical="center" wrapText="1" indent="1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14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vertical="center" wrapText="1" indent="1"/>
      <protection locked="0"/>
    </xf>
    <xf numFmtId="44" fontId="5" fillId="24" borderId="10" xfId="49" applyFont="1" applyFill="1" applyBorder="1" applyAlignment="1" applyProtection="1">
      <alignment horizontal="left" vertical="center" wrapText="1"/>
      <protection locked="0"/>
    </xf>
    <xf numFmtId="14" fontId="5" fillId="24" borderId="0" xfId="0" applyNumberFormat="1" applyFont="1" applyFill="1" applyAlignment="1" applyProtection="1">
      <alignment horizontal="left" vertical="center" wrapText="1"/>
      <protection locked="0"/>
    </xf>
    <xf numFmtId="44" fontId="5" fillId="24" borderId="0" xfId="49" applyFont="1" applyFill="1" applyBorder="1" applyAlignment="1" applyProtection="1">
      <alignment horizontal="left" vertical="center" wrapText="1"/>
      <protection locked="0"/>
    </xf>
    <xf numFmtId="44" fontId="5" fillId="24" borderId="0" xfId="49" applyFont="1" applyFill="1" applyBorder="1" applyAlignment="1" applyProtection="1">
      <alignment horizontal="center" vertical="center" wrapText="1"/>
      <protection locked="0"/>
    </xf>
    <xf numFmtId="14" fontId="9" fillId="24" borderId="0" xfId="0" applyNumberFormat="1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 wrapText="1" indent="1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84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center" vertical="center" wrapText="1"/>
      <protection locked="0"/>
    </xf>
    <xf numFmtId="14" fontId="12" fillId="24" borderId="0" xfId="0" applyNumberFormat="1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 locked="0"/>
    </xf>
    <xf numFmtId="184" fontId="4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4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left" vertical="center" wrapText="1" indent="1"/>
      <protection locked="0"/>
    </xf>
    <xf numFmtId="0" fontId="5" fillId="24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84" fontId="5" fillId="0" borderId="17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84" fontId="5" fillId="24" borderId="17" xfId="0" applyNumberFormat="1" applyFont="1" applyFill="1" applyBorder="1" applyAlignment="1" applyProtection="1">
      <alignment horizontal="left" vertical="top" wrapText="1"/>
      <protection locked="0"/>
    </xf>
    <xf numFmtId="14" fontId="5" fillId="24" borderId="10" xfId="0" applyNumberFormat="1" applyFont="1" applyFill="1" applyBorder="1" applyAlignment="1" applyProtection="1">
      <alignment horizontal="left" vertical="top" wrapText="1"/>
      <protection locked="0"/>
    </xf>
    <xf numFmtId="0" fontId="5" fillId="24" borderId="10" xfId="0" applyFont="1" applyFill="1" applyBorder="1" applyAlignment="1" applyProtection="1">
      <alignment horizontal="center" vertical="top" wrapText="1"/>
      <protection locked="0"/>
    </xf>
    <xf numFmtId="0" fontId="5" fillId="24" borderId="10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24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184" fontId="5" fillId="24" borderId="17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184" fontId="5" fillId="0" borderId="17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4" fontId="5" fillId="24" borderId="10" xfId="0" applyNumberFormat="1" applyFont="1" applyFill="1" applyBorder="1" applyAlignment="1" applyProtection="1">
      <alignment horizontal="left" vertical="top" wrapText="1"/>
      <protection locked="0"/>
    </xf>
    <xf numFmtId="184" fontId="5" fillId="0" borderId="10" xfId="0" applyNumberFormat="1" applyFont="1" applyFill="1" applyBorder="1" applyAlignment="1">
      <alignment horizontal="left" vertical="center" wrapText="1"/>
    </xf>
    <xf numFmtId="184" fontId="5" fillId="24" borderId="10" xfId="0" applyNumberFormat="1" applyFont="1" applyFill="1" applyBorder="1" applyAlignment="1">
      <alignment horizontal="left" vertical="center" wrapText="1"/>
    </xf>
    <xf numFmtId="184" fontId="5" fillId="24" borderId="12" xfId="0" applyNumberFormat="1" applyFont="1" applyFill="1" applyBorder="1" applyAlignment="1">
      <alignment horizontal="left" vertical="center" wrapText="1"/>
    </xf>
    <xf numFmtId="14" fontId="5" fillId="24" borderId="12" xfId="0" applyNumberFormat="1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vertical="center" wrapText="1"/>
    </xf>
    <xf numFmtId="0" fontId="5" fillId="24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left" vertical="center" wrapText="1"/>
    </xf>
    <xf numFmtId="0" fontId="4" fillId="25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53" applyFont="1" applyFill="1" applyBorder="1" applyAlignment="1" applyProtection="1">
      <alignment horizontal="center" vertical="center" wrapText="1"/>
      <protection locked="0"/>
    </xf>
    <xf numFmtId="180" fontId="8" fillId="0" borderId="19" xfId="54" applyNumberFormat="1" applyFont="1" applyFill="1" applyBorder="1" applyAlignment="1" applyProtection="1">
      <alignment horizontal="center" vertical="center"/>
      <protection hidden="1"/>
    </xf>
    <xf numFmtId="180" fontId="8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180" fontId="5" fillId="24" borderId="21" xfId="0" applyNumberFormat="1" applyFont="1" applyFill="1" applyBorder="1" applyAlignment="1" applyProtection="1">
      <alignment horizontal="center" vertical="top" wrapText="1"/>
      <protection locked="0"/>
    </xf>
    <xf numFmtId="14" fontId="14" fillId="24" borderId="10" xfId="0" applyNumberFormat="1" applyFont="1" applyFill="1" applyBorder="1" applyAlignment="1" applyProtection="1">
      <alignment horizontal="left" vertical="top" wrapText="1"/>
      <protection locked="0"/>
    </xf>
    <xf numFmtId="184" fontId="5" fillId="22" borderId="17" xfId="0" applyNumberFormat="1" applyFont="1" applyFill="1" applyBorder="1" applyAlignment="1" applyProtection="1">
      <alignment horizontal="left" vertical="top" wrapText="1"/>
      <protection locked="0"/>
    </xf>
    <xf numFmtId="14" fontId="5" fillId="22" borderId="10" xfId="0" applyNumberFormat="1" applyFont="1" applyFill="1" applyBorder="1" applyAlignment="1" applyProtection="1">
      <alignment horizontal="left" vertical="top" wrapText="1"/>
      <protection locked="0"/>
    </xf>
    <xf numFmtId="0" fontId="5" fillId="22" borderId="10" xfId="0" applyFont="1" applyFill="1" applyBorder="1" applyAlignment="1" applyProtection="1">
      <alignment horizontal="center" vertical="top" wrapText="1"/>
      <protection locked="0"/>
    </xf>
    <xf numFmtId="0" fontId="5" fillId="22" borderId="10" xfId="0" applyFont="1" applyFill="1" applyBorder="1" applyAlignment="1" applyProtection="1">
      <alignment horizontal="left" vertical="top" wrapText="1"/>
      <protection locked="0"/>
    </xf>
    <xf numFmtId="0" fontId="5" fillId="22" borderId="10" xfId="0" applyFont="1" applyFill="1" applyBorder="1" applyAlignment="1">
      <alignment horizontal="left" vertical="top"/>
    </xf>
    <xf numFmtId="180" fontId="5" fillId="22" borderId="21" xfId="0" applyNumberFormat="1" applyFont="1" applyFill="1" applyBorder="1" applyAlignment="1" applyProtection="1">
      <alignment horizontal="center" vertical="top" wrapText="1"/>
      <protection locked="0"/>
    </xf>
    <xf numFmtId="184" fontId="5" fillId="4" borderId="17" xfId="0" applyNumberFormat="1" applyFont="1" applyFill="1" applyBorder="1" applyAlignment="1" applyProtection="1">
      <alignment horizontal="left" vertical="top" wrapText="1"/>
      <protection locked="0"/>
    </xf>
    <xf numFmtId="14" fontId="5" fillId="4" borderId="10" xfId="0" applyNumberFormat="1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>
      <alignment horizontal="left" vertical="top"/>
    </xf>
    <xf numFmtId="180" fontId="5" fillId="4" borderId="21" xfId="0" applyNumberFormat="1" applyFont="1" applyFill="1" applyBorder="1" applyAlignment="1" applyProtection="1">
      <alignment horizontal="center" vertical="top" wrapText="1"/>
      <protection locked="0"/>
    </xf>
    <xf numFmtId="49" fontId="5" fillId="22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22" borderId="10" xfId="0" applyNumberFormat="1" applyFont="1" applyFill="1" applyBorder="1" applyAlignment="1" applyProtection="1">
      <alignment horizontal="left" vertical="top" wrapText="1"/>
      <protection locked="0"/>
    </xf>
    <xf numFmtId="184" fontId="5" fillId="22" borderId="17" xfId="0" applyNumberFormat="1" applyFont="1" applyFill="1" applyBorder="1" applyAlignment="1">
      <alignment horizontal="left" vertical="top" wrapText="1"/>
    </xf>
    <xf numFmtId="14" fontId="14" fillId="22" borderId="10" xfId="0" applyNumberFormat="1" applyFont="1" applyFill="1" applyBorder="1" applyAlignment="1" applyProtection="1">
      <alignment horizontal="left" vertical="top" wrapText="1"/>
      <protection locked="0"/>
    </xf>
    <xf numFmtId="184" fontId="13" fillId="22" borderId="17" xfId="0" applyNumberFormat="1" applyFont="1" applyFill="1" applyBorder="1" applyAlignment="1" applyProtection="1">
      <alignment horizontal="left" vertical="top" wrapText="1"/>
      <protection locked="0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0" fontId="5" fillId="22" borderId="10" xfId="0" applyFont="1" applyFill="1" applyBorder="1" applyAlignment="1" applyProtection="1">
      <alignment horizontal="left" vertical="center" wrapText="1"/>
      <protection locked="0"/>
    </xf>
    <xf numFmtId="14" fontId="12" fillId="22" borderId="10" xfId="0" applyNumberFormat="1" applyFont="1" applyFill="1" applyBorder="1" applyAlignment="1" applyProtection="1">
      <alignment horizontal="left" vertical="top" wrapText="1"/>
      <protection locked="0"/>
    </xf>
    <xf numFmtId="14" fontId="5" fillId="22" borderId="10" xfId="0" applyNumberFormat="1" applyFont="1" applyFill="1" applyBorder="1" applyAlignment="1">
      <alignment horizontal="left" vertical="center" wrapText="1"/>
    </xf>
    <xf numFmtId="184" fontId="5" fillId="22" borderId="17" xfId="0" applyNumberFormat="1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0" fontId="6" fillId="22" borderId="10" xfId="0" applyNumberFormat="1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horizontal="center" vertical="top"/>
    </xf>
    <xf numFmtId="184" fontId="5" fillId="22" borderId="17" xfId="0" applyNumberFormat="1" applyFont="1" applyFill="1" applyBorder="1" applyAlignment="1">
      <alignment horizontal="left" vertical="top"/>
    </xf>
    <xf numFmtId="14" fontId="5" fillId="22" borderId="10" xfId="0" applyNumberFormat="1" applyFont="1" applyFill="1" applyBorder="1" applyAlignment="1">
      <alignment horizontal="left" vertical="top"/>
    </xf>
    <xf numFmtId="0" fontId="5" fillId="22" borderId="10" xfId="0" applyFont="1" applyFill="1" applyBorder="1" applyAlignment="1">
      <alignment vertical="top"/>
    </xf>
    <xf numFmtId="184" fontId="5" fillId="22" borderId="10" xfId="0" applyNumberFormat="1" applyFont="1" applyFill="1" applyBorder="1" applyAlignment="1" applyProtection="1">
      <alignment horizontal="left" vertical="top" wrapText="1"/>
      <protection locked="0"/>
    </xf>
    <xf numFmtId="49" fontId="5" fillId="2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2" borderId="0" xfId="0" applyFont="1" applyFill="1" applyBorder="1" applyAlignment="1" applyProtection="1">
      <alignment horizontal="left" vertical="top" wrapText="1"/>
      <protection locked="0"/>
    </xf>
    <xf numFmtId="0" fontId="5" fillId="22" borderId="13" xfId="0" applyFont="1" applyFill="1" applyBorder="1" applyAlignment="1">
      <alignment horizontal="left" vertical="top"/>
    </xf>
    <xf numFmtId="184" fontId="5" fillId="22" borderId="22" xfId="0" applyNumberFormat="1" applyFont="1" applyFill="1" applyBorder="1" applyAlignment="1" applyProtection="1">
      <alignment horizontal="left" vertical="top" wrapText="1"/>
      <protection locked="0"/>
    </xf>
    <xf numFmtId="14" fontId="5" fillId="22" borderId="22" xfId="0" applyNumberFormat="1" applyFont="1" applyFill="1" applyBorder="1" applyAlignment="1" applyProtection="1">
      <alignment horizontal="left" vertical="top" wrapText="1"/>
      <protection locked="0"/>
    </xf>
    <xf numFmtId="49" fontId="5" fillId="22" borderId="13" xfId="0" applyNumberFormat="1" applyFont="1" applyFill="1" applyBorder="1" applyAlignment="1" applyProtection="1">
      <alignment horizontal="center" vertical="top" wrapText="1"/>
      <protection locked="0"/>
    </xf>
    <xf numFmtId="0" fontId="5" fillId="22" borderId="18" xfId="0" applyFont="1" applyFill="1" applyBorder="1" applyAlignment="1" applyProtection="1">
      <alignment horizontal="left" vertical="top" wrapText="1"/>
      <protection locked="0"/>
    </xf>
    <xf numFmtId="0" fontId="5" fillId="22" borderId="23" xfId="0" applyFont="1" applyFill="1" applyBorder="1" applyAlignment="1">
      <alignment horizontal="left" vertical="top"/>
    </xf>
    <xf numFmtId="0" fontId="5" fillId="22" borderId="13" xfId="0" applyFont="1" applyFill="1" applyBorder="1" applyAlignment="1" applyProtection="1">
      <alignment horizontal="center" vertical="top" wrapText="1"/>
      <protection locked="0"/>
    </xf>
    <xf numFmtId="14" fontId="15" fillId="22" borderId="10" xfId="0" applyNumberFormat="1" applyFont="1" applyFill="1" applyBorder="1" applyAlignment="1" applyProtection="1">
      <alignment horizontal="left" vertical="top" wrapText="1"/>
      <protection locked="0"/>
    </xf>
    <xf numFmtId="0" fontId="5" fillId="22" borderId="10" xfId="0" applyFont="1" applyFill="1" applyBorder="1" applyAlignment="1">
      <alignment horizontal="left" vertical="center" wrapText="1"/>
    </xf>
    <xf numFmtId="0" fontId="5" fillId="22" borderId="10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 applyProtection="1">
      <alignment horizontal="left" vertical="top" wrapText="1"/>
      <protection locked="0"/>
    </xf>
    <xf numFmtId="184" fontId="5" fillId="4" borderId="17" xfId="0" applyNumberFormat="1" applyFont="1" applyFill="1" applyBorder="1" applyAlignment="1">
      <alignment horizontal="left" vertical="top" wrapText="1"/>
    </xf>
    <xf numFmtId="184" fontId="5" fillId="26" borderId="17" xfId="0" applyNumberFormat="1" applyFont="1" applyFill="1" applyBorder="1" applyAlignment="1" applyProtection="1">
      <alignment horizontal="left" vertical="top" wrapText="1"/>
      <protection locked="0"/>
    </xf>
    <xf numFmtId="14" fontId="5" fillId="26" borderId="10" xfId="0" applyNumberFormat="1" applyFont="1" applyFill="1" applyBorder="1" applyAlignment="1" applyProtection="1">
      <alignment horizontal="left" vertical="top" wrapText="1"/>
      <protection locked="0"/>
    </xf>
    <xf numFmtId="49" fontId="5" fillId="26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26" borderId="10" xfId="0" applyNumberFormat="1" applyFont="1" applyFill="1" applyBorder="1" applyAlignment="1" applyProtection="1">
      <alignment horizontal="left" vertical="top" wrapText="1"/>
      <protection locked="0"/>
    </xf>
    <xf numFmtId="0" fontId="5" fillId="26" borderId="10" xfId="0" applyFont="1" applyFill="1" applyBorder="1" applyAlignment="1" applyProtection="1">
      <alignment horizontal="left" vertical="top" wrapText="1"/>
      <protection locked="0"/>
    </xf>
    <xf numFmtId="0" fontId="5" fillId="26" borderId="10" xfId="0" applyFont="1" applyFill="1" applyBorder="1" applyAlignment="1">
      <alignment horizontal="left" vertical="top"/>
    </xf>
    <xf numFmtId="180" fontId="5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5" fillId="26" borderId="10" xfId="0" applyFont="1" applyFill="1" applyBorder="1" applyAlignment="1" applyProtection="1">
      <alignment horizontal="center" vertical="top" wrapText="1"/>
      <protection locked="0"/>
    </xf>
    <xf numFmtId="184" fontId="5" fillId="26" borderId="17" xfId="0" applyNumberFormat="1" applyFont="1" applyFill="1" applyBorder="1" applyAlignment="1">
      <alignment horizontal="left" vertical="top" wrapText="1"/>
    </xf>
    <xf numFmtId="0" fontId="11" fillId="26" borderId="10" xfId="0" applyFont="1" applyFill="1" applyBorder="1" applyAlignment="1" applyProtection="1">
      <alignment horizontal="left" vertical="top" wrapText="1"/>
      <protection locked="0"/>
    </xf>
    <xf numFmtId="184" fontId="5" fillId="4" borderId="10" xfId="0" applyNumberFormat="1" applyFont="1" applyFill="1" applyBorder="1" applyAlignment="1">
      <alignment horizontal="left" vertical="center" wrapText="1"/>
    </xf>
    <xf numFmtId="14" fontId="5" fillId="4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184" fontId="5" fillId="4" borderId="10" xfId="0" applyNumberFormat="1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>
      <alignment horizontal="left" vertical="top"/>
    </xf>
    <xf numFmtId="14" fontId="14" fillId="4" borderId="10" xfId="0" applyNumberFormat="1" applyFont="1" applyFill="1" applyBorder="1" applyAlignment="1" applyProtection="1">
      <alignment horizontal="left" vertical="top" wrapText="1"/>
      <protection locked="0"/>
    </xf>
    <xf numFmtId="49" fontId="5" fillId="4" borderId="10" xfId="0" applyNumberFormat="1" applyFont="1" applyFill="1" applyBorder="1" applyAlignment="1" applyProtection="1">
      <alignment horizontal="center" vertical="top" wrapText="1"/>
      <protection locked="0"/>
    </xf>
    <xf numFmtId="184" fontId="5" fillId="26" borderId="17" xfId="0" applyNumberFormat="1" applyFont="1" applyFill="1" applyBorder="1" applyAlignment="1">
      <alignment horizontal="left" vertical="center" wrapText="1"/>
    </xf>
    <xf numFmtId="14" fontId="5" fillId="26" borderId="10" xfId="0" applyNumberFormat="1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left" vertical="center" wrapText="1"/>
    </xf>
    <xf numFmtId="0" fontId="5" fillId="26" borderId="10" xfId="0" applyNumberFormat="1" applyFont="1" applyFill="1" applyBorder="1" applyAlignment="1">
      <alignment horizontal="left" vertical="center" wrapText="1"/>
    </xf>
    <xf numFmtId="184" fontId="5" fillId="3" borderId="17" xfId="0" applyNumberFormat="1" applyFont="1" applyFill="1" applyBorder="1" applyAlignment="1" applyProtection="1">
      <alignment horizontal="left" vertical="top" wrapText="1"/>
      <protection locked="0"/>
    </xf>
    <xf numFmtId="14" fontId="5" fillId="3" borderId="10" xfId="0" applyNumberFormat="1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>
      <alignment horizontal="left" vertical="top"/>
    </xf>
    <xf numFmtId="180" fontId="5" fillId="3" borderId="21" xfId="0" applyNumberFormat="1" applyFont="1" applyFill="1" applyBorder="1" applyAlignment="1" applyProtection="1">
      <alignment horizontal="center" vertical="top" wrapText="1"/>
      <protection locked="0"/>
    </xf>
    <xf numFmtId="184" fontId="5" fillId="3" borderId="17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14" fontId="14" fillId="3" borderId="10" xfId="0" applyNumberFormat="1" applyFont="1" applyFill="1" applyBorder="1" applyAlignment="1" applyProtection="1">
      <alignment horizontal="left" vertical="top" wrapText="1"/>
      <protection locked="0"/>
    </xf>
    <xf numFmtId="184" fontId="5" fillId="3" borderId="10" xfId="0" applyNumberFormat="1" applyFont="1" applyFill="1" applyBorder="1" applyAlignment="1" applyProtection="1">
      <alignment horizontal="left" vertical="top" wrapText="1"/>
      <protection locked="0"/>
    </xf>
    <xf numFmtId="184" fontId="5" fillId="3" borderId="10" xfId="0" applyNumberFormat="1" applyFont="1" applyFill="1" applyBorder="1" applyAlignment="1">
      <alignment horizontal="left" vertical="top" wrapText="1"/>
    </xf>
    <xf numFmtId="184" fontId="5" fillId="15" borderId="0" xfId="0" applyNumberFormat="1" applyFont="1" applyFill="1" applyAlignment="1" applyProtection="1">
      <alignment horizontal="center" vertical="center" wrapText="1"/>
      <protection locked="0"/>
    </xf>
    <xf numFmtId="14" fontId="4" fillId="3" borderId="24" xfId="0" applyNumberFormat="1" applyFont="1" applyFill="1" applyBorder="1" applyAlignment="1" applyProtection="1">
      <alignment horizontal="center" vertical="top" wrapText="1"/>
      <protection locked="0"/>
    </xf>
    <xf numFmtId="14" fontId="4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Normal_Rép_du-sau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4"/>
  <sheetViews>
    <sheetView tabSelected="1" zoomScale="75" zoomScaleNormal="75" zoomScalePageLayoutView="0" workbookViewId="0" topLeftCell="A78">
      <selection activeCell="A434" sqref="A434:B434"/>
    </sheetView>
  </sheetViews>
  <sheetFormatPr defaultColWidth="11.421875" defaultRowHeight="31.5" customHeight="1" outlineLevelRow="1"/>
  <cols>
    <col min="1" max="1" width="24.00390625" style="21" customWidth="1"/>
    <col min="2" max="2" width="12.7109375" style="14" customWidth="1"/>
    <col min="3" max="3" width="16.28125" style="22" customWidth="1"/>
    <col min="4" max="4" width="26.421875" style="11" customWidth="1"/>
    <col min="5" max="5" width="68.8515625" style="11" customWidth="1"/>
    <col min="6" max="6" width="37.8515625" style="12" customWidth="1"/>
    <col min="7" max="7" width="13.140625" style="22" customWidth="1"/>
    <col min="8" max="54" width="11.421875" style="24" customWidth="1"/>
    <col min="55" max="16384" width="11.421875" style="25" customWidth="1"/>
  </cols>
  <sheetData>
    <row r="1" spans="3:7" ht="31.5" customHeight="1" hidden="1" outlineLevel="1">
      <c r="C1" s="1" t="s">
        <v>0</v>
      </c>
      <c r="D1" s="2" t="s">
        <v>1</v>
      </c>
      <c r="E1" s="3"/>
      <c r="F1" s="4" t="s">
        <v>41</v>
      </c>
      <c r="G1" s="72" t="s">
        <v>113</v>
      </c>
    </row>
    <row r="2" spans="3:7" ht="31.5" customHeight="1" hidden="1" outlineLevel="1">
      <c r="C2" s="5"/>
      <c r="D2" s="6"/>
      <c r="E2" s="7"/>
      <c r="F2" s="8"/>
      <c r="G2" s="73"/>
    </row>
    <row r="3" spans="3:7" ht="31.5" customHeight="1" hidden="1" outlineLevel="1">
      <c r="C3" s="5" t="s">
        <v>31</v>
      </c>
      <c r="D3" s="9" t="s">
        <v>3</v>
      </c>
      <c r="E3" s="7"/>
      <c r="F3" s="8" t="s">
        <v>54</v>
      </c>
      <c r="G3" s="74">
        <v>1125002</v>
      </c>
    </row>
    <row r="4" spans="3:7" ht="31.5" customHeight="1" hidden="1" outlineLevel="1">
      <c r="C4" s="5" t="s">
        <v>32</v>
      </c>
      <c r="D4" s="9" t="s">
        <v>4</v>
      </c>
      <c r="E4" s="7"/>
      <c r="F4" s="8" t="s">
        <v>2</v>
      </c>
      <c r="G4" s="74">
        <v>1125004</v>
      </c>
    </row>
    <row r="5" spans="3:7" ht="31.5" customHeight="1" hidden="1" outlineLevel="1">
      <c r="C5" s="5" t="s">
        <v>33</v>
      </c>
      <c r="D5" s="9" t="s">
        <v>5</v>
      </c>
      <c r="E5" s="7"/>
      <c r="F5" s="8" t="s">
        <v>55</v>
      </c>
      <c r="G5" s="74">
        <v>1125005</v>
      </c>
    </row>
    <row r="6" spans="3:7" ht="31.5" customHeight="1" hidden="1" outlineLevel="1">
      <c r="C6" s="5" t="s">
        <v>34</v>
      </c>
      <c r="D6" s="9" t="s">
        <v>6</v>
      </c>
      <c r="E6" s="7"/>
      <c r="F6" s="8" t="s">
        <v>70</v>
      </c>
      <c r="G6" s="74">
        <v>1125008</v>
      </c>
    </row>
    <row r="7" spans="3:7" ht="31.5" customHeight="1" hidden="1" outlineLevel="1">
      <c r="C7" s="5" t="s">
        <v>35</v>
      </c>
      <c r="D7" s="9" t="s">
        <v>7</v>
      </c>
      <c r="E7" s="7"/>
      <c r="F7" s="8" t="s">
        <v>106</v>
      </c>
      <c r="G7" s="74">
        <v>1125012</v>
      </c>
    </row>
    <row r="8" spans="3:7" ht="31.5" customHeight="1" hidden="1" outlineLevel="1">
      <c r="C8" s="5" t="s">
        <v>36</v>
      </c>
      <c r="D8" s="9" t="s">
        <v>8</v>
      </c>
      <c r="E8" s="7"/>
      <c r="F8" s="8" t="s">
        <v>68</v>
      </c>
      <c r="G8" s="74">
        <v>1125013</v>
      </c>
    </row>
    <row r="9" spans="3:7" ht="31.5" customHeight="1" hidden="1" outlineLevel="1">
      <c r="C9" s="5" t="s">
        <v>37</v>
      </c>
      <c r="D9" s="9" t="s">
        <v>51</v>
      </c>
      <c r="E9" s="7"/>
      <c r="F9" s="8" t="s">
        <v>69</v>
      </c>
      <c r="G9" s="75">
        <v>1125015</v>
      </c>
    </row>
    <row r="10" spans="3:7" ht="31.5" customHeight="1" hidden="1" outlineLevel="1">
      <c r="C10" s="5" t="s">
        <v>38</v>
      </c>
      <c r="D10" s="9" t="s">
        <v>9</v>
      </c>
      <c r="E10" s="7"/>
      <c r="F10" s="8" t="s">
        <v>56</v>
      </c>
      <c r="G10" s="75">
        <v>1125018</v>
      </c>
    </row>
    <row r="11" spans="3:7" ht="31.5" customHeight="1" hidden="1" outlineLevel="1">
      <c r="C11" s="5" t="s">
        <v>39</v>
      </c>
      <c r="D11" s="9" t="s">
        <v>10</v>
      </c>
      <c r="E11" s="7"/>
      <c r="F11" s="8" t="s">
        <v>57</v>
      </c>
      <c r="G11" s="75">
        <v>1125020</v>
      </c>
    </row>
    <row r="12" spans="3:7" ht="31.5" customHeight="1" hidden="1" outlineLevel="1">
      <c r="C12" s="5" t="s">
        <v>40</v>
      </c>
      <c r="D12" s="9" t="s">
        <v>108</v>
      </c>
      <c r="E12" s="7"/>
      <c r="F12" s="8" t="s">
        <v>58</v>
      </c>
      <c r="G12" s="75">
        <v>1125022</v>
      </c>
    </row>
    <row r="13" spans="3:7" ht="31.5" customHeight="1" hidden="1" outlineLevel="1">
      <c r="C13" s="26"/>
      <c r="D13" s="9" t="s">
        <v>11</v>
      </c>
      <c r="E13" s="7"/>
      <c r="F13" s="8" t="s">
        <v>59</v>
      </c>
      <c r="G13" s="75">
        <v>1125026</v>
      </c>
    </row>
    <row r="14" spans="2:7" ht="31.5" customHeight="1" hidden="1" outlineLevel="1">
      <c r="B14" s="10"/>
      <c r="C14" s="26"/>
      <c r="D14" s="9" t="s">
        <v>12</v>
      </c>
      <c r="E14" s="7"/>
      <c r="F14" s="8" t="s">
        <v>105</v>
      </c>
      <c r="G14" s="75">
        <v>1125034</v>
      </c>
    </row>
    <row r="15" spans="2:7" ht="31.5" customHeight="1" hidden="1" outlineLevel="1">
      <c r="B15" s="10"/>
      <c r="C15" s="26"/>
      <c r="D15" s="9" t="s">
        <v>13</v>
      </c>
      <c r="E15" s="7"/>
      <c r="F15" s="8" t="s">
        <v>104</v>
      </c>
      <c r="G15" s="75">
        <v>1125037</v>
      </c>
    </row>
    <row r="16" spans="2:7" ht="31.5" customHeight="1" hidden="1" outlineLevel="1">
      <c r="B16" s="10"/>
      <c r="C16" s="26"/>
      <c r="D16" s="9" t="s">
        <v>14</v>
      </c>
      <c r="E16" s="7"/>
      <c r="F16" s="8" t="s">
        <v>103</v>
      </c>
      <c r="G16" s="75">
        <v>1125040</v>
      </c>
    </row>
    <row r="17" spans="2:7" ht="31.5" customHeight="1" hidden="1" outlineLevel="1">
      <c r="B17" s="10"/>
      <c r="C17" s="26"/>
      <c r="D17" s="9" t="s">
        <v>15</v>
      </c>
      <c r="E17" s="7"/>
      <c r="F17" s="8" t="s">
        <v>60</v>
      </c>
      <c r="G17" s="75">
        <v>1125042</v>
      </c>
    </row>
    <row r="18" spans="2:7" ht="31.5" customHeight="1" hidden="1" outlineLevel="1">
      <c r="B18" s="10"/>
      <c r="D18" s="9" t="s">
        <v>16</v>
      </c>
      <c r="E18" s="7"/>
      <c r="F18" s="8" t="s">
        <v>135</v>
      </c>
      <c r="G18" s="75">
        <v>1125043</v>
      </c>
    </row>
    <row r="19" spans="2:7" ht="31.5" customHeight="1" hidden="1" outlineLevel="1">
      <c r="B19" s="10"/>
      <c r="D19" s="9" t="s">
        <v>17</v>
      </c>
      <c r="E19" s="7"/>
      <c r="F19" s="8" t="s">
        <v>102</v>
      </c>
      <c r="G19" s="75">
        <v>1125046</v>
      </c>
    </row>
    <row r="20" spans="2:7" ht="31.5" customHeight="1" hidden="1" outlineLevel="1">
      <c r="B20" s="10"/>
      <c r="D20" s="9" t="s">
        <v>18</v>
      </c>
      <c r="E20" s="7"/>
      <c r="F20" s="8" t="s">
        <v>74</v>
      </c>
      <c r="G20" s="75">
        <v>1125050</v>
      </c>
    </row>
    <row r="21" spans="2:7" ht="31.5" customHeight="1" hidden="1" outlineLevel="1">
      <c r="B21" s="10"/>
      <c r="D21" s="9" t="s">
        <v>19</v>
      </c>
      <c r="E21" s="7"/>
      <c r="F21" s="8" t="s">
        <v>61</v>
      </c>
      <c r="G21" s="75">
        <v>1125055</v>
      </c>
    </row>
    <row r="22" spans="2:7" ht="31.5" customHeight="1" hidden="1" outlineLevel="1">
      <c r="B22" s="10"/>
      <c r="D22" s="9" t="s">
        <v>20</v>
      </c>
      <c r="E22" s="7"/>
      <c r="F22" s="8" t="s">
        <v>101</v>
      </c>
      <c r="G22" s="75">
        <v>1125058</v>
      </c>
    </row>
    <row r="23" spans="2:7" ht="31.5" customHeight="1" hidden="1" outlineLevel="1">
      <c r="B23" s="10"/>
      <c r="D23" s="9" t="s">
        <v>21</v>
      </c>
      <c r="E23" s="7"/>
      <c r="F23" s="8" t="s">
        <v>73</v>
      </c>
      <c r="G23" s="75">
        <v>1125071</v>
      </c>
    </row>
    <row r="24" spans="2:7" ht="31.5" customHeight="1" hidden="1" outlineLevel="1">
      <c r="B24" s="10"/>
      <c r="D24" s="9" t="s">
        <v>184</v>
      </c>
      <c r="E24" s="7"/>
      <c r="F24" s="8" t="s">
        <v>100</v>
      </c>
      <c r="G24" s="75">
        <v>1125085</v>
      </c>
    </row>
    <row r="25" spans="2:7" ht="31.5" customHeight="1" hidden="1" outlineLevel="1">
      <c r="B25" s="10"/>
      <c r="D25" s="9" t="s">
        <v>22</v>
      </c>
      <c r="E25" s="7"/>
      <c r="F25" s="8" t="s">
        <v>71</v>
      </c>
      <c r="G25" s="75">
        <v>1125091</v>
      </c>
    </row>
    <row r="26" spans="2:7" ht="31.5" customHeight="1" hidden="1" outlineLevel="1">
      <c r="B26" s="10"/>
      <c r="D26" s="9" t="s">
        <v>23</v>
      </c>
      <c r="E26" s="7"/>
      <c r="F26" s="8" t="s">
        <v>72</v>
      </c>
      <c r="G26" s="75">
        <v>1125093</v>
      </c>
    </row>
    <row r="27" spans="2:7" ht="31.5" customHeight="1" hidden="1" outlineLevel="1">
      <c r="B27" s="10"/>
      <c r="D27" s="9" t="s">
        <v>24</v>
      </c>
      <c r="E27" s="7"/>
      <c r="F27" s="8" t="s">
        <v>99</v>
      </c>
      <c r="G27" s="75">
        <v>1125095</v>
      </c>
    </row>
    <row r="28" spans="2:7" ht="31.5" customHeight="1" hidden="1" outlineLevel="1">
      <c r="B28" s="10"/>
      <c r="D28" s="9" t="s">
        <v>49</v>
      </c>
      <c r="F28" s="8" t="s">
        <v>75</v>
      </c>
      <c r="G28" s="75">
        <v>1125097</v>
      </c>
    </row>
    <row r="29" spans="2:7" ht="31.5" customHeight="1" hidden="1" outlineLevel="1">
      <c r="B29" s="10"/>
      <c r="D29" s="9" t="s">
        <v>45</v>
      </c>
      <c r="F29" s="8" t="s">
        <v>76</v>
      </c>
      <c r="G29" s="75">
        <v>1125099</v>
      </c>
    </row>
    <row r="30" spans="2:4" ht="31.5" customHeight="1" hidden="1" outlineLevel="1">
      <c r="B30" s="10"/>
      <c r="D30" s="9" t="s">
        <v>25</v>
      </c>
    </row>
    <row r="31" spans="2:7" ht="31.5" customHeight="1" hidden="1" outlineLevel="1">
      <c r="B31" s="10"/>
      <c r="D31" s="9" t="s">
        <v>46</v>
      </c>
      <c r="F31" s="8" t="s">
        <v>98</v>
      </c>
      <c r="G31" s="75">
        <v>1139001</v>
      </c>
    </row>
    <row r="32" spans="2:7" ht="31.5" customHeight="1" hidden="1" outlineLevel="1">
      <c r="B32" s="10"/>
      <c r="D32" s="9" t="s">
        <v>47</v>
      </c>
      <c r="F32" s="8" t="s">
        <v>77</v>
      </c>
      <c r="G32" s="75">
        <v>1139007</v>
      </c>
    </row>
    <row r="33" spans="2:7" ht="31.5" customHeight="1" hidden="1" outlineLevel="1">
      <c r="B33" s="10"/>
      <c r="D33" s="9" t="s">
        <v>48</v>
      </c>
      <c r="F33" s="8" t="s">
        <v>79</v>
      </c>
      <c r="G33" s="75">
        <v>1139011</v>
      </c>
    </row>
    <row r="34" spans="2:7" ht="31.5" customHeight="1" hidden="1" outlineLevel="1">
      <c r="B34" s="10"/>
      <c r="D34" s="9" t="s">
        <v>26</v>
      </c>
      <c r="F34" s="8" t="s">
        <v>53</v>
      </c>
      <c r="G34" s="75">
        <v>1139014</v>
      </c>
    </row>
    <row r="35" spans="2:7" ht="31.5" customHeight="1" hidden="1" outlineLevel="1">
      <c r="B35" s="10"/>
      <c r="D35" s="9" t="s">
        <v>27</v>
      </c>
      <c r="F35" s="8" t="s">
        <v>97</v>
      </c>
      <c r="G35" s="75">
        <v>1139027</v>
      </c>
    </row>
    <row r="36" spans="2:7" ht="31.5" customHeight="1" hidden="1" outlineLevel="1">
      <c r="B36" s="10"/>
      <c r="D36" s="9" t="s">
        <v>28</v>
      </c>
      <c r="F36" s="8" t="s">
        <v>78</v>
      </c>
      <c r="G36" s="75">
        <v>1139028</v>
      </c>
    </row>
    <row r="37" spans="2:7" ht="31.5" customHeight="1" hidden="1" outlineLevel="1">
      <c r="B37" s="10"/>
      <c r="D37" s="9" t="s">
        <v>29</v>
      </c>
      <c r="F37" s="8" t="s">
        <v>96</v>
      </c>
      <c r="G37" s="75">
        <v>1139029</v>
      </c>
    </row>
    <row r="38" spans="2:7" ht="31.5" customHeight="1" hidden="1" outlineLevel="1">
      <c r="B38" s="10"/>
      <c r="D38" s="9" t="s">
        <v>50</v>
      </c>
      <c r="F38" s="8" t="s">
        <v>80</v>
      </c>
      <c r="G38" s="75">
        <v>1139030</v>
      </c>
    </row>
    <row r="39" spans="2:7" ht="31.5" customHeight="1" hidden="1" outlineLevel="1">
      <c r="B39" s="10"/>
      <c r="D39" s="9" t="s">
        <v>30</v>
      </c>
      <c r="F39" s="8" t="s">
        <v>62</v>
      </c>
      <c r="G39" s="75">
        <v>1139033</v>
      </c>
    </row>
    <row r="40" spans="2:7" ht="31.5" customHeight="1" hidden="1" outlineLevel="1">
      <c r="B40" s="10"/>
      <c r="D40" s="13"/>
      <c r="F40" s="8" t="s">
        <v>81</v>
      </c>
      <c r="G40" s="75">
        <v>1139035</v>
      </c>
    </row>
    <row r="41" spans="2:7" ht="31.5" customHeight="1" hidden="1" outlineLevel="1">
      <c r="B41" s="10"/>
      <c r="D41" s="13"/>
      <c r="F41" s="8" t="s">
        <v>82</v>
      </c>
      <c r="G41" s="75">
        <v>1139038</v>
      </c>
    </row>
    <row r="42" spans="2:7" ht="31.5" customHeight="1" hidden="1" outlineLevel="1">
      <c r="B42" s="10"/>
      <c r="D42" s="13"/>
      <c r="F42" s="8" t="s">
        <v>95</v>
      </c>
      <c r="G42" s="75">
        <v>1139069</v>
      </c>
    </row>
    <row r="43" spans="2:7" ht="31.5" customHeight="1" hidden="1" outlineLevel="1">
      <c r="B43" s="10"/>
      <c r="D43" s="13"/>
      <c r="F43" s="8" t="s">
        <v>94</v>
      </c>
      <c r="G43" s="75">
        <v>1139079</v>
      </c>
    </row>
    <row r="44" spans="2:7" ht="31.5" customHeight="1" hidden="1" outlineLevel="1">
      <c r="B44" s="10"/>
      <c r="D44" s="13"/>
      <c r="F44" s="8" t="s">
        <v>63</v>
      </c>
      <c r="G44" s="75">
        <v>1139080</v>
      </c>
    </row>
    <row r="45" spans="2:7" ht="31.5" customHeight="1" hidden="1" outlineLevel="1">
      <c r="B45" s="10"/>
      <c r="D45" s="13"/>
      <c r="F45" s="8" t="s">
        <v>93</v>
      </c>
      <c r="G45" s="75">
        <v>1139087</v>
      </c>
    </row>
    <row r="46" spans="2:7" ht="31.5" customHeight="1" hidden="1" outlineLevel="1">
      <c r="B46" s="10"/>
      <c r="D46" s="13"/>
      <c r="F46" s="8" t="s">
        <v>84</v>
      </c>
      <c r="G46" s="75">
        <v>1139092</v>
      </c>
    </row>
    <row r="47" spans="4:7" ht="31.5" customHeight="1" hidden="1" outlineLevel="1">
      <c r="D47" s="13"/>
      <c r="F47" s="8" t="s">
        <v>92</v>
      </c>
      <c r="G47" s="75">
        <v>1139096</v>
      </c>
    </row>
    <row r="48" ht="31.5" customHeight="1" hidden="1" outlineLevel="1">
      <c r="D48" s="13"/>
    </row>
    <row r="49" spans="4:7" ht="31.5" customHeight="1" hidden="1" outlineLevel="1">
      <c r="D49" s="13"/>
      <c r="F49" s="8" t="s">
        <v>52</v>
      </c>
      <c r="G49" s="75">
        <v>1170003</v>
      </c>
    </row>
    <row r="50" spans="4:7" ht="31.5" customHeight="1" hidden="1" outlineLevel="1">
      <c r="D50" s="13"/>
      <c r="F50" s="8" t="s">
        <v>64</v>
      </c>
      <c r="G50" s="75">
        <v>1170006</v>
      </c>
    </row>
    <row r="51" spans="4:7" ht="31.5" customHeight="1" hidden="1" outlineLevel="1">
      <c r="D51" s="15"/>
      <c r="F51" s="8" t="s">
        <v>65</v>
      </c>
      <c r="G51" s="75">
        <v>1170016</v>
      </c>
    </row>
    <row r="52" spans="4:7" ht="31.5" customHeight="1" hidden="1" outlineLevel="1">
      <c r="D52" s="15"/>
      <c r="F52" s="8" t="s">
        <v>91</v>
      </c>
      <c r="G52" s="75">
        <v>1170023</v>
      </c>
    </row>
    <row r="53" spans="4:7" ht="31.5" customHeight="1" hidden="1" outlineLevel="1">
      <c r="D53" s="15"/>
      <c r="F53" s="8" t="s">
        <v>90</v>
      </c>
      <c r="G53" s="75">
        <v>1170024</v>
      </c>
    </row>
    <row r="54" spans="4:7" ht="31.5" customHeight="1" hidden="1" outlineLevel="1">
      <c r="D54" s="15"/>
      <c r="F54" s="8" t="s">
        <v>89</v>
      </c>
      <c r="G54" s="75">
        <v>1170068</v>
      </c>
    </row>
    <row r="55" spans="4:7" ht="31.5" customHeight="1" hidden="1" outlineLevel="1">
      <c r="D55" s="15"/>
      <c r="F55" s="8" t="s">
        <v>88</v>
      </c>
      <c r="G55" s="75">
        <v>1170078</v>
      </c>
    </row>
    <row r="56" spans="4:7" ht="31.5" customHeight="1" hidden="1" outlineLevel="1">
      <c r="D56" s="15"/>
      <c r="F56" s="8" t="s">
        <v>66</v>
      </c>
      <c r="G56" s="75">
        <v>1170082</v>
      </c>
    </row>
    <row r="57" spans="4:7" ht="31.5" customHeight="1" hidden="1" outlineLevel="1">
      <c r="D57" s="15"/>
      <c r="F57" s="8" t="s">
        <v>449</v>
      </c>
      <c r="G57" s="75">
        <v>1170041</v>
      </c>
    </row>
    <row r="58" ht="31.5" customHeight="1" hidden="1" outlineLevel="1">
      <c r="D58" s="15"/>
    </row>
    <row r="59" spans="4:7" ht="31.5" customHeight="1" hidden="1" outlineLevel="1">
      <c r="D59" s="15"/>
      <c r="F59" s="8" t="s">
        <v>83</v>
      </c>
      <c r="G59" s="75">
        <v>1190025</v>
      </c>
    </row>
    <row r="60" spans="4:7" ht="31.5" customHeight="1" hidden="1" outlineLevel="1">
      <c r="D60" s="15"/>
      <c r="F60" s="8" t="s">
        <v>67</v>
      </c>
      <c r="G60" s="75">
        <v>1190036</v>
      </c>
    </row>
    <row r="61" spans="4:7" ht="31.5" customHeight="1" hidden="1" outlineLevel="1">
      <c r="D61" s="15"/>
      <c r="F61" s="8" t="s">
        <v>87</v>
      </c>
      <c r="G61" s="75">
        <v>1190047</v>
      </c>
    </row>
    <row r="62" spans="3:7" ht="31.5" customHeight="1" hidden="1" outlineLevel="1">
      <c r="C62" s="16"/>
      <c r="F62" s="8" t="s">
        <v>86</v>
      </c>
      <c r="G62" s="75">
        <v>1190048</v>
      </c>
    </row>
    <row r="63" spans="3:7" ht="31.5" customHeight="1" hidden="1" outlineLevel="1">
      <c r="C63" s="16"/>
      <c r="F63" s="8" t="s">
        <v>85</v>
      </c>
      <c r="G63" s="75">
        <v>1190059</v>
      </c>
    </row>
    <row r="64" ht="31.5" customHeight="1" hidden="1" outlineLevel="1">
      <c r="C64" s="16"/>
    </row>
    <row r="65" spans="3:7" ht="31.5" customHeight="1" hidden="1" outlineLevel="1">
      <c r="C65" s="16"/>
      <c r="F65" s="8" t="s">
        <v>109</v>
      </c>
      <c r="G65" s="73" t="s">
        <v>116</v>
      </c>
    </row>
    <row r="66" spans="3:7" ht="31.5" customHeight="1" hidden="1" outlineLevel="1">
      <c r="C66" s="16"/>
      <c r="F66" s="8" t="s">
        <v>110</v>
      </c>
      <c r="G66" s="73"/>
    </row>
    <row r="67" spans="3:7" ht="31.5" customHeight="1" hidden="1" outlineLevel="1">
      <c r="C67" s="16"/>
      <c r="F67" s="8" t="s">
        <v>111</v>
      </c>
      <c r="G67" s="73" t="s">
        <v>117</v>
      </c>
    </row>
    <row r="68" spans="3:7" ht="31.5" customHeight="1" hidden="1" outlineLevel="1">
      <c r="C68" s="16"/>
      <c r="F68" s="8" t="s">
        <v>112</v>
      </c>
      <c r="G68" s="73" t="s">
        <v>206</v>
      </c>
    </row>
    <row r="69" spans="3:7" ht="31.5" customHeight="1" hidden="1" outlineLevel="1">
      <c r="C69" s="16"/>
      <c r="F69" s="8"/>
      <c r="G69" s="73"/>
    </row>
    <row r="70" spans="3:7" ht="31.5" customHeight="1" hidden="1" outlineLevel="1">
      <c r="C70" s="16"/>
      <c r="F70" s="8"/>
      <c r="G70" s="73"/>
    </row>
    <row r="71" spans="3:7" ht="31.5" customHeight="1" hidden="1" outlineLevel="1">
      <c r="C71" s="16"/>
      <c r="F71" s="8"/>
      <c r="G71" s="73"/>
    </row>
    <row r="72" spans="3:7" ht="31.5" customHeight="1" hidden="1" outlineLevel="1">
      <c r="C72" s="16"/>
      <c r="F72" s="8"/>
      <c r="G72" s="73"/>
    </row>
    <row r="73" spans="2:6" ht="31.5" customHeight="1" hidden="1" outlineLevel="1">
      <c r="B73" s="17"/>
      <c r="C73" s="18"/>
      <c r="D73" s="18"/>
      <c r="E73" s="18"/>
      <c r="F73" s="19"/>
    </row>
    <row r="74" spans="2:6" ht="31.5" customHeight="1" hidden="1" outlineLevel="1">
      <c r="B74" s="17"/>
      <c r="C74" s="18"/>
      <c r="D74" s="18"/>
      <c r="E74" s="18"/>
      <c r="F74" s="19"/>
    </row>
    <row r="75" spans="2:6" ht="31.5" customHeight="1" hidden="1" outlineLevel="1">
      <c r="B75" s="18"/>
      <c r="C75" s="18"/>
      <c r="D75" s="18"/>
      <c r="E75" s="18"/>
      <c r="F75" s="18"/>
    </row>
    <row r="76" spans="2:6" ht="31.5" customHeight="1" hidden="1" outlineLevel="1">
      <c r="B76" s="17"/>
      <c r="C76" s="18"/>
      <c r="D76" s="18"/>
      <c r="E76" s="18"/>
      <c r="F76" s="18"/>
    </row>
    <row r="77" spans="1:7" ht="49.5" customHeight="1" hidden="1" outlineLevel="1" thickBot="1">
      <c r="A77" s="20" t="s">
        <v>237</v>
      </c>
      <c r="B77" s="20"/>
      <c r="C77" s="20"/>
      <c r="D77" s="20"/>
      <c r="E77" s="20"/>
      <c r="F77" s="20"/>
      <c r="G77" s="20"/>
    </row>
    <row r="78" spans="1:54" s="32" customFormat="1" ht="39.75" customHeight="1" collapsed="1">
      <c r="A78" s="27" t="s">
        <v>118</v>
      </c>
      <c r="B78" s="28" t="s">
        <v>121</v>
      </c>
      <c r="C78" s="29" t="s">
        <v>42</v>
      </c>
      <c r="D78" s="29" t="s">
        <v>43</v>
      </c>
      <c r="E78" s="29" t="s">
        <v>107</v>
      </c>
      <c r="F78" s="30" t="s">
        <v>44</v>
      </c>
      <c r="G78" s="76" t="s">
        <v>114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32" customFormat="1" ht="39.75" customHeight="1">
      <c r="A79" s="33">
        <v>40915</v>
      </c>
      <c r="B79" s="34">
        <v>40916</v>
      </c>
      <c r="C79" s="35" t="s">
        <v>119</v>
      </c>
      <c r="D79" s="36"/>
      <c r="E79" s="37" t="s">
        <v>297</v>
      </c>
      <c r="F79" s="38" t="s">
        <v>307</v>
      </c>
      <c r="G79" s="77" t="e">
        <f aca="true" t="shared" si="0" ref="G79:G147">_xlfn.IFERROR(VLOOKUP(F79,bd_club,2,FALSE),"")</f>
        <v>#NAME?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32" customFormat="1" ht="39.75" customHeight="1">
      <c r="A80" s="33">
        <v>40923</v>
      </c>
      <c r="B80" s="34"/>
      <c r="C80" s="35" t="s">
        <v>119</v>
      </c>
      <c r="D80" s="36"/>
      <c r="E80" s="37" t="s">
        <v>298</v>
      </c>
      <c r="F80" s="38" t="s">
        <v>308</v>
      </c>
      <c r="G80" s="77" t="e">
        <f t="shared" si="0"/>
        <v>#NAME?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32" customFormat="1" ht="39.75" customHeight="1">
      <c r="A81" s="33">
        <v>40928</v>
      </c>
      <c r="B81" s="34">
        <v>40930</v>
      </c>
      <c r="C81" s="35" t="s">
        <v>274</v>
      </c>
      <c r="D81" s="36"/>
      <c r="E81" s="39" t="s">
        <v>275</v>
      </c>
      <c r="F81" s="38"/>
      <c r="G81" s="77" t="e">
        <f t="shared" si="0"/>
        <v>#NAME?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32" customFormat="1" ht="39.75" customHeight="1">
      <c r="A82" s="33">
        <v>40929</v>
      </c>
      <c r="B82" s="34">
        <v>40930</v>
      </c>
      <c r="C82" s="35" t="s">
        <v>31</v>
      </c>
      <c r="D82" s="36"/>
      <c r="E82" s="37" t="s">
        <v>391</v>
      </c>
      <c r="F82" s="38" t="s">
        <v>401</v>
      </c>
      <c r="G82" s="77" t="e">
        <f t="shared" si="0"/>
        <v>#NAME?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s="32" customFormat="1" ht="39.75" customHeight="1">
      <c r="A83" s="33">
        <v>40930</v>
      </c>
      <c r="B83" s="34"/>
      <c r="C83" s="35" t="s">
        <v>119</v>
      </c>
      <c r="D83" s="36"/>
      <c r="E83" s="37" t="s">
        <v>299</v>
      </c>
      <c r="F83" s="38" t="s">
        <v>309</v>
      </c>
      <c r="G83" s="77" t="e">
        <f t="shared" si="0"/>
        <v>#NAME?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32" customFormat="1" ht="39.75" customHeight="1">
      <c r="A84" s="33">
        <v>40936</v>
      </c>
      <c r="B84" s="34">
        <v>40937</v>
      </c>
      <c r="C84" s="35" t="s">
        <v>119</v>
      </c>
      <c r="D84" s="36"/>
      <c r="E84" s="37" t="s">
        <v>300</v>
      </c>
      <c r="F84" s="38" t="s">
        <v>310</v>
      </c>
      <c r="G84" s="77" t="e">
        <f t="shared" si="0"/>
        <v>#NAME?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32" customFormat="1" ht="39.75" customHeight="1">
      <c r="A85" s="33">
        <v>40948</v>
      </c>
      <c r="B85" s="34">
        <v>40951</v>
      </c>
      <c r="C85" s="35" t="s">
        <v>274</v>
      </c>
      <c r="D85" s="36"/>
      <c r="E85" s="39" t="s">
        <v>276</v>
      </c>
      <c r="F85" s="38" t="s">
        <v>285</v>
      </c>
      <c r="G85" s="77" t="e">
        <f t="shared" si="0"/>
        <v>#NAME?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32" customFormat="1" ht="39.75" customHeight="1">
      <c r="A86" s="33">
        <v>40956</v>
      </c>
      <c r="B86" s="34">
        <v>40958</v>
      </c>
      <c r="C86" s="35" t="s">
        <v>274</v>
      </c>
      <c r="D86" s="36"/>
      <c r="E86" s="39" t="s">
        <v>277</v>
      </c>
      <c r="F86" s="38" t="s">
        <v>266</v>
      </c>
      <c r="G86" s="77" t="e">
        <f t="shared" si="0"/>
        <v>#NAME?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32" customFormat="1" ht="39.75" customHeight="1">
      <c r="A87" s="33">
        <v>40964</v>
      </c>
      <c r="B87" s="34">
        <v>40965</v>
      </c>
      <c r="C87" s="35" t="s">
        <v>31</v>
      </c>
      <c r="D87" s="36"/>
      <c r="E87" s="37" t="s">
        <v>392</v>
      </c>
      <c r="F87" s="38" t="s">
        <v>402</v>
      </c>
      <c r="G87" s="77" t="e">
        <f t="shared" si="0"/>
        <v>#NAME?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7" s="31" customFormat="1" ht="39.75" customHeight="1">
      <c r="A88" s="79">
        <v>40972</v>
      </c>
      <c r="B88" s="80"/>
      <c r="C88" s="81" t="s">
        <v>37</v>
      </c>
      <c r="D88" s="82" t="s">
        <v>3</v>
      </c>
      <c r="E88" s="82" t="s">
        <v>418</v>
      </c>
      <c r="F88" s="83" t="s">
        <v>106</v>
      </c>
      <c r="G88" s="84" t="e">
        <f t="shared" si="0"/>
        <v>#NAME?</v>
      </c>
    </row>
    <row r="89" spans="1:54" s="32" customFormat="1" ht="39.75" customHeight="1">
      <c r="A89" s="79">
        <v>40972</v>
      </c>
      <c r="B89" s="80"/>
      <c r="C89" s="81" t="s">
        <v>37</v>
      </c>
      <c r="D89" s="82" t="s">
        <v>108</v>
      </c>
      <c r="E89" s="82" t="s">
        <v>418</v>
      </c>
      <c r="F89" s="83" t="s">
        <v>106</v>
      </c>
      <c r="G89" s="84" t="e">
        <f t="shared" si="0"/>
        <v>#NAME?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44" customFormat="1" ht="39.75" customHeight="1">
      <c r="A90" s="79">
        <v>40979</v>
      </c>
      <c r="B90" s="80"/>
      <c r="C90" s="81" t="s">
        <v>35</v>
      </c>
      <c r="D90" s="82" t="s">
        <v>45</v>
      </c>
      <c r="E90" s="82" t="s">
        <v>229</v>
      </c>
      <c r="F90" s="83" t="s">
        <v>62</v>
      </c>
      <c r="G90" s="84" t="e">
        <f t="shared" si="0"/>
        <v>#NAME?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44" customFormat="1" ht="39.75" customHeight="1">
      <c r="A91" s="79">
        <v>40979</v>
      </c>
      <c r="B91" s="80"/>
      <c r="C91" s="81" t="s">
        <v>34</v>
      </c>
      <c r="D91" s="82" t="s">
        <v>12</v>
      </c>
      <c r="E91" s="82" t="s">
        <v>229</v>
      </c>
      <c r="F91" s="83" t="s">
        <v>62</v>
      </c>
      <c r="G91" s="84" t="e">
        <f t="shared" si="0"/>
        <v>#NAME?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s="32" customFormat="1" ht="39.75" customHeight="1">
      <c r="A92" s="33">
        <v>40984</v>
      </c>
      <c r="B92" s="34">
        <v>40985</v>
      </c>
      <c r="C92" s="35" t="s">
        <v>31</v>
      </c>
      <c r="D92" s="36"/>
      <c r="E92" s="37" t="s">
        <v>393</v>
      </c>
      <c r="F92" s="38" t="s">
        <v>264</v>
      </c>
      <c r="G92" s="77" t="e">
        <f t="shared" si="0"/>
        <v>#NAME?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s="24" customFormat="1" ht="39.75" customHeight="1">
      <c r="A93" s="150">
        <v>40985</v>
      </c>
      <c r="B93" s="151"/>
      <c r="C93" s="152" t="s">
        <v>37</v>
      </c>
      <c r="D93" s="153" t="s">
        <v>51</v>
      </c>
      <c r="E93" s="153" t="s">
        <v>166</v>
      </c>
      <c r="F93" s="154" t="s">
        <v>92</v>
      </c>
      <c r="G93" s="155" t="e">
        <f t="shared" si="0"/>
        <v>#NAME?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s="32" customFormat="1" ht="39.75" customHeight="1">
      <c r="A94" s="150">
        <v>40985</v>
      </c>
      <c r="B94" s="151"/>
      <c r="C94" s="152" t="s">
        <v>35</v>
      </c>
      <c r="D94" s="153" t="s">
        <v>45</v>
      </c>
      <c r="E94" s="153" t="s">
        <v>166</v>
      </c>
      <c r="F94" s="154" t="s">
        <v>92</v>
      </c>
      <c r="G94" s="155" t="e">
        <f t="shared" si="0"/>
        <v>#NAME?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s="32" customFormat="1" ht="39.75" customHeight="1">
      <c r="A95" s="33">
        <v>40985</v>
      </c>
      <c r="B95" s="34">
        <v>40986</v>
      </c>
      <c r="C95" s="35" t="s">
        <v>120</v>
      </c>
      <c r="D95" s="36"/>
      <c r="E95" s="39" t="s">
        <v>317</v>
      </c>
      <c r="F95" s="38" t="s">
        <v>356</v>
      </c>
      <c r="G95" s="77" t="e">
        <f t="shared" si="0"/>
        <v>#NAME?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44" customFormat="1" ht="39.75" customHeight="1">
      <c r="A96" s="79">
        <v>40986</v>
      </c>
      <c r="B96" s="80"/>
      <c r="C96" s="81" t="s">
        <v>37</v>
      </c>
      <c r="D96" s="82" t="s">
        <v>11</v>
      </c>
      <c r="E96" s="82" t="s">
        <v>141</v>
      </c>
      <c r="F96" s="83" t="s">
        <v>52</v>
      </c>
      <c r="G96" s="84" t="e">
        <f t="shared" si="0"/>
        <v>#NAME?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32" customFormat="1" ht="39.75" customHeight="1">
      <c r="A97" s="79">
        <v>40986</v>
      </c>
      <c r="B97" s="80"/>
      <c r="C97" s="81" t="s">
        <v>37</v>
      </c>
      <c r="D97" s="82" t="s">
        <v>49</v>
      </c>
      <c r="E97" s="82" t="s">
        <v>141</v>
      </c>
      <c r="F97" s="83" t="s">
        <v>52</v>
      </c>
      <c r="G97" s="84" t="e">
        <f t="shared" si="0"/>
        <v>#NAME?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32" customFormat="1" ht="39.75" customHeight="1">
      <c r="A98" s="79">
        <v>40986</v>
      </c>
      <c r="B98" s="80"/>
      <c r="C98" s="81" t="s">
        <v>35</v>
      </c>
      <c r="D98" s="82" t="s">
        <v>45</v>
      </c>
      <c r="E98" s="82" t="s">
        <v>141</v>
      </c>
      <c r="F98" s="83" t="s">
        <v>52</v>
      </c>
      <c r="G98" s="84" t="e">
        <f t="shared" si="0"/>
        <v>#NAME?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s="32" customFormat="1" ht="39.75" customHeight="1">
      <c r="A99" s="145">
        <v>40992</v>
      </c>
      <c r="B99" s="146">
        <v>40993</v>
      </c>
      <c r="C99" s="147" t="s">
        <v>31</v>
      </c>
      <c r="D99" s="128"/>
      <c r="E99" s="148" t="s">
        <v>394</v>
      </c>
      <c r="F99" s="149" t="s">
        <v>403</v>
      </c>
      <c r="G99" s="130" t="e">
        <f t="shared" si="0"/>
        <v>#NAME?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1:54" s="32" customFormat="1" ht="39.75" customHeight="1">
      <c r="A100" s="85">
        <v>40993</v>
      </c>
      <c r="B100" s="86"/>
      <c r="C100" s="87" t="s">
        <v>38</v>
      </c>
      <c r="D100" s="88"/>
      <c r="E100" s="88" t="s">
        <v>445</v>
      </c>
      <c r="F100" s="89" t="s">
        <v>80</v>
      </c>
      <c r="G100" s="90" t="e">
        <f t="shared" si="0"/>
        <v>#NAME?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</row>
    <row r="101" spans="1:54" s="32" customFormat="1" ht="39.75" customHeight="1">
      <c r="A101" s="85">
        <v>40993</v>
      </c>
      <c r="B101" s="86"/>
      <c r="C101" s="87" t="s">
        <v>39</v>
      </c>
      <c r="D101" s="88"/>
      <c r="E101" s="88" t="s">
        <v>30</v>
      </c>
      <c r="F101" s="89" t="s">
        <v>80</v>
      </c>
      <c r="G101" s="90" t="e">
        <f t="shared" si="0"/>
        <v>#NAME?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s="32" customFormat="1" ht="39.75" customHeight="1">
      <c r="A102" s="33">
        <v>40998</v>
      </c>
      <c r="B102" s="34">
        <v>41000</v>
      </c>
      <c r="C102" s="35" t="s">
        <v>120</v>
      </c>
      <c r="D102" s="36"/>
      <c r="E102" s="39" t="s">
        <v>318</v>
      </c>
      <c r="F102" s="38" t="s">
        <v>357</v>
      </c>
      <c r="G102" s="77" t="e">
        <f t="shared" si="0"/>
        <v>#NAME?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</row>
    <row r="103" spans="1:54" s="32" customFormat="1" ht="39.75" customHeight="1">
      <c r="A103" s="33">
        <v>40998</v>
      </c>
      <c r="B103" s="34">
        <v>40999</v>
      </c>
      <c r="C103" s="35" t="s">
        <v>31</v>
      </c>
      <c r="D103" s="36"/>
      <c r="E103" s="37" t="s">
        <v>393</v>
      </c>
      <c r="F103" s="38" t="s">
        <v>264</v>
      </c>
      <c r="G103" s="77" t="e">
        <f t="shared" si="0"/>
        <v>#NAME?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</row>
    <row r="104" spans="1:54" s="32" customFormat="1" ht="39.75" customHeight="1">
      <c r="A104" s="150" t="s">
        <v>481</v>
      </c>
      <c r="B104" s="151"/>
      <c r="C104" s="152" t="s">
        <v>37</v>
      </c>
      <c r="D104" s="153" t="s">
        <v>51</v>
      </c>
      <c r="E104" s="153" t="s">
        <v>180</v>
      </c>
      <c r="F104" s="154" t="s">
        <v>101</v>
      </c>
      <c r="G104" s="155" t="e">
        <f t="shared" si="0"/>
        <v>#NAME?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</row>
    <row r="105" spans="1:54" s="32" customFormat="1" ht="39.75" customHeight="1">
      <c r="A105" s="150" t="s">
        <v>481</v>
      </c>
      <c r="B105" s="151"/>
      <c r="C105" s="152" t="s">
        <v>37</v>
      </c>
      <c r="D105" s="153" t="s">
        <v>11</v>
      </c>
      <c r="E105" s="153" t="s">
        <v>207</v>
      </c>
      <c r="F105" s="154" t="s">
        <v>101</v>
      </c>
      <c r="G105" s="155" t="e">
        <f t="shared" si="0"/>
        <v>#NAME?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</row>
    <row r="106" spans="1:7" s="31" customFormat="1" ht="39.75" customHeight="1">
      <c r="A106" s="79">
        <v>41000</v>
      </c>
      <c r="B106" s="80" t="s">
        <v>146</v>
      </c>
      <c r="C106" s="91" t="s">
        <v>35</v>
      </c>
      <c r="D106" s="92" t="s">
        <v>45</v>
      </c>
      <c r="E106" s="92" t="s">
        <v>221</v>
      </c>
      <c r="F106" s="83" t="s">
        <v>62</v>
      </c>
      <c r="G106" s="84" t="e">
        <f t="shared" si="0"/>
        <v>#NAME?</v>
      </c>
    </row>
    <row r="107" spans="1:54" s="32" customFormat="1" ht="39.75" customHeight="1">
      <c r="A107" s="79">
        <v>41000</v>
      </c>
      <c r="B107" s="80"/>
      <c r="C107" s="91" t="s">
        <v>37</v>
      </c>
      <c r="D107" s="92" t="s">
        <v>11</v>
      </c>
      <c r="E107" s="92" t="s">
        <v>221</v>
      </c>
      <c r="F107" s="83" t="s">
        <v>62</v>
      </c>
      <c r="G107" s="84" t="e">
        <f t="shared" si="0"/>
        <v>#NAME?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</row>
    <row r="108" spans="1:54" s="32" customFormat="1" ht="39.75" customHeight="1">
      <c r="A108" s="79">
        <v>41000</v>
      </c>
      <c r="B108" s="80"/>
      <c r="C108" s="91" t="s">
        <v>34</v>
      </c>
      <c r="D108" s="92" t="s">
        <v>12</v>
      </c>
      <c r="E108" s="92" t="s">
        <v>221</v>
      </c>
      <c r="F108" s="83" t="s">
        <v>62</v>
      </c>
      <c r="G108" s="84" t="e">
        <f t="shared" si="0"/>
        <v>#NAME?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</row>
    <row r="109" spans="1:54" s="32" customFormat="1" ht="39.75" customHeight="1">
      <c r="A109" s="93">
        <v>41000</v>
      </c>
      <c r="B109" s="80"/>
      <c r="C109" s="81" t="s">
        <v>37</v>
      </c>
      <c r="D109" s="82" t="s">
        <v>8</v>
      </c>
      <c r="E109" s="82" t="s">
        <v>239</v>
      </c>
      <c r="F109" s="83" t="s">
        <v>91</v>
      </c>
      <c r="G109" s="84" t="e">
        <f t="shared" si="0"/>
        <v>#NAME?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</row>
    <row r="110" spans="1:54" s="32" customFormat="1" ht="39.75" customHeight="1">
      <c r="A110" s="93">
        <v>41000</v>
      </c>
      <c r="B110" s="80"/>
      <c r="C110" s="81" t="s">
        <v>35</v>
      </c>
      <c r="D110" s="82" t="s">
        <v>45</v>
      </c>
      <c r="E110" s="82" t="s">
        <v>239</v>
      </c>
      <c r="F110" s="83" t="s">
        <v>91</v>
      </c>
      <c r="G110" s="84" t="e">
        <f t="shared" si="0"/>
        <v>#NAME?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</row>
    <row r="111" spans="1:54" s="32" customFormat="1" ht="39.75" customHeight="1">
      <c r="A111" s="33">
        <v>41003</v>
      </c>
      <c r="B111" s="34">
        <v>41007</v>
      </c>
      <c r="C111" s="35" t="s">
        <v>274</v>
      </c>
      <c r="D111" s="36"/>
      <c r="E111" s="39" t="s">
        <v>278</v>
      </c>
      <c r="F111" s="38" t="s">
        <v>286</v>
      </c>
      <c r="G111" s="77" t="e">
        <f t="shared" si="0"/>
        <v>#NAME?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</row>
    <row r="112" spans="1:54" s="32" customFormat="1" ht="39.75" customHeight="1">
      <c r="A112" s="79">
        <v>41006</v>
      </c>
      <c r="B112" s="80" t="s">
        <v>146</v>
      </c>
      <c r="C112" s="81" t="s">
        <v>37</v>
      </c>
      <c r="D112" s="92" t="s">
        <v>3</v>
      </c>
      <c r="E112" s="82" t="s">
        <v>222</v>
      </c>
      <c r="F112" s="83" t="s">
        <v>57</v>
      </c>
      <c r="G112" s="84">
        <f>IF(F112&gt;0,VLOOKUP(F112,bd_club,2,FALSE),"")</f>
        <v>1125020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</row>
    <row r="113" spans="1:54" s="32" customFormat="1" ht="39.75" customHeight="1">
      <c r="A113" s="79">
        <v>41006</v>
      </c>
      <c r="B113" s="80" t="s">
        <v>146</v>
      </c>
      <c r="C113" s="81" t="s">
        <v>37</v>
      </c>
      <c r="D113" s="92" t="s">
        <v>8</v>
      </c>
      <c r="E113" s="82" t="s">
        <v>222</v>
      </c>
      <c r="F113" s="83" t="s">
        <v>57</v>
      </c>
      <c r="G113" s="84">
        <f>IF(F113&gt;0,VLOOKUP(F113,bd_club,2,FALSE),"")</f>
        <v>1125020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</row>
    <row r="114" spans="1:54" s="32" customFormat="1" ht="39.75" customHeight="1">
      <c r="A114" s="79">
        <v>41006</v>
      </c>
      <c r="B114" s="80"/>
      <c r="C114" s="81" t="s">
        <v>35</v>
      </c>
      <c r="D114" s="82" t="s">
        <v>45</v>
      </c>
      <c r="E114" s="82" t="s">
        <v>147</v>
      </c>
      <c r="F114" s="83" t="s">
        <v>57</v>
      </c>
      <c r="G114" s="84">
        <f>IF(F114&gt;0,VLOOKUP(F114,bd_club,2,FALSE),"")</f>
        <v>1125020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</row>
    <row r="115" spans="1:54" s="44" customFormat="1" ht="39.75" customHeight="1">
      <c r="A115" s="33">
        <v>41006</v>
      </c>
      <c r="B115" s="34">
        <v>41007</v>
      </c>
      <c r="C115" s="35" t="s">
        <v>31</v>
      </c>
      <c r="D115" s="36"/>
      <c r="E115" s="37" t="s">
        <v>395</v>
      </c>
      <c r="F115" s="38" t="s">
        <v>404</v>
      </c>
      <c r="G115" s="77" t="e">
        <f t="shared" si="0"/>
        <v>#NAME?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</row>
    <row r="116" spans="1:54" s="44" customFormat="1" ht="39.75" customHeight="1">
      <c r="A116" s="79">
        <v>41007</v>
      </c>
      <c r="B116" s="99"/>
      <c r="C116" s="101" t="s">
        <v>37</v>
      </c>
      <c r="D116" s="82" t="s">
        <v>11</v>
      </c>
      <c r="E116" s="82" t="s">
        <v>458</v>
      </c>
      <c r="F116" s="83" t="s">
        <v>89</v>
      </c>
      <c r="G116" s="84" t="e">
        <f t="shared" si="0"/>
        <v>#NAME?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</row>
    <row r="117" spans="1:54" s="44" customFormat="1" ht="39.75" customHeight="1">
      <c r="A117" s="79">
        <v>41007</v>
      </c>
      <c r="B117" s="94"/>
      <c r="C117" s="81" t="s">
        <v>37</v>
      </c>
      <c r="D117" s="92" t="s">
        <v>49</v>
      </c>
      <c r="E117" s="82" t="s">
        <v>458</v>
      </c>
      <c r="F117" s="83" t="s">
        <v>89</v>
      </c>
      <c r="G117" s="84" t="e">
        <f t="shared" si="0"/>
        <v>#NAME?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</row>
    <row r="118" spans="1:54" s="44" customFormat="1" ht="39.75" customHeight="1">
      <c r="A118" s="79">
        <v>41007</v>
      </c>
      <c r="B118" s="94"/>
      <c r="C118" s="81" t="s">
        <v>34</v>
      </c>
      <c r="D118" s="82" t="s">
        <v>13</v>
      </c>
      <c r="E118" s="82" t="s">
        <v>458</v>
      </c>
      <c r="F118" s="83" t="s">
        <v>89</v>
      </c>
      <c r="G118" s="84" t="e">
        <f t="shared" si="0"/>
        <v>#NAME?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</row>
    <row r="119" spans="1:54" s="32" customFormat="1" ht="39.75" customHeight="1">
      <c r="A119" s="79">
        <v>41008</v>
      </c>
      <c r="B119" s="80"/>
      <c r="C119" s="81" t="s">
        <v>37</v>
      </c>
      <c r="D119" s="92" t="s">
        <v>8</v>
      </c>
      <c r="E119" s="82" t="s">
        <v>142</v>
      </c>
      <c r="F119" s="83" t="s">
        <v>52</v>
      </c>
      <c r="G119" s="84" t="e">
        <f t="shared" si="0"/>
        <v>#NAME?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</row>
    <row r="120" spans="1:54" s="45" customFormat="1" ht="39.75" customHeight="1">
      <c r="A120" s="79">
        <v>41008</v>
      </c>
      <c r="B120" s="80"/>
      <c r="C120" s="81" t="s">
        <v>35</v>
      </c>
      <c r="D120" s="82" t="s">
        <v>45</v>
      </c>
      <c r="E120" s="82" t="s">
        <v>142</v>
      </c>
      <c r="F120" s="83" t="s">
        <v>52</v>
      </c>
      <c r="G120" s="84" t="e">
        <f t="shared" si="0"/>
        <v>#NAME?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</row>
    <row r="121" spans="1:7" s="31" customFormat="1" ht="39.75" customHeight="1">
      <c r="A121" s="85">
        <v>41008</v>
      </c>
      <c r="B121" s="86"/>
      <c r="C121" s="87" t="s">
        <v>38</v>
      </c>
      <c r="D121" s="88" t="s">
        <v>19</v>
      </c>
      <c r="E121" s="88" t="s">
        <v>440</v>
      </c>
      <c r="F121" s="89" t="s">
        <v>76</v>
      </c>
      <c r="G121" s="90">
        <f>IF(F121&gt;0,VLOOKUP(F121,bd_club,2,FALSE),"")</f>
        <v>1125099</v>
      </c>
    </row>
    <row r="122" spans="1:7" s="31" customFormat="1" ht="39.75" customHeight="1">
      <c r="A122" s="85">
        <v>41008</v>
      </c>
      <c r="B122" s="86"/>
      <c r="C122" s="87" t="s">
        <v>40</v>
      </c>
      <c r="D122" s="122"/>
      <c r="E122" s="88" t="s">
        <v>214</v>
      </c>
      <c r="F122" s="89" t="s">
        <v>76</v>
      </c>
      <c r="G122" s="90">
        <f>IF(F122&gt;0,VLOOKUP(F122,bd_club,2,FALSE),"")</f>
        <v>1125099</v>
      </c>
    </row>
    <row r="123" spans="1:54" s="45" customFormat="1" ht="39.75" customHeight="1">
      <c r="A123" s="79">
        <v>41012</v>
      </c>
      <c r="B123" s="80">
        <v>41014</v>
      </c>
      <c r="C123" s="81" t="s">
        <v>37</v>
      </c>
      <c r="D123" s="82" t="s">
        <v>51</v>
      </c>
      <c r="E123" s="82" t="s">
        <v>173</v>
      </c>
      <c r="F123" s="83" t="s">
        <v>111</v>
      </c>
      <c r="G123" s="84" t="e">
        <f t="shared" si="0"/>
        <v>#NAME?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</row>
    <row r="124" spans="1:7" s="45" customFormat="1" ht="39.75" customHeight="1">
      <c r="A124" s="33">
        <v>41012</v>
      </c>
      <c r="B124" s="34">
        <v>41013</v>
      </c>
      <c r="C124" s="35" t="s">
        <v>31</v>
      </c>
      <c r="D124" s="36"/>
      <c r="E124" s="37" t="s">
        <v>393</v>
      </c>
      <c r="F124" s="38" t="s">
        <v>405</v>
      </c>
      <c r="G124" s="77" t="e">
        <f t="shared" si="0"/>
        <v>#NAME?</v>
      </c>
    </row>
    <row r="125" spans="1:7" s="45" customFormat="1" ht="39.75" customHeight="1">
      <c r="A125" s="33">
        <v>41013</v>
      </c>
      <c r="B125" s="34">
        <v>41014</v>
      </c>
      <c r="C125" s="35" t="s">
        <v>37</v>
      </c>
      <c r="D125" s="36"/>
      <c r="E125" s="39" t="s">
        <v>243</v>
      </c>
      <c r="F125" s="47" t="s">
        <v>258</v>
      </c>
      <c r="G125" s="77" t="e">
        <f t="shared" si="0"/>
        <v>#NAME?</v>
      </c>
    </row>
    <row r="126" spans="1:7" s="45" customFormat="1" ht="39.75" customHeight="1">
      <c r="A126" s="33">
        <v>41013</v>
      </c>
      <c r="B126" s="34">
        <v>41014</v>
      </c>
      <c r="C126" s="35" t="s">
        <v>120</v>
      </c>
      <c r="D126" s="36"/>
      <c r="E126" s="39" t="s">
        <v>319</v>
      </c>
      <c r="F126" s="38" t="s">
        <v>358</v>
      </c>
      <c r="G126" s="77" t="e">
        <f t="shared" si="0"/>
        <v>#NAME?</v>
      </c>
    </row>
    <row r="127" spans="1:7" s="45" customFormat="1" ht="39.75" customHeight="1">
      <c r="A127" s="33">
        <v>41013</v>
      </c>
      <c r="B127" s="34">
        <v>41014</v>
      </c>
      <c r="C127" s="35" t="s">
        <v>31</v>
      </c>
      <c r="D127" s="36"/>
      <c r="E127" s="37" t="s">
        <v>396</v>
      </c>
      <c r="F127" s="38" t="s">
        <v>406</v>
      </c>
      <c r="G127" s="77" t="e">
        <f t="shared" si="0"/>
        <v>#NAME?</v>
      </c>
    </row>
    <row r="128" spans="1:54" s="32" customFormat="1" ht="39.75" customHeight="1">
      <c r="A128" s="85">
        <v>41014</v>
      </c>
      <c r="B128" s="86"/>
      <c r="C128" s="87" t="s">
        <v>39</v>
      </c>
      <c r="D128" s="88"/>
      <c r="E128" s="88" t="s">
        <v>30</v>
      </c>
      <c r="F128" s="89" t="s">
        <v>94</v>
      </c>
      <c r="G128" s="90" t="e">
        <f t="shared" si="0"/>
        <v>#NAME?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</row>
    <row r="129" spans="1:54" s="32" customFormat="1" ht="39.75" customHeight="1">
      <c r="A129" s="79">
        <v>41014</v>
      </c>
      <c r="B129" s="80"/>
      <c r="C129" s="81" t="s">
        <v>37</v>
      </c>
      <c r="D129" s="82" t="s">
        <v>3</v>
      </c>
      <c r="E129" s="82" t="s">
        <v>461</v>
      </c>
      <c r="F129" s="83" t="s">
        <v>78</v>
      </c>
      <c r="G129" s="84" t="e">
        <f t="shared" si="0"/>
        <v>#NAME?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s="32" customFormat="1" ht="39.75" customHeight="1">
      <c r="A130" s="79">
        <v>41014</v>
      </c>
      <c r="B130" s="80"/>
      <c r="C130" s="81" t="s">
        <v>37</v>
      </c>
      <c r="D130" s="82" t="s">
        <v>11</v>
      </c>
      <c r="E130" s="82" t="s">
        <v>439</v>
      </c>
      <c r="F130" s="83" t="s">
        <v>78</v>
      </c>
      <c r="G130" s="84" t="e">
        <f t="shared" si="0"/>
        <v>#NAME?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s="32" customFormat="1" ht="39.75" customHeight="1">
      <c r="A131" s="79">
        <v>41014</v>
      </c>
      <c r="B131" s="80"/>
      <c r="C131" s="81" t="s">
        <v>37</v>
      </c>
      <c r="D131" s="82" t="s">
        <v>49</v>
      </c>
      <c r="E131" s="82" t="s">
        <v>439</v>
      </c>
      <c r="F131" s="83" t="s">
        <v>78</v>
      </c>
      <c r="G131" s="84" t="e">
        <f t="shared" si="0"/>
        <v>#NAME?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s="32" customFormat="1" ht="39.75" customHeight="1">
      <c r="A132" s="79">
        <v>41014</v>
      </c>
      <c r="B132" s="80"/>
      <c r="C132" s="81" t="s">
        <v>34</v>
      </c>
      <c r="D132" s="82" t="s">
        <v>13</v>
      </c>
      <c r="E132" s="82" t="s">
        <v>439</v>
      </c>
      <c r="F132" s="83" t="s">
        <v>78</v>
      </c>
      <c r="G132" s="84" t="e">
        <f t="shared" si="0"/>
        <v>#NAME?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s="32" customFormat="1" ht="39.75" customHeight="1">
      <c r="A133" s="123">
        <v>41014</v>
      </c>
      <c r="B133" s="86" t="s">
        <v>115</v>
      </c>
      <c r="C133" s="87" t="s">
        <v>40</v>
      </c>
      <c r="D133" s="88" t="s">
        <v>146</v>
      </c>
      <c r="E133" s="88" t="s">
        <v>444</v>
      </c>
      <c r="F133" s="89" t="s">
        <v>61</v>
      </c>
      <c r="G133" s="90" t="e">
        <f t="shared" si="0"/>
        <v>#NAME?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s="32" customFormat="1" ht="39.75" customHeight="1">
      <c r="A134" s="79">
        <v>41014</v>
      </c>
      <c r="B134" s="80"/>
      <c r="C134" s="81" t="s">
        <v>37</v>
      </c>
      <c r="D134" s="82" t="s">
        <v>146</v>
      </c>
      <c r="E134" s="82" t="s">
        <v>432</v>
      </c>
      <c r="F134" s="83" t="s">
        <v>102</v>
      </c>
      <c r="G134" s="84" t="e">
        <f t="shared" si="0"/>
        <v>#NAME?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s="32" customFormat="1" ht="39.75" customHeight="1">
      <c r="A135" s="79">
        <v>41014</v>
      </c>
      <c r="B135" s="80"/>
      <c r="C135" s="81" t="s">
        <v>35</v>
      </c>
      <c r="D135" s="82" t="s">
        <v>29</v>
      </c>
      <c r="E135" s="82" t="s">
        <v>167</v>
      </c>
      <c r="F135" s="83" t="s">
        <v>92</v>
      </c>
      <c r="G135" s="84" t="e">
        <f t="shared" si="0"/>
        <v>#NAME?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s="44" customFormat="1" ht="39.75" customHeight="1">
      <c r="A136" s="33">
        <v>41020</v>
      </c>
      <c r="B136" s="34">
        <v>41021</v>
      </c>
      <c r="C136" s="35" t="s">
        <v>31</v>
      </c>
      <c r="D136" s="36"/>
      <c r="E136" s="37" t="s">
        <v>394</v>
      </c>
      <c r="F136" s="38" t="s">
        <v>407</v>
      </c>
      <c r="G136" s="77" t="e">
        <f t="shared" si="0"/>
        <v>#NAME?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s="44" customFormat="1" ht="39.75" customHeight="1">
      <c r="A137" s="100">
        <v>41021</v>
      </c>
      <c r="B137" s="99"/>
      <c r="C137" s="101" t="s">
        <v>35</v>
      </c>
      <c r="D137" s="82" t="s">
        <v>45</v>
      </c>
      <c r="E137" s="120" t="s">
        <v>475</v>
      </c>
      <c r="F137" s="121" t="s">
        <v>52</v>
      </c>
      <c r="G137" s="84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s="44" customFormat="1" ht="39.75" customHeight="1">
      <c r="A138" s="100">
        <v>41025</v>
      </c>
      <c r="B138" s="99"/>
      <c r="C138" s="101" t="s">
        <v>34</v>
      </c>
      <c r="D138" s="82" t="s">
        <v>17</v>
      </c>
      <c r="E138" s="120" t="s">
        <v>480</v>
      </c>
      <c r="F138" s="121" t="s">
        <v>106</v>
      </c>
      <c r="G138" s="84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s="44" customFormat="1" ht="39.75" customHeight="1">
      <c r="A139" s="79">
        <v>41027</v>
      </c>
      <c r="B139" s="80">
        <v>41028</v>
      </c>
      <c r="C139" s="81" t="s">
        <v>37</v>
      </c>
      <c r="D139" s="92" t="s">
        <v>108</v>
      </c>
      <c r="E139" s="82" t="s">
        <v>421</v>
      </c>
      <c r="F139" s="83" t="s">
        <v>67</v>
      </c>
      <c r="G139" s="84" t="e">
        <f t="shared" si="0"/>
        <v>#NAME?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s="44" customFormat="1" ht="39.75" customHeight="1">
      <c r="A140" s="79">
        <v>41028</v>
      </c>
      <c r="B140" s="94">
        <v>41035</v>
      </c>
      <c r="C140" s="81" t="s">
        <v>37</v>
      </c>
      <c r="D140" s="82" t="s">
        <v>51</v>
      </c>
      <c r="E140" s="82" t="s">
        <v>128</v>
      </c>
      <c r="F140" s="83" t="s">
        <v>70</v>
      </c>
      <c r="G140" s="84" t="e">
        <f t="shared" si="0"/>
        <v>#NAME?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s="44" customFormat="1" ht="39.75" customHeight="1">
      <c r="A141" s="79">
        <v>41028</v>
      </c>
      <c r="B141" s="80"/>
      <c r="C141" s="81" t="s">
        <v>35</v>
      </c>
      <c r="D141" s="82" t="s">
        <v>45</v>
      </c>
      <c r="E141" s="82" t="s">
        <v>128</v>
      </c>
      <c r="F141" s="83" t="s">
        <v>70</v>
      </c>
      <c r="G141" s="84" t="e">
        <f t="shared" si="0"/>
        <v>#NAME?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s="44" customFormat="1" ht="39.75" customHeight="1">
      <c r="A142" s="79">
        <v>41028</v>
      </c>
      <c r="B142" s="80"/>
      <c r="C142" s="81" t="s">
        <v>37</v>
      </c>
      <c r="D142" s="92" t="s">
        <v>11</v>
      </c>
      <c r="E142" s="82" t="s">
        <v>174</v>
      </c>
      <c r="F142" s="83" t="s">
        <v>65</v>
      </c>
      <c r="G142" s="84" t="e">
        <f t="shared" si="0"/>
        <v>#NAME?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</row>
    <row r="143" spans="1:54" s="44" customFormat="1" ht="39.75" customHeight="1">
      <c r="A143" s="79">
        <v>41028</v>
      </c>
      <c r="B143" s="80"/>
      <c r="C143" s="81" t="s">
        <v>37</v>
      </c>
      <c r="D143" s="92" t="s">
        <v>49</v>
      </c>
      <c r="E143" s="82" t="s">
        <v>174</v>
      </c>
      <c r="F143" s="83" t="s">
        <v>65</v>
      </c>
      <c r="G143" s="84" t="e">
        <f t="shared" si="0"/>
        <v>#NAME?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</row>
    <row r="144" spans="1:54" s="44" customFormat="1" ht="39.75" customHeight="1">
      <c r="A144" s="85">
        <v>41028</v>
      </c>
      <c r="B144" s="86"/>
      <c r="C144" s="87" t="s">
        <v>38</v>
      </c>
      <c r="D144" s="88"/>
      <c r="E144" s="88" t="s">
        <v>215</v>
      </c>
      <c r="F144" s="89" t="s">
        <v>78</v>
      </c>
      <c r="G144" s="90" t="e">
        <f t="shared" si="0"/>
        <v>#NAME?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</row>
    <row r="145" spans="1:54" s="32" customFormat="1" ht="39.75" customHeight="1">
      <c r="A145" s="85">
        <v>41028</v>
      </c>
      <c r="B145" s="86"/>
      <c r="C145" s="87" t="s">
        <v>39</v>
      </c>
      <c r="D145" s="88"/>
      <c r="E145" s="88" t="s">
        <v>30</v>
      </c>
      <c r="F145" s="89" t="s">
        <v>78</v>
      </c>
      <c r="G145" s="90" t="e">
        <f t="shared" si="0"/>
        <v>#NAME?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s="44" customFormat="1" ht="39.75" customHeight="1">
      <c r="A146" s="79">
        <v>41030</v>
      </c>
      <c r="B146" s="80"/>
      <c r="C146" s="81" t="s">
        <v>37</v>
      </c>
      <c r="D146" s="82" t="s">
        <v>51</v>
      </c>
      <c r="E146" s="82" t="s">
        <v>202</v>
      </c>
      <c r="F146" s="83" t="s">
        <v>96</v>
      </c>
      <c r="G146" s="84" t="e">
        <f t="shared" si="0"/>
        <v>#NAME?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s="44" customFormat="1" ht="39.75" customHeight="1">
      <c r="A147" s="33">
        <v>41032</v>
      </c>
      <c r="B147" s="34">
        <v>41035</v>
      </c>
      <c r="C147" s="35" t="s">
        <v>31</v>
      </c>
      <c r="D147" s="36"/>
      <c r="E147" s="37" t="s">
        <v>397</v>
      </c>
      <c r="F147" s="38" t="s">
        <v>408</v>
      </c>
      <c r="G147" s="77" t="e">
        <f t="shared" si="0"/>
        <v>#NAME?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s="44" customFormat="1" ht="39.75" customHeight="1">
      <c r="A148" s="79">
        <v>41035</v>
      </c>
      <c r="B148" s="80"/>
      <c r="C148" s="81" t="s">
        <v>37</v>
      </c>
      <c r="D148" s="92" t="s">
        <v>3</v>
      </c>
      <c r="E148" s="82" t="s">
        <v>437</v>
      </c>
      <c r="F148" s="83" t="s">
        <v>56</v>
      </c>
      <c r="G148" s="84" t="e">
        <f aca="true" t="shared" si="1" ref="G148:G205">_xlfn.IFERROR(VLOOKUP(F148,bd_club,2,FALSE),"")</f>
        <v>#NAME?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s="44" customFormat="1" ht="39.75" customHeight="1">
      <c r="A149" s="79">
        <v>41035</v>
      </c>
      <c r="B149" s="80"/>
      <c r="C149" s="81" t="s">
        <v>37</v>
      </c>
      <c r="D149" s="92" t="s">
        <v>108</v>
      </c>
      <c r="E149" s="82" t="s">
        <v>437</v>
      </c>
      <c r="F149" s="83" t="s">
        <v>56</v>
      </c>
      <c r="G149" s="84" t="e">
        <f t="shared" si="1"/>
        <v>#NAME?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s="44" customFormat="1" ht="39.75" customHeight="1">
      <c r="A150" s="79">
        <v>41035</v>
      </c>
      <c r="B150" s="80"/>
      <c r="C150" s="81" t="s">
        <v>37</v>
      </c>
      <c r="D150" s="92" t="s">
        <v>22</v>
      </c>
      <c r="E150" s="82" t="s">
        <v>151</v>
      </c>
      <c r="F150" s="83" t="s">
        <v>56</v>
      </c>
      <c r="G150" s="84" t="e">
        <f t="shared" si="1"/>
        <v>#NAME?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s="44" customFormat="1" ht="39.75" customHeight="1">
      <c r="A151" s="79">
        <v>41035</v>
      </c>
      <c r="B151" s="80"/>
      <c r="C151" s="81" t="s">
        <v>37</v>
      </c>
      <c r="D151" s="92" t="s">
        <v>11</v>
      </c>
      <c r="E151" s="82" t="s">
        <v>152</v>
      </c>
      <c r="F151" s="83" t="s">
        <v>56</v>
      </c>
      <c r="G151" s="84" t="e">
        <f t="shared" si="1"/>
        <v>#NAME?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s="44" customFormat="1" ht="39.75" customHeight="1">
      <c r="A152" s="79">
        <v>41035</v>
      </c>
      <c r="B152" s="80"/>
      <c r="C152" s="81" t="s">
        <v>37</v>
      </c>
      <c r="D152" s="92" t="s">
        <v>49</v>
      </c>
      <c r="E152" s="82" t="s">
        <v>151</v>
      </c>
      <c r="F152" s="83" t="s">
        <v>56</v>
      </c>
      <c r="G152" s="84" t="e">
        <f t="shared" si="1"/>
        <v>#NAME?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s="44" customFormat="1" ht="39.75" customHeight="1">
      <c r="A153" s="79">
        <v>41035</v>
      </c>
      <c r="B153" s="80"/>
      <c r="C153" s="81" t="s">
        <v>35</v>
      </c>
      <c r="D153" s="82" t="s">
        <v>45</v>
      </c>
      <c r="E153" s="82" t="s">
        <v>152</v>
      </c>
      <c r="F153" s="83" t="s">
        <v>56</v>
      </c>
      <c r="G153" s="84" t="e">
        <f>_xlfn.IFERROR(VLOOKUP(F153,bd_club,2,FALSE),"")</f>
        <v>#NAME?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s="44" customFormat="1" ht="39.75" customHeight="1">
      <c r="A154" s="85">
        <v>41035</v>
      </c>
      <c r="B154" s="86"/>
      <c r="C154" s="87" t="s">
        <v>40</v>
      </c>
      <c r="D154" s="122"/>
      <c r="E154" s="88" t="s">
        <v>426</v>
      </c>
      <c r="F154" s="89" t="s">
        <v>104</v>
      </c>
      <c r="G154" s="90" t="e">
        <f t="shared" si="1"/>
        <v>#NAME?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s="44" customFormat="1" ht="39.75" customHeight="1">
      <c r="A155" s="79">
        <v>41037</v>
      </c>
      <c r="B155" s="80"/>
      <c r="C155" s="81" t="s">
        <v>35</v>
      </c>
      <c r="D155" s="82" t="s">
        <v>45</v>
      </c>
      <c r="E155" s="82" t="s">
        <v>462</v>
      </c>
      <c r="F155" s="83" t="s">
        <v>69</v>
      </c>
      <c r="G155" s="84" t="e">
        <f t="shared" si="1"/>
        <v>#NAME?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s="44" customFormat="1" ht="39.75" customHeight="1">
      <c r="A156" s="79">
        <v>41037</v>
      </c>
      <c r="B156" s="80"/>
      <c r="C156" s="81" t="s">
        <v>37</v>
      </c>
      <c r="D156" s="82" t="s">
        <v>51</v>
      </c>
      <c r="E156" s="82" t="s">
        <v>125</v>
      </c>
      <c r="F156" s="83" t="s">
        <v>64</v>
      </c>
      <c r="G156" s="84" t="e">
        <f t="shared" si="1"/>
        <v>#NAME?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s="44" customFormat="1" ht="39.75" customHeight="1">
      <c r="A157" s="79">
        <v>41037</v>
      </c>
      <c r="B157" s="80"/>
      <c r="C157" s="81" t="s">
        <v>37</v>
      </c>
      <c r="D157" s="82" t="s">
        <v>49</v>
      </c>
      <c r="E157" s="82" t="s">
        <v>125</v>
      </c>
      <c r="F157" s="83" t="s">
        <v>64</v>
      </c>
      <c r="G157" s="84" t="e">
        <f t="shared" si="1"/>
        <v>#NAME?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s="32" customFormat="1" ht="39.75" customHeight="1">
      <c r="A158" s="79">
        <v>41037</v>
      </c>
      <c r="B158" s="80"/>
      <c r="C158" s="81" t="s">
        <v>34</v>
      </c>
      <c r="D158" s="82" t="s">
        <v>13</v>
      </c>
      <c r="E158" s="82" t="s">
        <v>125</v>
      </c>
      <c r="F158" s="83" t="s">
        <v>64</v>
      </c>
      <c r="G158" s="84" t="e">
        <f t="shared" si="1"/>
        <v>#NAME?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s="44" customFormat="1" ht="39.75" customHeight="1">
      <c r="A159" s="85">
        <v>41037</v>
      </c>
      <c r="B159" s="86"/>
      <c r="C159" s="87" t="s">
        <v>39</v>
      </c>
      <c r="D159" s="88"/>
      <c r="E159" s="88" t="s">
        <v>446</v>
      </c>
      <c r="F159" s="89" t="s">
        <v>81</v>
      </c>
      <c r="G159" s="90" t="e">
        <f t="shared" si="1"/>
        <v>#NAME?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s="48" customFormat="1" ht="39.75" customHeight="1">
      <c r="A160" s="33">
        <v>41038</v>
      </c>
      <c r="B160" s="34"/>
      <c r="C160" s="35" t="s">
        <v>274</v>
      </c>
      <c r="D160" s="36"/>
      <c r="E160" s="39" t="s">
        <v>279</v>
      </c>
      <c r="F160" s="38" t="s">
        <v>287</v>
      </c>
      <c r="G160" s="77" t="e">
        <f t="shared" si="1"/>
        <v>#NAME?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s="48" customFormat="1" ht="39.75" customHeight="1">
      <c r="A161" s="79">
        <v>41040</v>
      </c>
      <c r="B161" s="80">
        <v>41042</v>
      </c>
      <c r="C161" s="81" t="s">
        <v>37</v>
      </c>
      <c r="D161" s="82" t="s">
        <v>4</v>
      </c>
      <c r="E161" s="82" t="s">
        <v>168</v>
      </c>
      <c r="F161" s="83" t="s">
        <v>92</v>
      </c>
      <c r="G161" s="84" t="e">
        <f t="shared" si="1"/>
        <v>#NAME?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</row>
    <row r="162" spans="1:54" s="48" customFormat="1" ht="39.75" customHeight="1">
      <c r="A162" s="33">
        <v>41040</v>
      </c>
      <c r="B162" s="34">
        <v>41041</v>
      </c>
      <c r="C162" s="35" t="s">
        <v>31</v>
      </c>
      <c r="D162" s="36"/>
      <c r="E162" s="37" t="s">
        <v>393</v>
      </c>
      <c r="F162" s="38" t="s">
        <v>409</v>
      </c>
      <c r="G162" s="77" t="e">
        <f t="shared" si="1"/>
        <v>#NAME?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</row>
    <row r="163" spans="1:54" s="48" customFormat="1" ht="39.75" customHeight="1">
      <c r="A163" s="79">
        <v>41041</v>
      </c>
      <c r="B163" s="94"/>
      <c r="C163" s="81" t="s">
        <v>35</v>
      </c>
      <c r="D163" s="82" t="s">
        <v>45</v>
      </c>
      <c r="E163" s="82" t="s">
        <v>162</v>
      </c>
      <c r="F163" s="83" t="s">
        <v>135</v>
      </c>
      <c r="G163" s="84" t="e">
        <f t="shared" si="1"/>
        <v>#NAME?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</row>
    <row r="164" spans="1:54" s="44" customFormat="1" ht="39.75" customHeight="1">
      <c r="A164" s="33">
        <v>41041</v>
      </c>
      <c r="B164" s="34">
        <v>41042</v>
      </c>
      <c r="C164" s="35" t="s">
        <v>37</v>
      </c>
      <c r="D164" s="36"/>
      <c r="E164" s="39" t="s">
        <v>244</v>
      </c>
      <c r="F164" s="47" t="s">
        <v>259</v>
      </c>
      <c r="G164" s="77" t="e">
        <f t="shared" si="1"/>
        <v>#NAME?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s="32" customFormat="1" ht="39.75" customHeight="1">
      <c r="A165" s="33">
        <v>41041</v>
      </c>
      <c r="B165" s="34">
        <v>41042</v>
      </c>
      <c r="C165" s="35" t="s">
        <v>120</v>
      </c>
      <c r="D165" s="36"/>
      <c r="E165" s="39" t="s">
        <v>320</v>
      </c>
      <c r="F165" s="38" t="s">
        <v>359</v>
      </c>
      <c r="G165" s="77" t="e">
        <f t="shared" si="1"/>
        <v>#NAME?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s="44" customFormat="1" ht="39.75" customHeight="1">
      <c r="A166" s="33">
        <v>41041</v>
      </c>
      <c r="B166" s="34">
        <v>41042</v>
      </c>
      <c r="C166" s="35" t="s">
        <v>31</v>
      </c>
      <c r="D166" s="36"/>
      <c r="E166" s="37" t="s">
        <v>396</v>
      </c>
      <c r="F166" s="38" t="s">
        <v>410</v>
      </c>
      <c r="G166" s="77" t="e">
        <f t="shared" si="1"/>
        <v>#NAME?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</row>
    <row r="167" spans="1:54" s="46" customFormat="1" ht="39.75" customHeight="1">
      <c r="A167" s="85">
        <v>41042</v>
      </c>
      <c r="B167" s="86"/>
      <c r="C167" s="87" t="s">
        <v>227</v>
      </c>
      <c r="D167" s="88"/>
      <c r="E167" s="88" t="s">
        <v>228</v>
      </c>
      <c r="F167" s="89" t="s">
        <v>70</v>
      </c>
      <c r="G167" s="90" t="e">
        <f t="shared" si="1"/>
        <v>#NAME?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</row>
    <row r="168" spans="1:54" s="32" customFormat="1" ht="39.75" customHeight="1">
      <c r="A168" s="85">
        <v>41042</v>
      </c>
      <c r="B168" s="86"/>
      <c r="C168" s="87" t="s">
        <v>38</v>
      </c>
      <c r="D168" s="88" t="s">
        <v>19</v>
      </c>
      <c r="E168" s="88" t="s">
        <v>203</v>
      </c>
      <c r="F168" s="89" t="s">
        <v>96</v>
      </c>
      <c r="G168" s="90" t="e">
        <f t="shared" si="1"/>
        <v>#NAME?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s="46" customFormat="1" ht="39.75" customHeight="1">
      <c r="A169" s="85">
        <v>41042</v>
      </c>
      <c r="B169" s="86"/>
      <c r="C169" s="87" t="s">
        <v>40</v>
      </c>
      <c r="D169" s="88" t="s">
        <v>146</v>
      </c>
      <c r="E169" s="88" t="s">
        <v>204</v>
      </c>
      <c r="F169" s="89" t="s">
        <v>96</v>
      </c>
      <c r="G169" s="90" t="e">
        <f t="shared" si="1"/>
        <v>#NAME?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s="46" customFormat="1" ht="39.75" customHeight="1">
      <c r="A170" s="79">
        <v>41042</v>
      </c>
      <c r="B170" s="98"/>
      <c r="C170" s="91" t="s">
        <v>37</v>
      </c>
      <c r="D170" s="92" t="s">
        <v>108</v>
      </c>
      <c r="E170" s="82" t="s">
        <v>242</v>
      </c>
      <c r="F170" s="83" t="s">
        <v>106</v>
      </c>
      <c r="G170" s="84" t="e">
        <f t="shared" si="1"/>
        <v>#NAME?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s="46" customFormat="1" ht="39.75" customHeight="1">
      <c r="A171" s="79">
        <v>41042</v>
      </c>
      <c r="B171" s="98"/>
      <c r="C171" s="91" t="s">
        <v>37</v>
      </c>
      <c r="D171" s="92" t="s">
        <v>11</v>
      </c>
      <c r="E171" s="82" t="s">
        <v>242</v>
      </c>
      <c r="F171" s="83" t="s">
        <v>106</v>
      </c>
      <c r="G171" s="84" t="e">
        <f t="shared" si="1"/>
        <v>#NAME?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s="46" customFormat="1" ht="39.75" customHeight="1">
      <c r="A172" s="79">
        <v>41042</v>
      </c>
      <c r="B172" s="98"/>
      <c r="C172" s="91" t="s">
        <v>37</v>
      </c>
      <c r="D172" s="92" t="s">
        <v>49</v>
      </c>
      <c r="E172" s="82" t="s">
        <v>242</v>
      </c>
      <c r="F172" s="83" t="s">
        <v>106</v>
      </c>
      <c r="G172" s="84" t="e">
        <f t="shared" si="1"/>
        <v>#NAME?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s="46" customFormat="1" ht="39.75" customHeight="1">
      <c r="A173" s="79">
        <v>41042</v>
      </c>
      <c r="B173" s="98"/>
      <c r="C173" s="91" t="s">
        <v>37</v>
      </c>
      <c r="D173" s="92" t="s">
        <v>12</v>
      </c>
      <c r="E173" s="82" t="s">
        <v>242</v>
      </c>
      <c r="F173" s="83" t="s">
        <v>106</v>
      </c>
      <c r="G173" s="84" t="e">
        <f t="shared" si="1"/>
        <v>#NAME?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s="32" customFormat="1" ht="39.75" customHeight="1">
      <c r="A174" s="79">
        <v>41042</v>
      </c>
      <c r="B174" s="80"/>
      <c r="C174" s="96" t="s">
        <v>35</v>
      </c>
      <c r="D174" s="97" t="s">
        <v>45</v>
      </c>
      <c r="E174" s="82" t="s">
        <v>157</v>
      </c>
      <c r="F174" s="83" t="s">
        <v>105</v>
      </c>
      <c r="G174" s="84" t="e">
        <f t="shared" si="1"/>
        <v>#NAME?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</row>
    <row r="175" spans="1:54" s="46" customFormat="1" ht="39.75" customHeight="1">
      <c r="A175" s="93">
        <v>41046</v>
      </c>
      <c r="B175" s="80">
        <v>41049</v>
      </c>
      <c r="C175" s="81" t="s">
        <v>37</v>
      </c>
      <c r="D175" s="82"/>
      <c r="E175" s="82" t="s">
        <v>216</v>
      </c>
      <c r="F175" s="83" t="s">
        <v>85</v>
      </c>
      <c r="G175" s="84" t="e">
        <f t="shared" si="1"/>
        <v>#NAME?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</row>
    <row r="176" spans="1:54" s="32" customFormat="1" ht="39.75" customHeight="1">
      <c r="A176" s="79">
        <v>41046</v>
      </c>
      <c r="B176" s="80"/>
      <c r="C176" s="81" t="s">
        <v>35</v>
      </c>
      <c r="D176" s="82" t="s">
        <v>45</v>
      </c>
      <c r="E176" s="82" t="s">
        <v>238</v>
      </c>
      <c r="F176" s="83" t="s">
        <v>91</v>
      </c>
      <c r="G176" s="84" t="e">
        <f t="shared" si="1"/>
        <v>#NAME?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s="32" customFormat="1" ht="39.75" customHeight="1">
      <c r="A177" s="79">
        <v>41046</v>
      </c>
      <c r="B177" s="80"/>
      <c r="C177" s="96" t="s">
        <v>35</v>
      </c>
      <c r="D177" s="97" t="s">
        <v>45</v>
      </c>
      <c r="E177" s="97" t="s">
        <v>236</v>
      </c>
      <c r="F177" s="83" t="s">
        <v>99</v>
      </c>
      <c r="G177" s="84" t="e">
        <f t="shared" si="1"/>
        <v>#NAME?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s="32" customFormat="1" ht="39.75" customHeight="1">
      <c r="A178" s="79">
        <v>41046</v>
      </c>
      <c r="B178" s="80"/>
      <c r="C178" s="96" t="s">
        <v>35</v>
      </c>
      <c r="D178" s="97" t="s">
        <v>11</v>
      </c>
      <c r="E178" s="97" t="s">
        <v>234</v>
      </c>
      <c r="F178" s="83" t="s">
        <v>99</v>
      </c>
      <c r="G178" s="84" t="e">
        <f t="shared" si="1"/>
        <v>#NAME?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s="31" customFormat="1" ht="39.75" customHeight="1">
      <c r="A179" s="79">
        <v>41046</v>
      </c>
      <c r="B179" s="80"/>
      <c r="C179" s="96" t="s">
        <v>35</v>
      </c>
      <c r="D179" s="97" t="s">
        <v>49</v>
      </c>
      <c r="E179" s="97" t="s">
        <v>235</v>
      </c>
      <c r="F179" s="83" t="s">
        <v>99</v>
      </c>
      <c r="G179" s="84" t="e">
        <f t="shared" si="1"/>
        <v>#NAME?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s="32" customFormat="1" ht="39.75" customHeight="1">
      <c r="A180" s="79">
        <v>41047</v>
      </c>
      <c r="B180" s="80"/>
      <c r="C180" s="81" t="s">
        <v>37</v>
      </c>
      <c r="D180" s="82" t="s">
        <v>8</v>
      </c>
      <c r="E180" s="82" t="s">
        <v>143</v>
      </c>
      <c r="F180" s="83" t="s">
        <v>52</v>
      </c>
      <c r="G180" s="84" t="e">
        <f t="shared" si="1"/>
        <v>#NAME?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s="32" customFormat="1" ht="39.75" customHeight="1">
      <c r="A181" s="79">
        <v>41047</v>
      </c>
      <c r="B181" s="80"/>
      <c r="C181" s="81" t="s">
        <v>35</v>
      </c>
      <c r="D181" s="82" t="s">
        <v>45</v>
      </c>
      <c r="E181" s="82" t="s">
        <v>143</v>
      </c>
      <c r="F181" s="83" t="s">
        <v>52</v>
      </c>
      <c r="G181" s="84" t="e">
        <f t="shared" si="1"/>
        <v>#NAME?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s="32" customFormat="1" ht="39.75" customHeight="1">
      <c r="A182" s="79">
        <v>41048</v>
      </c>
      <c r="B182" s="94"/>
      <c r="C182" s="81" t="s">
        <v>37</v>
      </c>
      <c r="D182" s="82" t="s">
        <v>108</v>
      </c>
      <c r="E182" s="82" t="s">
        <v>428</v>
      </c>
      <c r="F182" s="83" t="s">
        <v>79</v>
      </c>
      <c r="G182" s="84" t="e">
        <f t="shared" si="1"/>
        <v>#NAME?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</row>
    <row r="183" spans="1:54" s="32" customFormat="1" ht="39.75" customHeight="1">
      <c r="A183" s="79">
        <v>41048</v>
      </c>
      <c r="B183" s="94"/>
      <c r="C183" s="81" t="s">
        <v>35</v>
      </c>
      <c r="D183" s="82" t="s">
        <v>45</v>
      </c>
      <c r="E183" s="82" t="s">
        <v>427</v>
      </c>
      <c r="F183" s="83" t="s">
        <v>79</v>
      </c>
      <c r="G183" s="84" t="e">
        <f t="shared" si="1"/>
        <v>#NAME?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</row>
    <row r="184" spans="1:54" s="32" customFormat="1" ht="39.75" customHeight="1">
      <c r="A184" s="33">
        <v>41048</v>
      </c>
      <c r="B184" s="34">
        <v>41049</v>
      </c>
      <c r="C184" s="35" t="s">
        <v>37</v>
      </c>
      <c r="D184" s="36"/>
      <c r="E184" s="39" t="s">
        <v>245</v>
      </c>
      <c r="F184" s="47" t="s">
        <v>260</v>
      </c>
      <c r="G184" s="77" t="e">
        <f t="shared" si="1"/>
        <v>#NAME?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</row>
    <row r="185" spans="1:54" s="32" customFormat="1" ht="39.75" customHeight="1">
      <c r="A185" s="33">
        <v>41048</v>
      </c>
      <c r="B185" s="34">
        <v>41049</v>
      </c>
      <c r="C185" s="35" t="s">
        <v>120</v>
      </c>
      <c r="D185" s="36"/>
      <c r="E185" s="39" t="s">
        <v>321</v>
      </c>
      <c r="F185" s="38" t="s">
        <v>360</v>
      </c>
      <c r="G185" s="77" t="e">
        <f t="shared" si="1"/>
        <v>#NAME?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</row>
    <row r="186" spans="1:54" s="32" customFormat="1" ht="39.75" customHeight="1">
      <c r="A186" s="79">
        <v>41049</v>
      </c>
      <c r="B186" s="80"/>
      <c r="C186" s="81" t="s">
        <v>34</v>
      </c>
      <c r="D186" s="82" t="s">
        <v>13</v>
      </c>
      <c r="E186" s="82" t="s">
        <v>126</v>
      </c>
      <c r="F186" s="83" t="s">
        <v>64</v>
      </c>
      <c r="G186" s="84" t="e">
        <f t="shared" si="1"/>
        <v>#NAME?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</row>
    <row r="187" spans="1:54" s="32" customFormat="1" ht="39.75" customHeight="1">
      <c r="A187" s="79">
        <v>41049</v>
      </c>
      <c r="B187" s="80"/>
      <c r="C187" s="81" t="s">
        <v>37</v>
      </c>
      <c r="D187" s="82" t="s">
        <v>49</v>
      </c>
      <c r="E187" s="82" t="s">
        <v>126</v>
      </c>
      <c r="F187" s="83" t="s">
        <v>64</v>
      </c>
      <c r="G187" s="84" t="e">
        <f t="shared" si="1"/>
        <v>#NAME?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</row>
    <row r="188" spans="1:54" s="32" customFormat="1" ht="39.75" customHeight="1">
      <c r="A188" s="79">
        <v>41049</v>
      </c>
      <c r="B188" s="80"/>
      <c r="C188" s="81" t="s">
        <v>37</v>
      </c>
      <c r="D188" s="82" t="s">
        <v>8</v>
      </c>
      <c r="E188" s="82" t="s">
        <v>194</v>
      </c>
      <c r="F188" s="83" t="s">
        <v>69</v>
      </c>
      <c r="G188" s="84" t="e">
        <f t="shared" si="1"/>
        <v>#NAME?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</row>
    <row r="189" spans="1:54" s="32" customFormat="1" ht="39.75" customHeight="1">
      <c r="A189" s="79">
        <v>41049</v>
      </c>
      <c r="B189" s="80"/>
      <c r="C189" s="81" t="s">
        <v>35</v>
      </c>
      <c r="D189" s="82" t="s">
        <v>45</v>
      </c>
      <c r="E189" s="82" t="s">
        <v>194</v>
      </c>
      <c r="F189" s="83" t="s">
        <v>69</v>
      </c>
      <c r="G189" s="84" t="e">
        <f t="shared" si="1"/>
        <v>#NAME?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</row>
    <row r="190" spans="1:54" s="44" customFormat="1" ht="39.75" customHeight="1">
      <c r="A190" s="33">
        <v>41050</v>
      </c>
      <c r="B190" s="34">
        <v>41056</v>
      </c>
      <c r="C190" s="35" t="s">
        <v>31</v>
      </c>
      <c r="D190" s="36"/>
      <c r="E190" s="37" t="s">
        <v>398</v>
      </c>
      <c r="F190" s="38" t="s">
        <v>411</v>
      </c>
      <c r="G190" s="77" t="e">
        <f t="shared" si="1"/>
        <v>#NAME?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</row>
    <row r="191" spans="1:54" s="32" customFormat="1" ht="39.75" customHeight="1">
      <c r="A191" s="33">
        <v>41051</v>
      </c>
      <c r="B191" s="34">
        <v>41053</v>
      </c>
      <c r="C191" s="35" t="s">
        <v>120</v>
      </c>
      <c r="D191" s="36"/>
      <c r="E191" s="39" t="s">
        <v>322</v>
      </c>
      <c r="F191" s="38" t="s">
        <v>361</v>
      </c>
      <c r="G191" s="77" t="e">
        <f t="shared" si="1"/>
        <v>#NAME?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</row>
    <row r="192" spans="1:54" s="32" customFormat="1" ht="39.75" customHeight="1">
      <c r="A192" s="33">
        <v>41054</v>
      </c>
      <c r="B192" s="34">
        <v>41056</v>
      </c>
      <c r="C192" s="35" t="s">
        <v>120</v>
      </c>
      <c r="D192" s="36"/>
      <c r="E192" s="39" t="s">
        <v>323</v>
      </c>
      <c r="F192" s="38" t="s">
        <v>362</v>
      </c>
      <c r="G192" s="77" t="e">
        <f t="shared" si="1"/>
        <v>#NAME?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</row>
    <row r="193" spans="1:54" s="32" customFormat="1" ht="39.75" customHeight="1">
      <c r="A193" s="79">
        <v>41055</v>
      </c>
      <c r="B193" s="80" t="s">
        <v>146</v>
      </c>
      <c r="C193" s="96" t="s">
        <v>35</v>
      </c>
      <c r="D193" s="97" t="s">
        <v>45</v>
      </c>
      <c r="E193" s="97" t="s">
        <v>452</v>
      </c>
      <c r="F193" s="83" t="s">
        <v>62</v>
      </c>
      <c r="G193" s="84" t="e">
        <f t="shared" si="1"/>
        <v>#NAME?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</row>
    <row r="194" spans="1:54" s="32" customFormat="1" ht="39.75" customHeight="1">
      <c r="A194" s="33">
        <v>41055</v>
      </c>
      <c r="B194" s="34">
        <v>41056</v>
      </c>
      <c r="C194" s="35" t="s">
        <v>37</v>
      </c>
      <c r="D194" s="36"/>
      <c r="E194" s="39" t="s">
        <v>246</v>
      </c>
      <c r="F194" s="47" t="s">
        <v>261</v>
      </c>
      <c r="G194" s="77" t="e">
        <f t="shared" si="1"/>
        <v>#NAME?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</row>
    <row r="195" spans="1:54" s="32" customFormat="1" ht="39.75" customHeight="1">
      <c r="A195" s="79">
        <v>41056</v>
      </c>
      <c r="B195" s="80"/>
      <c r="C195" s="81" t="s">
        <v>34</v>
      </c>
      <c r="D195" s="82" t="s">
        <v>12</v>
      </c>
      <c r="E195" s="82" t="s">
        <v>136</v>
      </c>
      <c r="F195" s="83" t="s">
        <v>62</v>
      </c>
      <c r="G195" s="84" t="e">
        <f t="shared" si="1"/>
        <v>#NAME?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</row>
    <row r="196" spans="1:54" s="32" customFormat="1" ht="39.75" customHeight="1">
      <c r="A196" s="79">
        <v>41056</v>
      </c>
      <c r="B196" s="94"/>
      <c r="C196" s="81" t="s">
        <v>37</v>
      </c>
      <c r="D196" s="82" t="s">
        <v>11</v>
      </c>
      <c r="E196" s="82" t="s">
        <v>175</v>
      </c>
      <c r="F196" s="83" t="s">
        <v>65</v>
      </c>
      <c r="G196" s="84" t="e">
        <f t="shared" si="1"/>
        <v>#NAME?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</row>
    <row r="197" spans="1:54" s="44" customFormat="1" ht="39.75" customHeight="1">
      <c r="A197" s="79">
        <v>41056</v>
      </c>
      <c r="B197" s="94"/>
      <c r="C197" s="81" t="s">
        <v>37</v>
      </c>
      <c r="D197" s="82" t="s">
        <v>49</v>
      </c>
      <c r="E197" s="82" t="s">
        <v>175</v>
      </c>
      <c r="F197" s="83" t="s">
        <v>65</v>
      </c>
      <c r="G197" s="84" t="e">
        <f t="shared" si="1"/>
        <v>#NAME?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</row>
    <row r="198" spans="1:54" s="44" customFormat="1" ht="39.75" customHeight="1">
      <c r="A198" s="79">
        <v>41056</v>
      </c>
      <c r="B198" s="80"/>
      <c r="C198" s="81" t="s">
        <v>35</v>
      </c>
      <c r="D198" s="82" t="s">
        <v>45</v>
      </c>
      <c r="E198" s="82" t="s">
        <v>470</v>
      </c>
      <c r="F198" s="83" t="s">
        <v>89</v>
      </c>
      <c r="G198" s="84" t="s">
        <v>471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s="32" customFormat="1" ht="39.75" customHeight="1">
      <c r="A199" s="79">
        <v>41057</v>
      </c>
      <c r="B199" s="80"/>
      <c r="C199" s="81" t="s">
        <v>37</v>
      </c>
      <c r="D199" s="82" t="s">
        <v>22</v>
      </c>
      <c r="E199" s="82" t="s">
        <v>186</v>
      </c>
      <c r="F199" s="83" t="s">
        <v>78</v>
      </c>
      <c r="G199" s="84" t="e">
        <f t="shared" si="1"/>
        <v>#NAME?</v>
      </c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s="32" customFormat="1" ht="39.75" customHeight="1">
      <c r="A200" s="79">
        <v>41057</v>
      </c>
      <c r="B200" s="80"/>
      <c r="C200" s="96" t="s">
        <v>35</v>
      </c>
      <c r="D200" s="97" t="s">
        <v>45</v>
      </c>
      <c r="E200" s="97" t="s">
        <v>185</v>
      </c>
      <c r="F200" s="83" t="s">
        <v>78</v>
      </c>
      <c r="G200" s="84" t="e">
        <f t="shared" si="1"/>
        <v>#NAME?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</row>
    <row r="201" spans="1:54" s="44" customFormat="1" ht="39.75" customHeight="1">
      <c r="A201" s="79">
        <v>41061</v>
      </c>
      <c r="B201" s="80"/>
      <c r="C201" s="81" t="s">
        <v>37</v>
      </c>
      <c r="D201" s="92" t="s">
        <v>51</v>
      </c>
      <c r="E201" s="82" t="s">
        <v>190</v>
      </c>
      <c r="F201" s="83" t="s">
        <v>59</v>
      </c>
      <c r="G201" s="84" t="e">
        <f t="shared" si="1"/>
        <v>#NAME?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</row>
    <row r="202" spans="1:54" s="32" customFormat="1" ht="39.75" customHeight="1">
      <c r="A202" s="33">
        <v>41061</v>
      </c>
      <c r="B202" s="34">
        <v>41063</v>
      </c>
      <c r="C202" s="35" t="s">
        <v>120</v>
      </c>
      <c r="D202" s="36"/>
      <c r="E202" s="39" t="s">
        <v>324</v>
      </c>
      <c r="F202" s="38" t="s">
        <v>363</v>
      </c>
      <c r="G202" s="77" t="e">
        <f t="shared" si="1"/>
        <v>#NAME?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</row>
    <row r="203" spans="1:54" s="32" customFormat="1" ht="39.75" customHeight="1">
      <c r="A203" s="79">
        <v>41062</v>
      </c>
      <c r="B203" s="80"/>
      <c r="C203" s="91" t="s">
        <v>35</v>
      </c>
      <c r="D203" s="92" t="s">
        <v>45</v>
      </c>
      <c r="E203" s="82" t="s">
        <v>226</v>
      </c>
      <c r="F203" s="83" t="s">
        <v>75</v>
      </c>
      <c r="G203" s="84" t="e">
        <f t="shared" si="1"/>
        <v>#NAME?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s="32" customFormat="1" ht="39.75" customHeight="1">
      <c r="A204" s="124">
        <v>41062</v>
      </c>
      <c r="B204" s="125"/>
      <c r="C204" s="126" t="s">
        <v>31</v>
      </c>
      <c r="D204" s="127"/>
      <c r="E204" s="128" t="s">
        <v>472</v>
      </c>
      <c r="F204" s="129" t="s">
        <v>58</v>
      </c>
      <c r="G204" s="130" t="s">
        <v>473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s="32" customFormat="1" ht="39.75" customHeight="1">
      <c r="A205" s="33">
        <v>41062</v>
      </c>
      <c r="B205" s="34"/>
      <c r="C205" s="35" t="s">
        <v>37</v>
      </c>
      <c r="D205" s="36"/>
      <c r="E205" s="39" t="s">
        <v>247</v>
      </c>
      <c r="F205" s="47" t="s">
        <v>262</v>
      </c>
      <c r="G205" s="77" t="e">
        <f t="shared" si="1"/>
        <v>#NAME?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s="32" customFormat="1" ht="39.75" customHeight="1">
      <c r="A206" s="33">
        <v>41062</v>
      </c>
      <c r="B206" s="34">
        <v>41063</v>
      </c>
      <c r="C206" s="49" t="s">
        <v>271</v>
      </c>
      <c r="D206" s="36"/>
      <c r="E206" s="39" t="s">
        <v>272</v>
      </c>
      <c r="F206" s="47"/>
      <c r="G206" s="77" t="e">
        <f aca="true" t="shared" si="2" ref="G206:G270">_xlfn.IFERROR(VLOOKUP(F206,bd_club,2,FALSE),"")</f>
        <v>#NAME?</v>
      </c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s="32" customFormat="1" ht="39.75" customHeight="1">
      <c r="A207" s="33">
        <v>41062</v>
      </c>
      <c r="B207" s="34">
        <v>41063</v>
      </c>
      <c r="C207" s="35" t="s">
        <v>120</v>
      </c>
      <c r="D207" s="36"/>
      <c r="E207" s="39" t="s">
        <v>325</v>
      </c>
      <c r="F207" s="38" t="s">
        <v>364</v>
      </c>
      <c r="G207" s="77" t="e">
        <f t="shared" si="2"/>
        <v>#NAME?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</row>
    <row r="208" spans="1:54" s="32" customFormat="1" ht="39.75" customHeight="1">
      <c r="A208" s="33">
        <v>41062</v>
      </c>
      <c r="B208" s="34">
        <v>41063</v>
      </c>
      <c r="C208" s="35" t="s">
        <v>31</v>
      </c>
      <c r="D208" s="36"/>
      <c r="E208" s="37" t="s">
        <v>394</v>
      </c>
      <c r="F208" s="38" t="s">
        <v>412</v>
      </c>
      <c r="G208" s="77" t="e">
        <f t="shared" si="2"/>
        <v>#NAME?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s="32" customFormat="1" ht="39.75" customHeight="1">
      <c r="A209" s="79">
        <v>41063</v>
      </c>
      <c r="B209" s="99"/>
      <c r="C209" s="91" t="s">
        <v>35</v>
      </c>
      <c r="D209" s="92" t="s">
        <v>45</v>
      </c>
      <c r="E209" s="92" t="s">
        <v>454</v>
      </c>
      <c r="F209" s="83" t="s">
        <v>62</v>
      </c>
      <c r="G209" s="84" t="e">
        <f t="shared" si="2"/>
        <v>#NAME?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</row>
    <row r="210" spans="1:54" s="44" customFormat="1" ht="39.75" customHeight="1">
      <c r="A210" s="124">
        <v>41063</v>
      </c>
      <c r="B210" s="125"/>
      <c r="C210" s="131" t="s">
        <v>39</v>
      </c>
      <c r="D210" s="128"/>
      <c r="E210" s="128" t="s">
        <v>179</v>
      </c>
      <c r="F210" s="129" t="s">
        <v>95</v>
      </c>
      <c r="G210" s="130" t="e">
        <f t="shared" si="2"/>
        <v>#NAME?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</row>
    <row r="211" spans="1:54" s="44" customFormat="1" ht="39.75" customHeight="1">
      <c r="A211" s="124">
        <v>41063</v>
      </c>
      <c r="B211" s="125"/>
      <c r="C211" s="131" t="s">
        <v>40</v>
      </c>
      <c r="D211" s="128"/>
      <c r="E211" s="128" t="s">
        <v>478</v>
      </c>
      <c r="F211" s="129" t="s">
        <v>56</v>
      </c>
      <c r="G211" s="130" t="e">
        <f t="shared" si="2"/>
        <v>#NAME?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</row>
    <row r="212" spans="1:54" s="44" customFormat="1" ht="39.75" customHeight="1">
      <c r="A212" s="100">
        <v>41063</v>
      </c>
      <c r="B212" s="99"/>
      <c r="C212" s="101" t="s">
        <v>37</v>
      </c>
      <c r="D212" s="82"/>
      <c r="E212" s="102" t="s">
        <v>248</v>
      </c>
      <c r="F212" s="103" t="s">
        <v>263</v>
      </c>
      <c r="G212" s="84" t="e">
        <f t="shared" si="2"/>
        <v>#NAME?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</row>
    <row r="213" spans="1:54" s="32" customFormat="1" ht="39.75" customHeight="1">
      <c r="A213" s="100">
        <v>41063</v>
      </c>
      <c r="B213" s="99"/>
      <c r="C213" s="101" t="s">
        <v>37</v>
      </c>
      <c r="D213" s="82"/>
      <c r="E213" s="104" t="s">
        <v>457</v>
      </c>
      <c r="F213" s="83" t="s">
        <v>92</v>
      </c>
      <c r="G213" s="84" t="e">
        <f t="shared" si="2"/>
        <v>#NAME?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</row>
    <row r="214" spans="1:54" s="32" customFormat="1" ht="39.75" customHeight="1">
      <c r="A214" s="33">
        <v>41066</v>
      </c>
      <c r="B214" s="34"/>
      <c r="C214" s="35" t="s">
        <v>274</v>
      </c>
      <c r="D214" s="36"/>
      <c r="E214" s="39" t="s">
        <v>295</v>
      </c>
      <c r="F214" s="38"/>
      <c r="G214" s="77" t="e">
        <f t="shared" si="2"/>
        <v>#NAME?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</row>
    <row r="215" spans="1:54" s="32" customFormat="1" ht="39.75" customHeight="1">
      <c r="A215" s="50">
        <v>41067</v>
      </c>
      <c r="B215" s="51">
        <v>41070</v>
      </c>
      <c r="C215" s="52" t="s">
        <v>120</v>
      </c>
      <c r="D215" s="36"/>
      <c r="E215" s="53" t="s">
        <v>326</v>
      </c>
      <c r="F215" s="54" t="s">
        <v>365</v>
      </c>
      <c r="G215" s="77" t="e">
        <f t="shared" si="2"/>
        <v>#NAME?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</row>
    <row r="216" spans="1:54" s="32" customFormat="1" ht="39.75" customHeight="1">
      <c r="A216" s="100">
        <v>41069</v>
      </c>
      <c r="B216" s="98"/>
      <c r="C216" s="96" t="s">
        <v>35</v>
      </c>
      <c r="D216" s="82" t="s">
        <v>45</v>
      </c>
      <c r="E216" s="97" t="s">
        <v>463</v>
      </c>
      <c r="F216" s="83" t="s">
        <v>99</v>
      </c>
      <c r="G216" s="84" t="e">
        <f t="shared" si="2"/>
        <v>#NAME?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</row>
    <row r="217" spans="1:54" s="32" customFormat="1" ht="39.75" customHeight="1">
      <c r="A217" s="150" t="s">
        <v>482</v>
      </c>
      <c r="B217" s="151"/>
      <c r="C217" s="152" t="s">
        <v>37</v>
      </c>
      <c r="D217" s="153" t="s">
        <v>51</v>
      </c>
      <c r="E217" s="153" t="s">
        <v>209</v>
      </c>
      <c r="F217" s="154" t="s">
        <v>77</v>
      </c>
      <c r="G217" s="155" t="e">
        <f t="shared" si="2"/>
        <v>#NAME?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</row>
    <row r="218" spans="1:54" s="32" customFormat="1" ht="39.75" customHeight="1">
      <c r="A218" s="50">
        <v>41069</v>
      </c>
      <c r="B218" s="51">
        <v>41070</v>
      </c>
      <c r="C218" s="52" t="s">
        <v>120</v>
      </c>
      <c r="D218" s="36"/>
      <c r="E218" s="53" t="s">
        <v>327</v>
      </c>
      <c r="F218" s="54" t="s">
        <v>366</v>
      </c>
      <c r="G218" s="77" t="e">
        <f t="shared" si="2"/>
        <v>#NAME?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</row>
    <row r="219" spans="1:54" s="32" customFormat="1" ht="39.75" customHeight="1">
      <c r="A219" s="33">
        <v>41069</v>
      </c>
      <c r="B219" s="34">
        <v>41070</v>
      </c>
      <c r="C219" s="35" t="s">
        <v>31</v>
      </c>
      <c r="D219" s="36"/>
      <c r="E219" s="37" t="s">
        <v>396</v>
      </c>
      <c r="F219" s="38" t="s">
        <v>413</v>
      </c>
      <c r="G219" s="77" t="e">
        <f t="shared" si="2"/>
        <v>#NAME?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</row>
    <row r="220" spans="1:54" s="44" customFormat="1" ht="39.75" customHeight="1">
      <c r="A220" s="132">
        <v>41070</v>
      </c>
      <c r="B220" s="125" t="s">
        <v>115</v>
      </c>
      <c r="C220" s="131" t="s">
        <v>38</v>
      </c>
      <c r="D220" s="128" t="s">
        <v>19</v>
      </c>
      <c r="E220" s="133" t="s">
        <v>455</v>
      </c>
      <c r="F220" s="129" t="s">
        <v>61</v>
      </c>
      <c r="G220" s="130" t="e">
        <f t="shared" si="2"/>
        <v>#NAME?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</row>
    <row r="221" spans="1:54" s="44" customFormat="1" ht="39.75" customHeight="1">
      <c r="A221" s="93">
        <v>41070</v>
      </c>
      <c r="B221" s="80"/>
      <c r="C221" s="81" t="s">
        <v>35</v>
      </c>
      <c r="D221" s="82" t="s">
        <v>45</v>
      </c>
      <c r="E221" s="82" t="s">
        <v>438</v>
      </c>
      <c r="F221" s="83" t="s">
        <v>56</v>
      </c>
      <c r="G221" s="84" t="e">
        <f t="shared" si="2"/>
        <v>#NAME?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</row>
    <row r="222" spans="1:54" s="44" customFormat="1" ht="39.75" customHeight="1">
      <c r="A222" s="95">
        <v>41070</v>
      </c>
      <c r="B222" s="80"/>
      <c r="C222" s="91" t="s">
        <v>37</v>
      </c>
      <c r="D222" s="92" t="s">
        <v>3</v>
      </c>
      <c r="E222" s="82" t="s">
        <v>420</v>
      </c>
      <c r="F222" s="83" t="s">
        <v>105</v>
      </c>
      <c r="G222" s="84" t="e">
        <f t="shared" si="2"/>
        <v>#NAME?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</row>
    <row r="223" spans="1:54" s="44" customFormat="1" ht="39.75" customHeight="1">
      <c r="A223" s="95">
        <v>41070</v>
      </c>
      <c r="B223" s="94"/>
      <c r="C223" s="81" t="s">
        <v>34</v>
      </c>
      <c r="D223" s="82" t="s">
        <v>12</v>
      </c>
      <c r="E223" s="82" t="s">
        <v>191</v>
      </c>
      <c r="F223" s="83" t="s">
        <v>106</v>
      </c>
      <c r="G223" s="84" t="e">
        <f t="shared" si="2"/>
        <v>#NAME?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</row>
    <row r="224" spans="1:54" s="44" customFormat="1" ht="39.75" customHeight="1">
      <c r="A224" s="95">
        <v>41070</v>
      </c>
      <c r="B224" s="94"/>
      <c r="C224" s="81" t="s">
        <v>37</v>
      </c>
      <c r="D224" s="82" t="s">
        <v>11</v>
      </c>
      <c r="E224" s="82" t="s">
        <v>191</v>
      </c>
      <c r="F224" s="83" t="s">
        <v>106</v>
      </c>
      <c r="G224" s="84" t="e">
        <f t="shared" si="2"/>
        <v>#NAME?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</row>
    <row r="225" spans="1:54" s="44" customFormat="1" ht="39.75" customHeight="1">
      <c r="A225" s="95">
        <v>41070</v>
      </c>
      <c r="B225" s="94"/>
      <c r="C225" s="81" t="s">
        <v>37</v>
      </c>
      <c r="D225" s="82" t="s">
        <v>49</v>
      </c>
      <c r="E225" s="82" t="s">
        <v>191</v>
      </c>
      <c r="F225" s="83" t="s">
        <v>106</v>
      </c>
      <c r="G225" s="84" t="e">
        <f t="shared" si="2"/>
        <v>#NAME?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</row>
    <row r="226" spans="1:54" s="32" customFormat="1" ht="39.75" customHeight="1">
      <c r="A226" s="79">
        <v>41075</v>
      </c>
      <c r="B226" s="80"/>
      <c r="C226" s="96" t="s">
        <v>35</v>
      </c>
      <c r="D226" s="97" t="s">
        <v>29</v>
      </c>
      <c r="E226" s="97" t="s">
        <v>196</v>
      </c>
      <c r="F226" s="83" t="s">
        <v>69</v>
      </c>
      <c r="G226" s="84" t="e">
        <f t="shared" si="2"/>
        <v>#NAME?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</row>
    <row r="227" spans="1:54" s="32" customFormat="1" ht="39.75" customHeight="1">
      <c r="A227" s="33">
        <v>41075</v>
      </c>
      <c r="B227" s="34">
        <v>41077</v>
      </c>
      <c r="C227" s="35" t="s">
        <v>120</v>
      </c>
      <c r="D227" s="36"/>
      <c r="E227" s="39" t="s">
        <v>328</v>
      </c>
      <c r="F227" s="38" t="s">
        <v>367</v>
      </c>
      <c r="G227" s="77" t="e">
        <f t="shared" si="2"/>
        <v>#NAME?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</row>
    <row r="228" spans="1:54" s="32" customFormat="1" ht="39.75" customHeight="1">
      <c r="A228" s="79">
        <v>41076</v>
      </c>
      <c r="B228" s="80"/>
      <c r="C228" s="96" t="s">
        <v>37</v>
      </c>
      <c r="D228" s="97" t="s">
        <v>108</v>
      </c>
      <c r="E228" s="97" t="s">
        <v>176</v>
      </c>
      <c r="F228" s="83" t="s">
        <v>65</v>
      </c>
      <c r="G228" s="84" t="e">
        <f t="shared" si="2"/>
        <v>#NAME?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</row>
    <row r="229" spans="1:54" s="32" customFormat="1" ht="39.75" customHeight="1">
      <c r="A229" s="79">
        <v>41076</v>
      </c>
      <c r="B229" s="80"/>
      <c r="C229" s="96" t="s">
        <v>35</v>
      </c>
      <c r="D229" s="97" t="s">
        <v>45</v>
      </c>
      <c r="E229" s="97" t="s">
        <v>176</v>
      </c>
      <c r="F229" s="83" t="s">
        <v>65</v>
      </c>
      <c r="G229" s="84" t="e">
        <f t="shared" si="2"/>
        <v>#NAME?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</row>
    <row r="230" spans="1:54" s="44" customFormat="1" ht="39.75" customHeight="1">
      <c r="A230" s="79">
        <v>41076</v>
      </c>
      <c r="B230" s="80"/>
      <c r="C230" s="96" t="s">
        <v>35</v>
      </c>
      <c r="D230" s="97" t="s">
        <v>45</v>
      </c>
      <c r="E230" s="97" t="s">
        <v>429</v>
      </c>
      <c r="F230" s="83" t="s">
        <v>79</v>
      </c>
      <c r="G230" s="84" t="e">
        <f t="shared" si="2"/>
        <v>#NAME?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</row>
    <row r="231" spans="1:54" s="44" customFormat="1" ht="39.75" customHeight="1">
      <c r="A231" s="33">
        <v>41076</v>
      </c>
      <c r="B231" s="34"/>
      <c r="C231" s="35" t="s">
        <v>274</v>
      </c>
      <c r="D231" s="36"/>
      <c r="E231" s="39" t="s">
        <v>280</v>
      </c>
      <c r="F231" s="38" t="s">
        <v>288</v>
      </c>
      <c r="G231" s="77" t="e">
        <f t="shared" si="2"/>
        <v>#NAME?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</row>
    <row r="232" spans="1:54" s="44" customFormat="1" ht="39.75" customHeight="1">
      <c r="A232" s="33">
        <v>41076</v>
      </c>
      <c r="B232" s="34">
        <v>41077</v>
      </c>
      <c r="C232" s="35" t="s">
        <v>31</v>
      </c>
      <c r="D232" s="36"/>
      <c r="E232" s="37" t="s">
        <v>394</v>
      </c>
      <c r="F232" s="38" t="s">
        <v>414</v>
      </c>
      <c r="G232" s="77" t="e">
        <f t="shared" si="2"/>
        <v>#NAME?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</row>
    <row r="233" spans="1:54" s="44" customFormat="1" ht="39.75" customHeight="1">
      <c r="A233" s="79">
        <v>41077</v>
      </c>
      <c r="B233" s="80"/>
      <c r="C233" s="81" t="s">
        <v>37</v>
      </c>
      <c r="D233" s="82" t="s">
        <v>3</v>
      </c>
      <c r="E233" s="82" t="s">
        <v>441</v>
      </c>
      <c r="F233" s="83" t="s">
        <v>78</v>
      </c>
      <c r="G233" s="84" t="e">
        <f t="shared" si="2"/>
        <v>#NAME?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s="44" customFormat="1" ht="39.75" customHeight="1">
      <c r="A234" s="79">
        <v>41077</v>
      </c>
      <c r="B234" s="80"/>
      <c r="C234" s="81" t="s">
        <v>37</v>
      </c>
      <c r="D234" s="82" t="s">
        <v>10</v>
      </c>
      <c r="E234" s="82" t="s">
        <v>441</v>
      </c>
      <c r="F234" s="83" t="s">
        <v>78</v>
      </c>
      <c r="G234" s="84" t="e">
        <f t="shared" si="2"/>
        <v>#NAME?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s="44" customFormat="1" ht="39.75" customHeight="1">
      <c r="A235" s="79">
        <v>41077</v>
      </c>
      <c r="B235" s="80"/>
      <c r="C235" s="81" t="s">
        <v>35</v>
      </c>
      <c r="D235" s="82" t="s">
        <v>45</v>
      </c>
      <c r="E235" s="82" t="s">
        <v>468</v>
      </c>
      <c r="F235" s="83" t="s">
        <v>57</v>
      </c>
      <c r="G235" s="84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s="44" customFormat="1" ht="39.75" customHeight="1">
      <c r="A236" s="79">
        <v>41077</v>
      </c>
      <c r="B236" s="80"/>
      <c r="C236" s="81" t="s">
        <v>37</v>
      </c>
      <c r="D236" s="82" t="s">
        <v>22</v>
      </c>
      <c r="E236" s="82" t="s">
        <v>468</v>
      </c>
      <c r="F236" s="83" t="s">
        <v>57</v>
      </c>
      <c r="G236" s="84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s="44" customFormat="1" ht="39.75" customHeight="1">
      <c r="A237" s="79">
        <v>41077</v>
      </c>
      <c r="B237" s="80"/>
      <c r="C237" s="81" t="s">
        <v>37</v>
      </c>
      <c r="D237" s="82" t="s">
        <v>11</v>
      </c>
      <c r="E237" s="82" t="s">
        <v>468</v>
      </c>
      <c r="F237" s="83" t="s">
        <v>57</v>
      </c>
      <c r="G237" s="84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s="44" customFormat="1" ht="39.75" customHeight="1">
      <c r="A238" s="79">
        <v>41077</v>
      </c>
      <c r="B238" s="80"/>
      <c r="C238" s="81" t="s">
        <v>37</v>
      </c>
      <c r="D238" s="82" t="s">
        <v>49</v>
      </c>
      <c r="E238" s="82" t="s">
        <v>468</v>
      </c>
      <c r="F238" s="83" t="s">
        <v>57</v>
      </c>
      <c r="G238" s="84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s="44" customFormat="1" ht="39.75" customHeight="1">
      <c r="A239" s="85">
        <v>41077</v>
      </c>
      <c r="B239" s="86"/>
      <c r="C239" s="87" t="s">
        <v>39</v>
      </c>
      <c r="D239" s="88" t="s">
        <v>30</v>
      </c>
      <c r="E239" s="88" t="s">
        <v>479</v>
      </c>
      <c r="F239" s="89" t="s">
        <v>97</v>
      </c>
      <c r="G239" s="90" t="e">
        <f t="shared" si="2"/>
        <v>#NAME?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s="44" customFormat="1" ht="39.75" customHeight="1">
      <c r="A240" s="85">
        <v>41077</v>
      </c>
      <c r="B240" s="86"/>
      <c r="C240" s="87" t="s">
        <v>40</v>
      </c>
      <c r="D240" s="88"/>
      <c r="E240" s="88" t="s">
        <v>208</v>
      </c>
      <c r="F240" s="89" t="s">
        <v>81</v>
      </c>
      <c r="G240" s="90" t="e">
        <f t="shared" si="2"/>
        <v>#NAME?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s="44" customFormat="1" ht="39.75" customHeight="1">
      <c r="A241" s="79">
        <v>41077</v>
      </c>
      <c r="B241" s="80"/>
      <c r="C241" s="91" t="s">
        <v>35</v>
      </c>
      <c r="D241" s="92" t="s">
        <v>28</v>
      </c>
      <c r="E241" s="82" t="s">
        <v>208</v>
      </c>
      <c r="F241" s="83" t="s">
        <v>81</v>
      </c>
      <c r="G241" s="84" t="e">
        <f t="shared" si="2"/>
        <v>#NAME?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s="44" customFormat="1" ht="39.75" customHeight="1">
      <c r="A242" s="79">
        <v>41056</v>
      </c>
      <c r="B242" s="94"/>
      <c r="C242" s="81" t="s">
        <v>34</v>
      </c>
      <c r="D242" s="82" t="s">
        <v>12</v>
      </c>
      <c r="E242" s="82" t="s">
        <v>192</v>
      </c>
      <c r="F242" s="83" t="s">
        <v>86</v>
      </c>
      <c r="G242" s="84" t="e">
        <f t="shared" si="2"/>
        <v>#NAME?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s="44" customFormat="1" ht="39.75" customHeight="1">
      <c r="A243" s="50">
        <v>41077</v>
      </c>
      <c r="B243" s="34"/>
      <c r="C243" s="35" t="s">
        <v>120</v>
      </c>
      <c r="D243" s="36"/>
      <c r="E243" s="39" t="s">
        <v>329</v>
      </c>
      <c r="F243" s="38" t="s">
        <v>368</v>
      </c>
      <c r="G243" s="77" t="e">
        <f t="shared" si="2"/>
        <v>#NAME?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s="44" customFormat="1" ht="39.75" customHeight="1">
      <c r="A244" s="33">
        <v>41081</v>
      </c>
      <c r="B244" s="34">
        <v>41084</v>
      </c>
      <c r="C244" s="35" t="s">
        <v>37</v>
      </c>
      <c r="D244" s="36"/>
      <c r="E244" s="39" t="s">
        <v>249</v>
      </c>
      <c r="F244" s="47" t="s">
        <v>264</v>
      </c>
      <c r="G244" s="77" t="e">
        <f t="shared" si="2"/>
        <v>#NAME?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s="44" customFormat="1" ht="39.75" customHeight="1">
      <c r="A245" s="55">
        <v>41082</v>
      </c>
      <c r="B245" s="56">
        <v>41084</v>
      </c>
      <c r="C245" s="57" t="s">
        <v>120</v>
      </c>
      <c r="D245" s="36"/>
      <c r="E245" s="39" t="s">
        <v>330</v>
      </c>
      <c r="F245" s="58" t="s">
        <v>369</v>
      </c>
      <c r="G245" s="77" t="e">
        <f t="shared" si="2"/>
        <v>#NAME?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s="32" customFormat="1" ht="39.75" customHeight="1">
      <c r="A246" s="79">
        <v>41083</v>
      </c>
      <c r="B246" s="80"/>
      <c r="C246" s="81" t="s">
        <v>37</v>
      </c>
      <c r="D246" s="82" t="s">
        <v>108</v>
      </c>
      <c r="E246" s="82" t="s">
        <v>124</v>
      </c>
      <c r="F246" s="83" t="s">
        <v>84</v>
      </c>
      <c r="G246" s="84" t="e">
        <f t="shared" si="2"/>
        <v>#NAME?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s="32" customFormat="1" ht="39.75" customHeight="1">
      <c r="A247" s="79">
        <v>41083</v>
      </c>
      <c r="B247" s="80"/>
      <c r="C247" s="81" t="s">
        <v>37</v>
      </c>
      <c r="D247" s="82" t="s">
        <v>11</v>
      </c>
      <c r="E247" s="82" t="s">
        <v>124</v>
      </c>
      <c r="F247" s="83" t="s">
        <v>84</v>
      </c>
      <c r="G247" s="84" t="e">
        <f t="shared" si="2"/>
        <v>#NAME?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s="32" customFormat="1" ht="39.75" customHeight="1">
      <c r="A248" s="79">
        <v>41083</v>
      </c>
      <c r="B248" s="80"/>
      <c r="C248" s="81" t="s">
        <v>37</v>
      </c>
      <c r="D248" s="82" t="s">
        <v>49</v>
      </c>
      <c r="E248" s="82" t="s">
        <v>124</v>
      </c>
      <c r="F248" s="83" t="s">
        <v>84</v>
      </c>
      <c r="G248" s="84" t="e">
        <f t="shared" si="2"/>
        <v>#NAME?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s="32" customFormat="1" ht="39.75" customHeight="1">
      <c r="A249" s="50">
        <v>41083</v>
      </c>
      <c r="B249" s="51">
        <v>41084</v>
      </c>
      <c r="C249" s="52" t="s">
        <v>120</v>
      </c>
      <c r="D249" s="36"/>
      <c r="E249" s="53" t="s">
        <v>331</v>
      </c>
      <c r="F249" s="54" t="s">
        <v>370</v>
      </c>
      <c r="G249" s="77" t="e">
        <f t="shared" si="2"/>
        <v>#NAME?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</row>
    <row r="250" spans="1:54" s="32" customFormat="1" ht="39.75" customHeight="1">
      <c r="A250" s="79">
        <v>41084</v>
      </c>
      <c r="B250" s="98"/>
      <c r="C250" s="81" t="s">
        <v>37</v>
      </c>
      <c r="D250" s="82" t="s">
        <v>51</v>
      </c>
      <c r="E250" s="82" t="s">
        <v>210</v>
      </c>
      <c r="F250" s="83" t="s">
        <v>77</v>
      </c>
      <c r="G250" s="84" t="e">
        <f t="shared" si="2"/>
        <v>#NAME?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</row>
    <row r="251" spans="1:54" s="32" customFormat="1" ht="39.75" customHeight="1">
      <c r="A251" s="79">
        <v>41084</v>
      </c>
      <c r="B251" s="80"/>
      <c r="C251" s="91" t="s">
        <v>35</v>
      </c>
      <c r="D251" s="92" t="s">
        <v>45</v>
      </c>
      <c r="E251" s="82" t="s">
        <v>161</v>
      </c>
      <c r="F251" s="83" t="s">
        <v>60</v>
      </c>
      <c r="G251" s="84" t="e">
        <f t="shared" si="2"/>
        <v>#NAME?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</row>
    <row r="252" spans="1:54" s="32" customFormat="1" ht="39.75" customHeight="1">
      <c r="A252" s="79">
        <v>41084</v>
      </c>
      <c r="B252" s="98"/>
      <c r="C252" s="81" t="s">
        <v>37</v>
      </c>
      <c r="D252" s="82" t="s">
        <v>11</v>
      </c>
      <c r="E252" s="82" t="s">
        <v>460</v>
      </c>
      <c r="F252" s="83" t="s">
        <v>89</v>
      </c>
      <c r="G252" s="84" t="e">
        <f t="shared" si="2"/>
        <v>#NAME?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s="32" customFormat="1" ht="39.75" customHeight="1">
      <c r="A253" s="79">
        <v>41084</v>
      </c>
      <c r="B253" s="98"/>
      <c r="C253" s="81" t="s">
        <v>37</v>
      </c>
      <c r="D253" s="82" t="s">
        <v>49</v>
      </c>
      <c r="E253" s="82" t="s">
        <v>460</v>
      </c>
      <c r="F253" s="83" t="s">
        <v>89</v>
      </c>
      <c r="G253" s="84" t="e">
        <f t="shared" si="2"/>
        <v>#NAME?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s="32" customFormat="1" ht="39.75" customHeight="1">
      <c r="A254" s="79">
        <v>41084</v>
      </c>
      <c r="B254" s="98"/>
      <c r="C254" s="105" t="s">
        <v>34</v>
      </c>
      <c r="D254" s="82" t="s">
        <v>13</v>
      </c>
      <c r="E254" s="82" t="s">
        <v>460</v>
      </c>
      <c r="F254" s="83" t="s">
        <v>89</v>
      </c>
      <c r="G254" s="84" t="e">
        <f t="shared" si="2"/>
        <v>#NAME?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</row>
    <row r="255" spans="1:54" s="32" customFormat="1" ht="39.75" customHeight="1">
      <c r="A255" s="79">
        <v>41086</v>
      </c>
      <c r="B255" s="80"/>
      <c r="C255" s="96" t="s">
        <v>37</v>
      </c>
      <c r="D255" s="97" t="s">
        <v>5</v>
      </c>
      <c r="E255" s="97" t="s">
        <v>442</v>
      </c>
      <c r="F255" s="83" t="s">
        <v>78</v>
      </c>
      <c r="G255" s="84" t="e">
        <f t="shared" si="2"/>
        <v>#NAME?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</row>
    <row r="256" spans="1:54" s="32" customFormat="1" ht="39.75" customHeight="1">
      <c r="A256" s="79">
        <v>41089</v>
      </c>
      <c r="B256" s="80"/>
      <c r="C256" s="81" t="s">
        <v>37</v>
      </c>
      <c r="D256" s="82" t="s">
        <v>51</v>
      </c>
      <c r="E256" s="82" t="s">
        <v>181</v>
      </c>
      <c r="F256" s="83" t="s">
        <v>101</v>
      </c>
      <c r="G256" s="84" t="e">
        <f t="shared" si="2"/>
        <v>#NAME?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</row>
    <row r="257" spans="1:54" s="32" customFormat="1" ht="39.75" customHeight="1">
      <c r="A257" s="79">
        <v>41089</v>
      </c>
      <c r="B257" s="80"/>
      <c r="C257" s="81" t="s">
        <v>35</v>
      </c>
      <c r="D257" s="82" t="s">
        <v>45</v>
      </c>
      <c r="E257" s="82" t="s">
        <v>181</v>
      </c>
      <c r="F257" s="83" t="s">
        <v>101</v>
      </c>
      <c r="G257" s="84" t="e">
        <f t="shared" si="2"/>
        <v>#NAME?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</row>
    <row r="258" spans="1:7" s="31" customFormat="1" ht="39.75" customHeight="1">
      <c r="A258" s="79">
        <v>41089</v>
      </c>
      <c r="B258" s="80"/>
      <c r="C258" s="91" t="s">
        <v>35</v>
      </c>
      <c r="D258" s="92"/>
      <c r="E258" s="82" t="s">
        <v>148</v>
      </c>
      <c r="F258" s="83" t="s">
        <v>57</v>
      </c>
      <c r="G258" s="84">
        <f>IF(F258&gt;0,VLOOKUP(F258,bd_club,2,FALSE),"")</f>
        <v>1125020</v>
      </c>
    </row>
    <row r="259" spans="1:7" s="31" customFormat="1" ht="39.75" customHeight="1">
      <c r="A259" s="123">
        <v>41089</v>
      </c>
      <c r="B259" s="86"/>
      <c r="C259" s="87" t="s">
        <v>40</v>
      </c>
      <c r="D259" s="88"/>
      <c r="E259" s="88" t="s">
        <v>200</v>
      </c>
      <c r="F259" s="89" t="s">
        <v>94</v>
      </c>
      <c r="G259" s="90" t="e">
        <f t="shared" si="2"/>
        <v>#NAME?</v>
      </c>
    </row>
    <row r="260" spans="1:54" s="32" customFormat="1" ht="39.75" customHeight="1">
      <c r="A260" s="93">
        <v>41090</v>
      </c>
      <c r="B260" s="80"/>
      <c r="C260" s="81" t="s">
        <v>37</v>
      </c>
      <c r="D260" s="82" t="s">
        <v>3</v>
      </c>
      <c r="E260" s="82" t="s">
        <v>459</v>
      </c>
      <c r="F260" s="83" t="s">
        <v>89</v>
      </c>
      <c r="G260" s="84" t="e">
        <f t="shared" si="2"/>
        <v>#NAME?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</row>
    <row r="261" spans="1:54" s="32" customFormat="1" ht="39.75" customHeight="1">
      <c r="A261" s="93">
        <v>41090</v>
      </c>
      <c r="B261" s="80"/>
      <c r="C261" s="81" t="s">
        <v>37</v>
      </c>
      <c r="D261" s="82" t="s">
        <v>51</v>
      </c>
      <c r="E261" s="82" t="s">
        <v>459</v>
      </c>
      <c r="F261" s="83" t="s">
        <v>89</v>
      </c>
      <c r="G261" s="84" t="e">
        <f t="shared" si="2"/>
        <v>#NAME?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</row>
    <row r="262" spans="1:54" s="32" customFormat="1" ht="39.75" customHeight="1">
      <c r="A262" s="93">
        <v>41090</v>
      </c>
      <c r="B262" s="80"/>
      <c r="C262" s="81" t="s">
        <v>35</v>
      </c>
      <c r="D262" s="82" t="s">
        <v>45</v>
      </c>
      <c r="E262" s="82" t="s">
        <v>459</v>
      </c>
      <c r="F262" s="83" t="s">
        <v>89</v>
      </c>
      <c r="G262" s="84" t="e">
        <f>_xlfn.IFERROR(VLOOKUP(F262,bd_club,2,FALSE),"")</f>
        <v>#NAME?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</row>
    <row r="263" spans="1:54" s="32" customFormat="1" ht="39.75" customHeight="1">
      <c r="A263" s="93">
        <v>41090</v>
      </c>
      <c r="B263" s="80"/>
      <c r="C263" s="81" t="s">
        <v>37</v>
      </c>
      <c r="D263" s="82" t="s">
        <v>11</v>
      </c>
      <c r="E263" s="82" t="s">
        <v>459</v>
      </c>
      <c r="F263" s="83" t="s">
        <v>89</v>
      </c>
      <c r="G263" s="84" t="e">
        <f t="shared" si="2"/>
        <v>#NAME?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</row>
    <row r="264" spans="1:54" s="32" customFormat="1" ht="39.75" customHeight="1">
      <c r="A264" s="93">
        <v>41090</v>
      </c>
      <c r="B264" s="80"/>
      <c r="C264" s="81" t="s">
        <v>37</v>
      </c>
      <c r="D264" s="82" t="s">
        <v>49</v>
      </c>
      <c r="E264" s="82" t="s">
        <v>459</v>
      </c>
      <c r="F264" s="83" t="s">
        <v>89</v>
      </c>
      <c r="G264" s="84" t="e">
        <f t="shared" si="2"/>
        <v>#NAME?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</row>
    <row r="265" spans="1:54" s="32" customFormat="1" ht="39.75" customHeight="1">
      <c r="A265" s="93">
        <v>41090</v>
      </c>
      <c r="B265" s="80"/>
      <c r="C265" s="105" t="s">
        <v>34</v>
      </c>
      <c r="D265" s="82" t="s">
        <v>13</v>
      </c>
      <c r="E265" s="82" t="s">
        <v>459</v>
      </c>
      <c r="F265" s="83" t="s">
        <v>89</v>
      </c>
      <c r="G265" s="84" t="e">
        <f t="shared" si="2"/>
        <v>#NAME?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</row>
    <row r="266" spans="1:54" s="44" customFormat="1" ht="39.75" customHeight="1">
      <c r="A266" s="85">
        <v>41090</v>
      </c>
      <c r="B266" s="86">
        <v>41091</v>
      </c>
      <c r="C266" s="87" t="s">
        <v>39</v>
      </c>
      <c r="D266" s="88"/>
      <c r="E266" s="88" t="s">
        <v>122</v>
      </c>
      <c r="F266" s="89" t="s">
        <v>83</v>
      </c>
      <c r="G266" s="90" t="e">
        <f t="shared" si="2"/>
        <v>#NAME?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</row>
    <row r="267" spans="1:54" s="32" customFormat="1" ht="39.75" customHeight="1">
      <c r="A267" s="50">
        <v>41090</v>
      </c>
      <c r="B267" s="51">
        <v>41091</v>
      </c>
      <c r="C267" s="52" t="s">
        <v>120</v>
      </c>
      <c r="D267" s="36"/>
      <c r="E267" s="53" t="s">
        <v>332</v>
      </c>
      <c r="F267" s="54" t="s">
        <v>371</v>
      </c>
      <c r="G267" s="77" t="e">
        <f t="shared" si="2"/>
        <v>#NAME?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s="32" customFormat="1" ht="39.75" customHeight="1">
      <c r="A268" s="33">
        <v>41090</v>
      </c>
      <c r="B268" s="34">
        <v>41091</v>
      </c>
      <c r="C268" s="35" t="s">
        <v>31</v>
      </c>
      <c r="D268" s="36"/>
      <c r="E268" s="37" t="s">
        <v>399</v>
      </c>
      <c r="F268" s="38" t="s">
        <v>415</v>
      </c>
      <c r="G268" s="77" t="e">
        <f t="shared" si="2"/>
        <v>#NAME?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</row>
    <row r="269" spans="1:54" s="44" customFormat="1" ht="39.75" customHeight="1">
      <c r="A269" s="106">
        <v>41091</v>
      </c>
      <c r="B269" s="107"/>
      <c r="C269" s="105" t="s">
        <v>34</v>
      </c>
      <c r="D269" s="82" t="s">
        <v>13</v>
      </c>
      <c r="E269" s="108" t="s">
        <v>195</v>
      </c>
      <c r="F269" s="83" t="s">
        <v>69</v>
      </c>
      <c r="G269" s="84" t="e">
        <f t="shared" si="2"/>
        <v>#NAME?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</row>
    <row r="270" spans="1:54" s="44" customFormat="1" ht="39.75" customHeight="1">
      <c r="A270" s="93">
        <v>41091</v>
      </c>
      <c r="B270" s="80"/>
      <c r="C270" s="81" t="s">
        <v>37</v>
      </c>
      <c r="D270" s="82" t="s">
        <v>11</v>
      </c>
      <c r="E270" s="82" t="s">
        <v>195</v>
      </c>
      <c r="F270" s="83" t="s">
        <v>69</v>
      </c>
      <c r="G270" s="84" t="e">
        <f t="shared" si="2"/>
        <v>#NAME?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</row>
    <row r="271" spans="1:54" s="44" customFormat="1" ht="39.75" customHeight="1">
      <c r="A271" s="93">
        <v>41091</v>
      </c>
      <c r="B271" s="80"/>
      <c r="C271" s="81" t="s">
        <v>37</v>
      </c>
      <c r="D271" s="82" t="s">
        <v>49</v>
      </c>
      <c r="E271" s="82" t="s">
        <v>195</v>
      </c>
      <c r="F271" s="83" t="s">
        <v>69</v>
      </c>
      <c r="G271" s="84" t="e">
        <f aca="true" t="shared" si="3" ref="G271:G352">_xlfn.IFERROR(VLOOKUP(F271,bd_club,2,FALSE),"")</f>
        <v>#NAME?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</row>
    <row r="272" spans="1:54" s="44" customFormat="1" ht="39.75" customHeight="1">
      <c r="A272" s="79">
        <v>41091</v>
      </c>
      <c r="B272" s="94">
        <v>41098</v>
      </c>
      <c r="C272" s="96" t="s">
        <v>35</v>
      </c>
      <c r="D272" s="97" t="s">
        <v>45</v>
      </c>
      <c r="E272" s="97" t="s">
        <v>163</v>
      </c>
      <c r="F272" s="83" t="s">
        <v>135</v>
      </c>
      <c r="G272" s="84" t="e">
        <f t="shared" si="3"/>
        <v>#NAME?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</row>
    <row r="273" spans="1:54" s="44" customFormat="1" ht="39.75" customHeight="1">
      <c r="A273" s="93">
        <v>41091</v>
      </c>
      <c r="B273" s="80"/>
      <c r="C273" s="81" t="s">
        <v>37</v>
      </c>
      <c r="D273" s="82" t="s">
        <v>108</v>
      </c>
      <c r="E273" s="82" t="s">
        <v>123</v>
      </c>
      <c r="F273" s="83" t="s">
        <v>79</v>
      </c>
      <c r="G273" s="84" t="e">
        <f t="shared" si="3"/>
        <v>#NAME?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</row>
    <row r="274" spans="1:54" s="44" customFormat="1" ht="39.75" customHeight="1">
      <c r="A274" s="93">
        <v>41091</v>
      </c>
      <c r="B274" s="80"/>
      <c r="C274" s="81" t="s">
        <v>37</v>
      </c>
      <c r="D274" s="82" t="s">
        <v>8</v>
      </c>
      <c r="E274" s="82" t="s">
        <v>217</v>
      </c>
      <c r="F274" s="83" t="s">
        <v>91</v>
      </c>
      <c r="G274" s="84" t="e">
        <f t="shared" si="3"/>
        <v>#NAME?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</row>
    <row r="275" spans="1:54" s="44" customFormat="1" ht="39.75" customHeight="1">
      <c r="A275" s="93">
        <v>41091</v>
      </c>
      <c r="B275" s="80"/>
      <c r="C275" s="81" t="s">
        <v>35</v>
      </c>
      <c r="D275" s="82" t="s">
        <v>45</v>
      </c>
      <c r="E275" s="82" t="s">
        <v>217</v>
      </c>
      <c r="F275" s="83" t="s">
        <v>91</v>
      </c>
      <c r="G275" s="84" t="e">
        <f t="shared" si="3"/>
        <v>#NAME?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</row>
    <row r="276" spans="1:54" s="44" customFormat="1" ht="39.75" customHeight="1">
      <c r="A276" s="156" t="s">
        <v>474</v>
      </c>
      <c r="B276" s="151"/>
      <c r="C276" s="152" t="s">
        <v>37</v>
      </c>
      <c r="D276" s="153" t="s">
        <v>3</v>
      </c>
      <c r="E276" s="153" t="s">
        <v>149</v>
      </c>
      <c r="F276" s="154" t="s">
        <v>57</v>
      </c>
      <c r="G276" s="155">
        <f aca="true" t="shared" si="4" ref="G276:G285">IF(F276&gt;0,VLOOKUP(F276,bd_club,2,FALSE),"")</f>
        <v>1125020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</row>
    <row r="277" spans="1:54" s="44" customFormat="1" ht="39.75" customHeight="1">
      <c r="A277" s="156" t="s">
        <v>474</v>
      </c>
      <c r="B277" s="151"/>
      <c r="C277" s="152" t="s">
        <v>37</v>
      </c>
      <c r="D277" s="153" t="s">
        <v>8</v>
      </c>
      <c r="E277" s="153" t="s">
        <v>149</v>
      </c>
      <c r="F277" s="154" t="s">
        <v>57</v>
      </c>
      <c r="G277" s="155">
        <f t="shared" si="4"/>
        <v>1125020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</row>
    <row r="278" spans="1:54" s="44" customFormat="1" ht="39.75" customHeight="1">
      <c r="A278" s="156" t="s">
        <v>474</v>
      </c>
      <c r="B278" s="151"/>
      <c r="C278" s="152" t="s">
        <v>37</v>
      </c>
      <c r="D278" s="153" t="s">
        <v>11</v>
      </c>
      <c r="E278" s="153" t="s">
        <v>149</v>
      </c>
      <c r="F278" s="154" t="s">
        <v>57</v>
      </c>
      <c r="G278" s="155">
        <f t="shared" si="4"/>
        <v>1125020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</row>
    <row r="279" spans="1:54" s="44" customFormat="1" ht="39.75" customHeight="1">
      <c r="A279" s="156" t="s">
        <v>474</v>
      </c>
      <c r="B279" s="151"/>
      <c r="C279" s="152" t="s">
        <v>37</v>
      </c>
      <c r="D279" s="153" t="s">
        <v>49</v>
      </c>
      <c r="E279" s="153" t="s">
        <v>149</v>
      </c>
      <c r="F279" s="154" t="s">
        <v>57</v>
      </c>
      <c r="G279" s="155">
        <f t="shared" si="4"/>
        <v>1125020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</row>
    <row r="280" spans="1:54" s="44" customFormat="1" ht="39.75" customHeight="1">
      <c r="A280" s="156" t="s">
        <v>474</v>
      </c>
      <c r="B280" s="151"/>
      <c r="C280" s="157" t="s">
        <v>35</v>
      </c>
      <c r="D280" s="158" t="s">
        <v>45</v>
      </c>
      <c r="E280" s="153" t="s">
        <v>149</v>
      </c>
      <c r="F280" s="154" t="s">
        <v>57</v>
      </c>
      <c r="G280" s="155">
        <f t="shared" si="4"/>
        <v>1125020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</row>
    <row r="281" spans="1:54" s="45" customFormat="1" ht="39.75" customHeight="1">
      <c r="A281" s="79">
        <v>41096</v>
      </c>
      <c r="B281" s="80"/>
      <c r="C281" s="81" t="s">
        <v>37</v>
      </c>
      <c r="D281" s="82" t="s">
        <v>3</v>
      </c>
      <c r="E281" s="82" t="s">
        <v>467</v>
      </c>
      <c r="F281" s="83" t="s">
        <v>57</v>
      </c>
      <c r="G281" s="84">
        <f t="shared" si="4"/>
        <v>1125020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</row>
    <row r="282" spans="1:54" s="45" customFormat="1" ht="39.75" customHeight="1">
      <c r="A282" s="79">
        <v>41096</v>
      </c>
      <c r="B282" s="80"/>
      <c r="C282" s="81" t="s">
        <v>37</v>
      </c>
      <c r="D282" s="82" t="s">
        <v>8</v>
      </c>
      <c r="E282" s="82" t="s">
        <v>467</v>
      </c>
      <c r="F282" s="83" t="s">
        <v>57</v>
      </c>
      <c r="G282" s="84">
        <f t="shared" si="4"/>
        <v>1125020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</row>
    <row r="283" spans="1:54" s="45" customFormat="1" ht="39.75" customHeight="1">
      <c r="A283" s="79">
        <v>41096</v>
      </c>
      <c r="B283" s="80"/>
      <c r="C283" s="81" t="s">
        <v>37</v>
      </c>
      <c r="D283" s="82" t="s">
        <v>11</v>
      </c>
      <c r="E283" s="82" t="s">
        <v>467</v>
      </c>
      <c r="F283" s="83" t="s">
        <v>57</v>
      </c>
      <c r="G283" s="84">
        <f t="shared" si="4"/>
        <v>1125020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</row>
    <row r="284" spans="1:54" s="45" customFormat="1" ht="39.75" customHeight="1">
      <c r="A284" s="79">
        <v>41096</v>
      </c>
      <c r="B284" s="80"/>
      <c r="C284" s="81" t="s">
        <v>37</v>
      </c>
      <c r="D284" s="82" t="s">
        <v>49</v>
      </c>
      <c r="E284" s="82" t="s">
        <v>467</v>
      </c>
      <c r="F284" s="83" t="s">
        <v>57</v>
      </c>
      <c r="G284" s="84">
        <f t="shared" si="4"/>
        <v>1125020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</row>
    <row r="285" spans="1:54" s="45" customFormat="1" ht="39.75" customHeight="1">
      <c r="A285" s="79">
        <v>41096</v>
      </c>
      <c r="B285" s="80"/>
      <c r="C285" s="91" t="s">
        <v>35</v>
      </c>
      <c r="D285" s="92" t="s">
        <v>45</v>
      </c>
      <c r="E285" s="82" t="s">
        <v>467</v>
      </c>
      <c r="F285" s="83" t="s">
        <v>57</v>
      </c>
      <c r="G285" s="84">
        <f t="shared" si="4"/>
        <v>1125020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</row>
    <row r="286" spans="1:54" s="44" customFormat="1" ht="39.75" customHeight="1">
      <c r="A286" s="33">
        <v>41096</v>
      </c>
      <c r="B286" s="34">
        <v>41098</v>
      </c>
      <c r="C286" s="35" t="s">
        <v>296</v>
      </c>
      <c r="D286" s="36"/>
      <c r="E286" s="37" t="s">
        <v>306</v>
      </c>
      <c r="F286" s="38" t="s">
        <v>316</v>
      </c>
      <c r="G286" s="77" t="e">
        <f t="shared" si="3"/>
        <v>#NAME?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</row>
    <row r="287" spans="1:54" s="44" customFormat="1" ht="39.75" customHeight="1">
      <c r="A287" s="50">
        <v>41096</v>
      </c>
      <c r="B287" s="51">
        <v>41098</v>
      </c>
      <c r="C287" s="52" t="s">
        <v>120</v>
      </c>
      <c r="D287" s="36"/>
      <c r="E287" s="53" t="s">
        <v>451</v>
      </c>
      <c r="F287" s="54" t="s">
        <v>264</v>
      </c>
      <c r="G287" s="77" t="e">
        <f t="shared" si="3"/>
        <v>#NAME?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</row>
    <row r="288" spans="1:54" s="44" customFormat="1" ht="39.75" customHeight="1">
      <c r="A288" s="79">
        <v>41098</v>
      </c>
      <c r="B288" s="80"/>
      <c r="C288" s="81" t="s">
        <v>37</v>
      </c>
      <c r="D288" s="82" t="s">
        <v>51</v>
      </c>
      <c r="E288" s="82" t="s">
        <v>423</v>
      </c>
      <c r="F288" s="83" t="s">
        <v>64</v>
      </c>
      <c r="G288" s="84" t="e">
        <f t="shared" si="3"/>
        <v>#NAME?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</row>
    <row r="289" spans="1:54" s="44" customFormat="1" ht="39.75" customHeight="1">
      <c r="A289" s="79">
        <v>41098</v>
      </c>
      <c r="B289" s="80"/>
      <c r="C289" s="91" t="s">
        <v>35</v>
      </c>
      <c r="D289" s="92" t="s">
        <v>45</v>
      </c>
      <c r="E289" s="82" t="s">
        <v>423</v>
      </c>
      <c r="F289" s="83" t="s">
        <v>64</v>
      </c>
      <c r="G289" s="84" t="e">
        <f t="shared" si="3"/>
        <v>#NAME?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s="44" customFormat="1" ht="39.75" customHeight="1">
      <c r="A290" s="33">
        <v>41102</v>
      </c>
      <c r="B290" s="34">
        <v>41105</v>
      </c>
      <c r="C290" s="35" t="s">
        <v>37</v>
      </c>
      <c r="D290" s="36"/>
      <c r="E290" s="39" t="s">
        <v>250</v>
      </c>
      <c r="F290" s="47" t="s">
        <v>264</v>
      </c>
      <c r="G290" s="77" t="e">
        <f t="shared" si="3"/>
        <v>#NAME?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s="44" customFormat="1" ht="39.75" customHeight="1">
      <c r="A291" s="79">
        <v>41103</v>
      </c>
      <c r="B291" s="80"/>
      <c r="C291" s="81" t="s">
        <v>37</v>
      </c>
      <c r="D291" s="82" t="s">
        <v>8</v>
      </c>
      <c r="E291" s="82" t="s">
        <v>154</v>
      </c>
      <c r="F291" s="83" t="s">
        <v>56</v>
      </c>
      <c r="G291" s="84" t="e">
        <f t="shared" si="3"/>
        <v>#NAME?</v>
      </c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s="44" customFormat="1" ht="39.75" customHeight="1">
      <c r="A292" s="79">
        <v>41103</v>
      </c>
      <c r="B292" s="80"/>
      <c r="C292" s="91" t="s">
        <v>35</v>
      </c>
      <c r="D292" s="92" t="s">
        <v>45</v>
      </c>
      <c r="E292" s="82" t="s">
        <v>154</v>
      </c>
      <c r="F292" s="83" t="s">
        <v>56</v>
      </c>
      <c r="G292" s="84" t="e">
        <f t="shared" si="3"/>
        <v>#NAME?</v>
      </c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s="44" customFormat="1" ht="39.75" customHeight="1">
      <c r="A293" s="33">
        <v>41103</v>
      </c>
      <c r="B293" s="34">
        <v>41105</v>
      </c>
      <c r="C293" s="35" t="s">
        <v>37</v>
      </c>
      <c r="D293" s="36"/>
      <c r="E293" s="39" t="s">
        <v>251</v>
      </c>
      <c r="F293" s="47" t="s">
        <v>265</v>
      </c>
      <c r="G293" s="77" t="e">
        <f t="shared" si="3"/>
        <v>#NAME?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s="44" customFormat="1" ht="39.75" customHeight="1">
      <c r="A294" s="50">
        <v>41103</v>
      </c>
      <c r="B294" s="51">
        <v>41105</v>
      </c>
      <c r="C294" s="52" t="s">
        <v>120</v>
      </c>
      <c r="D294" s="36"/>
      <c r="E294" s="53" t="s">
        <v>333</v>
      </c>
      <c r="F294" s="54" t="s">
        <v>372</v>
      </c>
      <c r="G294" s="77" t="e">
        <f t="shared" si="3"/>
        <v>#NAME?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s="44" customFormat="1" ht="39.75" customHeight="1">
      <c r="A295" s="33">
        <v>41103</v>
      </c>
      <c r="B295" s="34">
        <v>41105</v>
      </c>
      <c r="C295" s="35" t="s">
        <v>31</v>
      </c>
      <c r="D295" s="36"/>
      <c r="E295" s="37" t="s">
        <v>400</v>
      </c>
      <c r="F295" s="38" t="s">
        <v>293</v>
      </c>
      <c r="G295" s="77" t="e">
        <f t="shared" si="3"/>
        <v>#NAME?</v>
      </c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s="44" customFormat="1" ht="39.75" customHeight="1">
      <c r="A296" s="79">
        <v>41104</v>
      </c>
      <c r="B296" s="80"/>
      <c r="C296" s="91" t="s">
        <v>35</v>
      </c>
      <c r="D296" s="92" t="s">
        <v>45</v>
      </c>
      <c r="E296" s="82" t="s">
        <v>129</v>
      </c>
      <c r="F296" s="83" t="s">
        <v>70</v>
      </c>
      <c r="G296" s="84" t="e">
        <f t="shared" si="3"/>
        <v>#NAME?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s="44" customFormat="1" ht="39.75" customHeight="1">
      <c r="A297" s="79">
        <v>41104</v>
      </c>
      <c r="B297" s="80"/>
      <c r="C297" s="91" t="s">
        <v>35</v>
      </c>
      <c r="D297" s="92" t="s">
        <v>29</v>
      </c>
      <c r="E297" s="82" t="s">
        <v>130</v>
      </c>
      <c r="F297" s="83" t="s">
        <v>70</v>
      </c>
      <c r="G297" s="84" t="e">
        <f t="shared" si="3"/>
        <v>#NAME?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s="44" customFormat="1" ht="39.75" customHeight="1">
      <c r="A298" s="79">
        <v>41104</v>
      </c>
      <c r="B298" s="80"/>
      <c r="C298" s="81" t="s">
        <v>37</v>
      </c>
      <c r="D298" s="82" t="s">
        <v>51</v>
      </c>
      <c r="E298" s="82" t="s">
        <v>131</v>
      </c>
      <c r="F298" s="83" t="s">
        <v>70</v>
      </c>
      <c r="G298" s="84" t="e">
        <f t="shared" si="3"/>
        <v>#NAME?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s="44" customFormat="1" ht="39.75" customHeight="1">
      <c r="A299" s="93">
        <v>41105</v>
      </c>
      <c r="B299" s="80"/>
      <c r="C299" s="81" t="s">
        <v>37</v>
      </c>
      <c r="D299" s="82" t="s">
        <v>8</v>
      </c>
      <c r="E299" s="82" t="s">
        <v>160</v>
      </c>
      <c r="F299" s="83" t="s">
        <v>104</v>
      </c>
      <c r="G299" s="84" t="e">
        <f t="shared" si="3"/>
        <v>#NAME?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s="44" customFormat="1" ht="39.75" customHeight="1">
      <c r="A300" s="93">
        <v>41105</v>
      </c>
      <c r="B300" s="80"/>
      <c r="C300" s="81" t="s">
        <v>37</v>
      </c>
      <c r="D300" s="97" t="s">
        <v>11</v>
      </c>
      <c r="E300" s="97" t="s">
        <v>424</v>
      </c>
      <c r="F300" s="83" t="s">
        <v>104</v>
      </c>
      <c r="G300" s="84" t="e">
        <f t="shared" si="3"/>
        <v>#NAME?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s="44" customFormat="1" ht="39.75" customHeight="1">
      <c r="A301" s="93">
        <v>41105</v>
      </c>
      <c r="B301" s="80"/>
      <c r="C301" s="81" t="s">
        <v>37</v>
      </c>
      <c r="D301" s="82" t="s">
        <v>49</v>
      </c>
      <c r="E301" s="97" t="s">
        <v>424</v>
      </c>
      <c r="F301" s="83" t="s">
        <v>104</v>
      </c>
      <c r="G301" s="84" t="e">
        <f t="shared" si="3"/>
        <v>#NAME?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s="44" customFormat="1" ht="39.75" customHeight="1">
      <c r="A302" s="79">
        <v>41110</v>
      </c>
      <c r="B302" s="80"/>
      <c r="C302" s="81" t="s">
        <v>37</v>
      </c>
      <c r="D302" s="82" t="s">
        <v>51</v>
      </c>
      <c r="E302" s="82" t="s">
        <v>211</v>
      </c>
      <c r="F302" s="83" t="s">
        <v>104</v>
      </c>
      <c r="G302" s="84" t="e">
        <f t="shared" si="3"/>
        <v>#NAME?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s="44" customFormat="1" ht="39.75" customHeight="1">
      <c r="A303" s="79">
        <v>41111</v>
      </c>
      <c r="B303" s="80"/>
      <c r="C303" s="96" t="s">
        <v>35</v>
      </c>
      <c r="D303" s="97" t="s">
        <v>29</v>
      </c>
      <c r="E303" s="97" t="s">
        <v>232</v>
      </c>
      <c r="F303" s="83" t="s">
        <v>56</v>
      </c>
      <c r="G303" s="84" t="e">
        <f t="shared" si="3"/>
        <v>#NAME?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s="44" customFormat="1" ht="39.75" customHeight="1">
      <c r="A304" s="79">
        <v>41111</v>
      </c>
      <c r="B304" s="80"/>
      <c r="C304" s="81" t="s">
        <v>37</v>
      </c>
      <c r="D304" s="82" t="s">
        <v>108</v>
      </c>
      <c r="E304" s="82" t="s">
        <v>443</v>
      </c>
      <c r="F304" s="83" t="s">
        <v>77</v>
      </c>
      <c r="G304" s="84" t="e">
        <f t="shared" si="3"/>
        <v>#NAME?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s="44" customFormat="1" ht="39.75" customHeight="1">
      <c r="A305" s="79">
        <v>41112</v>
      </c>
      <c r="B305" s="80"/>
      <c r="C305" s="81" t="s">
        <v>37</v>
      </c>
      <c r="D305" s="82" t="s">
        <v>51</v>
      </c>
      <c r="E305" s="82" t="s">
        <v>456</v>
      </c>
      <c r="F305" s="83" t="s">
        <v>92</v>
      </c>
      <c r="G305" s="84" t="e">
        <f t="shared" si="3"/>
        <v>#NAME?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7" s="45" customFormat="1" ht="39.75" customHeight="1">
      <c r="A306" s="109">
        <v>41112</v>
      </c>
      <c r="B306" s="80"/>
      <c r="C306" s="91" t="s">
        <v>35</v>
      </c>
      <c r="D306" s="92" t="s">
        <v>45</v>
      </c>
      <c r="E306" s="82" t="s">
        <v>223</v>
      </c>
      <c r="F306" s="83" t="s">
        <v>92</v>
      </c>
      <c r="G306" s="84" t="e">
        <f t="shared" si="3"/>
        <v>#NAME?</v>
      </c>
    </row>
    <row r="307" spans="1:54" s="45" customFormat="1" ht="39.75" customHeight="1">
      <c r="A307" s="109">
        <v>41112</v>
      </c>
      <c r="B307" s="80"/>
      <c r="C307" s="81" t="s">
        <v>37</v>
      </c>
      <c r="D307" s="82" t="s">
        <v>11</v>
      </c>
      <c r="E307" s="82" t="s">
        <v>132</v>
      </c>
      <c r="F307" s="83" t="s">
        <v>70</v>
      </c>
      <c r="G307" s="84" t="e">
        <f t="shared" si="3"/>
        <v>#NAME?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</row>
    <row r="308" spans="1:7" s="45" customFormat="1" ht="39.75" customHeight="1">
      <c r="A308" s="109">
        <v>41112</v>
      </c>
      <c r="B308" s="80"/>
      <c r="C308" s="81" t="s">
        <v>37</v>
      </c>
      <c r="D308" s="82" t="s">
        <v>49</v>
      </c>
      <c r="E308" s="82" t="s">
        <v>132</v>
      </c>
      <c r="F308" s="83" t="s">
        <v>70</v>
      </c>
      <c r="G308" s="84" t="e">
        <f t="shared" si="3"/>
        <v>#NAME?</v>
      </c>
    </row>
    <row r="309" spans="1:7" s="45" customFormat="1" ht="39.75" customHeight="1">
      <c r="A309" s="109">
        <v>41112</v>
      </c>
      <c r="B309" s="80"/>
      <c r="C309" s="81" t="s">
        <v>37</v>
      </c>
      <c r="D309" s="82" t="s">
        <v>22</v>
      </c>
      <c r="E309" s="82" t="s">
        <v>132</v>
      </c>
      <c r="F309" s="83" t="s">
        <v>70</v>
      </c>
      <c r="G309" s="84" t="e">
        <f t="shared" si="3"/>
        <v>#NAME?</v>
      </c>
    </row>
    <row r="310" spans="1:7" s="45" customFormat="1" ht="39.75" customHeight="1">
      <c r="A310" s="61">
        <v>41117</v>
      </c>
      <c r="B310" s="51">
        <v>41119</v>
      </c>
      <c r="C310" s="52" t="s">
        <v>120</v>
      </c>
      <c r="D310" s="36"/>
      <c r="E310" s="53" t="s">
        <v>334</v>
      </c>
      <c r="F310" s="51" t="s">
        <v>373</v>
      </c>
      <c r="G310" s="77" t="e">
        <f t="shared" si="3"/>
        <v>#NAME?</v>
      </c>
    </row>
    <row r="311" spans="1:7" s="45" customFormat="1" ht="39.75" customHeight="1">
      <c r="A311" s="60">
        <v>41118</v>
      </c>
      <c r="B311" s="34">
        <v>41122</v>
      </c>
      <c r="C311" s="35" t="s">
        <v>37</v>
      </c>
      <c r="D311" s="36"/>
      <c r="E311" s="39" t="s">
        <v>252</v>
      </c>
      <c r="F311" s="47" t="s">
        <v>266</v>
      </c>
      <c r="G311" s="77" t="e">
        <f t="shared" si="3"/>
        <v>#NAME?</v>
      </c>
    </row>
    <row r="312" spans="1:7" s="45" customFormat="1" ht="39.75" customHeight="1">
      <c r="A312" s="93">
        <v>41119</v>
      </c>
      <c r="B312" s="94"/>
      <c r="C312" s="81" t="s">
        <v>37</v>
      </c>
      <c r="D312" s="82" t="s">
        <v>51</v>
      </c>
      <c r="E312" s="82" t="s">
        <v>171</v>
      </c>
      <c r="F312" s="83" t="s">
        <v>97</v>
      </c>
      <c r="G312" s="84">
        <f>IF(F312&gt;0,VLOOKUP(F312,bd_club,2,FALSE),"")</f>
        <v>1139027</v>
      </c>
    </row>
    <row r="313" spans="1:7" s="45" customFormat="1" ht="39.75" customHeight="1">
      <c r="A313" s="93">
        <v>41119</v>
      </c>
      <c r="B313" s="94"/>
      <c r="C313" s="81" t="s">
        <v>37</v>
      </c>
      <c r="D313" s="82" t="s">
        <v>11</v>
      </c>
      <c r="E313" s="82" t="s">
        <v>171</v>
      </c>
      <c r="F313" s="83" t="s">
        <v>97</v>
      </c>
      <c r="G313" s="84">
        <f>IF(F313&gt;0,VLOOKUP(F313,bd_club,2,FALSE),"")</f>
        <v>1139027</v>
      </c>
    </row>
    <row r="314" spans="1:7" s="45" customFormat="1" ht="39.75" customHeight="1">
      <c r="A314" s="93">
        <v>41119</v>
      </c>
      <c r="B314" s="94"/>
      <c r="C314" s="81" t="s">
        <v>37</v>
      </c>
      <c r="D314" s="82" t="s">
        <v>49</v>
      </c>
      <c r="E314" s="82" t="s">
        <v>171</v>
      </c>
      <c r="F314" s="83" t="s">
        <v>97</v>
      </c>
      <c r="G314" s="84">
        <f>IF(F314&gt;0,VLOOKUP(F314,bd_club,2,FALSE),"")</f>
        <v>1139027</v>
      </c>
    </row>
    <row r="315" spans="1:7" s="45" customFormat="1" ht="39.75" customHeight="1">
      <c r="A315" s="109">
        <v>41119</v>
      </c>
      <c r="B315" s="80"/>
      <c r="C315" s="91" t="s">
        <v>35</v>
      </c>
      <c r="D315" s="92" t="s">
        <v>29</v>
      </c>
      <c r="E315" s="82" t="s">
        <v>233</v>
      </c>
      <c r="F315" s="83" t="s">
        <v>56</v>
      </c>
      <c r="G315" s="84" t="e">
        <f t="shared" si="3"/>
        <v>#NAME?</v>
      </c>
    </row>
    <row r="316" spans="1:7" s="45" customFormat="1" ht="39.75" customHeight="1">
      <c r="A316" s="134">
        <v>41120</v>
      </c>
      <c r="B316" s="135">
        <v>41124</v>
      </c>
      <c r="C316" s="136" t="s">
        <v>120</v>
      </c>
      <c r="D316" s="88"/>
      <c r="E316" s="137" t="s">
        <v>335</v>
      </c>
      <c r="F316" s="138" t="s">
        <v>374</v>
      </c>
      <c r="G316" s="90" t="e">
        <f t="shared" si="3"/>
        <v>#NAME?</v>
      </c>
    </row>
    <row r="317" spans="1:7" s="45" customFormat="1" ht="39.75" customHeight="1">
      <c r="A317" s="60">
        <v>41123</v>
      </c>
      <c r="B317" s="34">
        <v>41128</v>
      </c>
      <c r="C317" s="35" t="s">
        <v>274</v>
      </c>
      <c r="D317" s="36"/>
      <c r="E317" s="39" t="s">
        <v>252</v>
      </c>
      <c r="F317" s="38" t="s">
        <v>266</v>
      </c>
      <c r="G317" s="77" t="e">
        <f t="shared" si="3"/>
        <v>#NAME?</v>
      </c>
    </row>
    <row r="318" spans="1:7" s="45" customFormat="1" ht="39.75" customHeight="1">
      <c r="A318" s="109">
        <v>41125</v>
      </c>
      <c r="B318" s="80"/>
      <c r="C318" s="91" t="s">
        <v>35</v>
      </c>
      <c r="D318" s="92" t="s">
        <v>45</v>
      </c>
      <c r="E318" s="82" t="s">
        <v>447</v>
      </c>
      <c r="F318" s="83" t="s">
        <v>52</v>
      </c>
      <c r="G318" s="84" t="e">
        <f t="shared" si="3"/>
        <v>#NAME?</v>
      </c>
    </row>
    <row r="319" spans="1:7" s="45" customFormat="1" ht="39.75" customHeight="1">
      <c r="A319" s="60">
        <v>41125</v>
      </c>
      <c r="B319" s="34">
        <v>41126</v>
      </c>
      <c r="C319" s="35" t="s">
        <v>120</v>
      </c>
      <c r="D319" s="36"/>
      <c r="E319" s="39" t="s">
        <v>336</v>
      </c>
      <c r="F319" s="38" t="s">
        <v>375</v>
      </c>
      <c r="G319" s="77" t="e">
        <f t="shared" si="3"/>
        <v>#NAME?</v>
      </c>
    </row>
    <row r="320" spans="1:7" s="45" customFormat="1" ht="39.75" customHeight="1">
      <c r="A320" s="109">
        <v>41126</v>
      </c>
      <c r="B320" s="80"/>
      <c r="C320" s="91" t="s">
        <v>35</v>
      </c>
      <c r="D320" s="92" t="s">
        <v>28</v>
      </c>
      <c r="E320" s="82" t="s">
        <v>197</v>
      </c>
      <c r="F320" s="83" t="s">
        <v>69</v>
      </c>
      <c r="G320" s="84" t="e">
        <f t="shared" si="3"/>
        <v>#NAME?</v>
      </c>
    </row>
    <row r="321" spans="1:7" s="45" customFormat="1" ht="39.75" customHeight="1">
      <c r="A321" s="109">
        <v>41126</v>
      </c>
      <c r="B321" s="80"/>
      <c r="C321" s="91" t="s">
        <v>37</v>
      </c>
      <c r="D321" s="92" t="s">
        <v>3</v>
      </c>
      <c r="E321" s="82" t="s">
        <v>434</v>
      </c>
      <c r="F321" s="83" t="s">
        <v>52</v>
      </c>
      <c r="G321" s="84" t="e">
        <f t="shared" si="3"/>
        <v>#NAME?</v>
      </c>
    </row>
    <row r="322" spans="1:7" s="45" customFormat="1" ht="39.75" customHeight="1">
      <c r="A322" s="109">
        <v>41126</v>
      </c>
      <c r="B322" s="80"/>
      <c r="C322" s="91" t="s">
        <v>37</v>
      </c>
      <c r="D322" s="92" t="s">
        <v>8</v>
      </c>
      <c r="E322" s="82" t="s">
        <v>434</v>
      </c>
      <c r="F322" s="83" t="s">
        <v>52</v>
      </c>
      <c r="G322" s="84" t="e">
        <f t="shared" si="3"/>
        <v>#NAME?</v>
      </c>
    </row>
    <row r="323" spans="1:7" s="45" customFormat="1" ht="39.75" customHeight="1">
      <c r="A323" s="60">
        <v>41129</v>
      </c>
      <c r="B323" s="34">
        <v>41131</v>
      </c>
      <c r="C323" s="35" t="s">
        <v>31</v>
      </c>
      <c r="D323" s="36"/>
      <c r="E323" s="37" t="s">
        <v>252</v>
      </c>
      <c r="F323" s="38" t="s">
        <v>266</v>
      </c>
      <c r="G323" s="77" t="e">
        <f t="shared" si="3"/>
        <v>#NAME?</v>
      </c>
    </row>
    <row r="324" spans="1:7" s="45" customFormat="1" ht="39.75" customHeight="1">
      <c r="A324" s="61">
        <v>41131</v>
      </c>
      <c r="B324" s="51">
        <v>41133</v>
      </c>
      <c r="C324" s="52" t="s">
        <v>120</v>
      </c>
      <c r="D324" s="36"/>
      <c r="E324" s="53" t="s">
        <v>337</v>
      </c>
      <c r="F324" s="54" t="s">
        <v>376</v>
      </c>
      <c r="G324" s="77" t="e">
        <f t="shared" si="3"/>
        <v>#NAME?</v>
      </c>
    </row>
    <row r="325" spans="1:7" s="45" customFormat="1" ht="39.75" customHeight="1">
      <c r="A325" s="60">
        <v>41132</v>
      </c>
      <c r="B325" s="34">
        <v>41133</v>
      </c>
      <c r="C325" s="35" t="s">
        <v>120</v>
      </c>
      <c r="D325" s="36"/>
      <c r="E325" s="39" t="s">
        <v>338</v>
      </c>
      <c r="F325" s="38" t="s">
        <v>377</v>
      </c>
      <c r="G325" s="77" t="e">
        <f t="shared" si="3"/>
        <v>#NAME?</v>
      </c>
    </row>
    <row r="326" spans="1:7" s="45" customFormat="1" ht="39.75" customHeight="1">
      <c r="A326" s="62">
        <v>41132</v>
      </c>
      <c r="B326" s="63">
        <v>41133</v>
      </c>
      <c r="C326" s="64" t="s">
        <v>120</v>
      </c>
      <c r="D326" s="36"/>
      <c r="E326" s="65" t="s">
        <v>339</v>
      </c>
      <c r="F326" s="66" t="s">
        <v>266</v>
      </c>
      <c r="G326" s="77" t="e">
        <f t="shared" si="3"/>
        <v>#NAME?</v>
      </c>
    </row>
    <row r="327" spans="1:7" s="45" customFormat="1" ht="39.75" customHeight="1">
      <c r="A327" s="109">
        <v>41133</v>
      </c>
      <c r="B327" s="80"/>
      <c r="C327" s="110" t="s">
        <v>37</v>
      </c>
      <c r="D327" s="92" t="s">
        <v>8</v>
      </c>
      <c r="E327" s="111" t="s">
        <v>187</v>
      </c>
      <c r="F327" s="112" t="s">
        <v>78</v>
      </c>
      <c r="G327" s="84" t="e">
        <f t="shared" si="3"/>
        <v>#NAME?</v>
      </c>
    </row>
    <row r="328" spans="1:7" s="45" customFormat="1" ht="39.75" customHeight="1">
      <c r="A328" s="113">
        <v>41133</v>
      </c>
      <c r="B328" s="114"/>
      <c r="C328" s="115" t="s">
        <v>37</v>
      </c>
      <c r="D328" s="92" t="s">
        <v>11</v>
      </c>
      <c r="E328" s="116" t="s">
        <v>231</v>
      </c>
      <c r="F328" s="117" t="s">
        <v>78</v>
      </c>
      <c r="G328" s="84" t="e">
        <f t="shared" si="3"/>
        <v>#NAME?</v>
      </c>
    </row>
    <row r="329" spans="1:7" s="45" customFormat="1" ht="39.75" customHeight="1">
      <c r="A329" s="109">
        <v>41133</v>
      </c>
      <c r="B329" s="80"/>
      <c r="C329" s="115" t="s">
        <v>37</v>
      </c>
      <c r="D329" s="92" t="s">
        <v>49</v>
      </c>
      <c r="E329" s="116" t="s">
        <v>187</v>
      </c>
      <c r="F329" s="112" t="s">
        <v>78</v>
      </c>
      <c r="G329" s="84" t="e">
        <f t="shared" si="3"/>
        <v>#NAME?</v>
      </c>
    </row>
    <row r="330" spans="1:7" s="45" customFormat="1" ht="39.75" customHeight="1">
      <c r="A330" s="60">
        <v>41135</v>
      </c>
      <c r="B330" s="34">
        <v>41138</v>
      </c>
      <c r="C330" s="67" t="s">
        <v>120</v>
      </c>
      <c r="D330" s="36"/>
      <c r="E330" s="68" t="s">
        <v>340</v>
      </c>
      <c r="F330" s="69" t="s">
        <v>378</v>
      </c>
      <c r="G330" s="77" t="e">
        <f t="shared" si="3"/>
        <v>#NAME?</v>
      </c>
    </row>
    <row r="331" spans="1:7" s="45" customFormat="1" ht="39.75" customHeight="1">
      <c r="A331" s="109">
        <v>41136</v>
      </c>
      <c r="B331" s="80"/>
      <c r="C331" s="118" t="s">
        <v>37</v>
      </c>
      <c r="D331" s="92" t="s">
        <v>8</v>
      </c>
      <c r="E331" s="116" t="s">
        <v>193</v>
      </c>
      <c r="F331" s="112" t="s">
        <v>86</v>
      </c>
      <c r="G331" s="84" t="e">
        <f t="shared" si="3"/>
        <v>#NAME?</v>
      </c>
    </row>
    <row r="332" spans="1:7" s="45" customFormat="1" ht="39.75" customHeight="1">
      <c r="A332" s="109">
        <v>41136</v>
      </c>
      <c r="B332" s="80"/>
      <c r="C332" s="115" t="s">
        <v>35</v>
      </c>
      <c r="D332" s="92" t="s">
        <v>45</v>
      </c>
      <c r="E332" s="116" t="s">
        <v>193</v>
      </c>
      <c r="F332" s="112" t="s">
        <v>86</v>
      </c>
      <c r="G332" s="84" t="e">
        <f t="shared" si="3"/>
        <v>#NAME?</v>
      </c>
    </row>
    <row r="333" spans="1:7" s="45" customFormat="1" ht="39.75" customHeight="1">
      <c r="A333" s="139">
        <v>41136</v>
      </c>
      <c r="B333" s="86"/>
      <c r="C333" s="140" t="s">
        <v>40</v>
      </c>
      <c r="D333" s="88" t="s">
        <v>50</v>
      </c>
      <c r="E333" s="141" t="s">
        <v>155</v>
      </c>
      <c r="F333" s="142" t="s">
        <v>56</v>
      </c>
      <c r="G333" s="90" t="e">
        <f t="shared" si="3"/>
        <v>#NAME?</v>
      </c>
    </row>
    <row r="334" spans="1:7" s="45" customFormat="1" ht="39.75" customHeight="1">
      <c r="A334" s="60">
        <v>41137</v>
      </c>
      <c r="B334" s="34">
        <v>41140</v>
      </c>
      <c r="C334" s="67" t="s">
        <v>37</v>
      </c>
      <c r="D334" s="36"/>
      <c r="E334" s="68" t="s">
        <v>253</v>
      </c>
      <c r="F334" s="70" t="s">
        <v>267</v>
      </c>
      <c r="G334" s="77" t="e">
        <f t="shared" si="3"/>
        <v>#NAME?</v>
      </c>
    </row>
    <row r="335" spans="1:7" s="45" customFormat="1" ht="39.75" customHeight="1">
      <c r="A335" s="60">
        <v>41138</v>
      </c>
      <c r="B335" s="34">
        <v>41140</v>
      </c>
      <c r="C335" s="67" t="s">
        <v>120</v>
      </c>
      <c r="D335" s="36"/>
      <c r="E335" s="68" t="s">
        <v>341</v>
      </c>
      <c r="F335" s="69" t="s">
        <v>379</v>
      </c>
      <c r="G335" s="77" t="e">
        <f t="shared" si="3"/>
        <v>#NAME?</v>
      </c>
    </row>
    <row r="336" spans="1:7" s="45" customFormat="1" ht="39.75" customHeight="1">
      <c r="A336" s="60">
        <v>41139</v>
      </c>
      <c r="B336" s="34">
        <v>41140</v>
      </c>
      <c r="C336" s="67" t="s">
        <v>120</v>
      </c>
      <c r="D336" s="36"/>
      <c r="E336" s="68" t="s">
        <v>342</v>
      </c>
      <c r="F336" s="69" t="s">
        <v>378</v>
      </c>
      <c r="G336" s="77" t="e">
        <f t="shared" si="3"/>
        <v>#NAME?</v>
      </c>
    </row>
    <row r="337" spans="1:54" s="32" customFormat="1" ht="39.75" customHeight="1">
      <c r="A337" s="79">
        <v>41140</v>
      </c>
      <c r="B337" s="80"/>
      <c r="C337" s="81" t="s">
        <v>37</v>
      </c>
      <c r="D337" s="82" t="s">
        <v>51</v>
      </c>
      <c r="E337" s="82" t="s">
        <v>170</v>
      </c>
      <c r="F337" s="83" t="s">
        <v>97</v>
      </c>
      <c r="G337" s="84">
        <f>IF(F337&gt;0,VLOOKUP(F337,bd_club,2,FALSE),"")</f>
        <v>1139027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</row>
    <row r="338" spans="1:54" s="32" customFormat="1" ht="39.75" customHeight="1">
      <c r="A338" s="79">
        <v>41140</v>
      </c>
      <c r="B338" s="80"/>
      <c r="C338" s="91" t="s">
        <v>35</v>
      </c>
      <c r="D338" s="92" t="s">
        <v>45</v>
      </c>
      <c r="E338" s="82" t="s">
        <v>170</v>
      </c>
      <c r="F338" s="83" t="s">
        <v>97</v>
      </c>
      <c r="G338" s="84">
        <f>IF(F338&gt;0,VLOOKUP(F338,bd_club,2,FALSE),"")</f>
        <v>1139027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</row>
    <row r="339" spans="1:7" s="45" customFormat="1" ht="39.75" customHeight="1">
      <c r="A339" s="109">
        <v>41140</v>
      </c>
      <c r="B339" s="80"/>
      <c r="C339" s="115" t="s">
        <v>35</v>
      </c>
      <c r="D339" s="92" t="s">
        <v>45</v>
      </c>
      <c r="E339" s="116" t="s">
        <v>177</v>
      </c>
      <c r="F339" s="112" t="s">
        <v>65</v>
      </c>
      <c r="G339" s="84" t="e">
        <f t="shared" si="3"/>
        <v>#NAME?</v>
      </c>
    </row>
    <row r="340" spans="1:7" s="45" customFormat="1" ht="39.75" customHeight="1">
      <c r="A340" s="109">
        <v>41140</v>
      </c>
      <c r="B340" s="80"/>
      <c r="C340" s="118" t="s">
        <v>37</v>
      </c>
      <c r="D340" s="92" t="s">
        <v>11</v>
      </c>
      <c r="E340" s="116" t="s">
        <v>177</v>
      </c>
      <c r="F340" s="112" t="s">
        <v>65</v>
      </c>
      <c r="G340" s="84" t="e">
        <f t="shared" si="3"/>
        <v>#NAME?</v>
      </c>
    </row>
    <row r="341" spans="1:7" s="45" customFormat="1" ht="39.75" customHeight="1">
      <c r="A341" s="109">
        <v>41140</v>
      </c>
      <c r="B341" s="80"/>
      <c r="C341" s="81" t="s">
        <v>37</v>
      </c>
      <c r="D341" s="82" t="s">
        <v>49</v>
      </c>
      <c r="E341" s="82" t="s">
        <v>177</v>
      </c>
      <c r="F341" s="83" t="s">
        <v>65</v>
      </c>
      <c r="G341" s="84" t="e">
        <f t="shared" si="3"/>
        <v>#NAME?</v>
      </c>
    </row>
    <row r="342" spans="1:7" s="45" customFormat="1" ht="39.75" customHeight="1">
      <c r="A342" s="60">
        <v>41143</v>
      </c>
      <c r="B342" s="34">
        <v>41147</v>
      </c>
      <c r="C342" s="35" t="s">
        <v>274</v>
      </c>
      <c r="D342" s="36"/>
      <c r="E342" s="39" t="s">
        <v>282</v>
      </c>
      <c r="F342" s="38" t="s">
        <v>289</v>
      </c>
      <c r="G342" s="77" t="e">
        <f t="shared" si="3"/>
        <v>#NAME?</v>
      </c>
    </row>
    <row r="343" spans="1:7" s="45" customFormat="1" ht="39.75" customHeight="1">
      <c r="A343" s="61">
        <v>41145</v>
      </c>
      <c r="B343" s="51">
        <v>41145</v>
      </c>
      <c r="C343" s="52" t="s">
        <v>120</v>
      </c>
      <c r="D343" s="36"/>
      <c r="E343" s="53" t="s">
        <v>343</v>
      </c>
      <c r="F343" s="54" t="s">
        <v>380</v>
      </c>
      <c r="G343" s="77" t="e">
        <f t="shared" si="3"/>
        <v>#NAME?</v>
      </c>
    </row>
    <row r="344" spans="1:7" s="45" customFormat="1" ht="39.75" customHeight="1">
      <c r="A344" s="61">
        <v>41145</v>
      </c>
      <c r="B344" s="51">
        <v>41147</v>
      </c>
      <c r="C344" s="52" t="s">
        <v>120</v>
      </c>
      <c r="D344" s="36"/>
      <c r="E344" s="53" t="s">
        <v>344</v>
      </c>
      <c r="F344" s="54" t="s">
        <v>381</v>
      </c>
      <c r="G344" s="77" t="e">
        <f t="shared" si="3"/>
        <v>#NAME?</v>
      </c>
    </row>
    <row r="345" spans="1:7" s="45" customFormat="1" ht="39.75" customHeight="1">
      <c r="A345" s="109">
        <v>41146</v>
      </c>
      <c r="B345" s="80" t="s">
        <v>146</v>
      </c>
      <c r="C345" s="81" t="s">
        <v>37</v>
      </c>
      <c r="D345" s="82" t="s">
        <v>8</v>
      </c>
      <c r="E345" s="82" t="s">
        <v>469</v>
      </c>
      <c r="F345" s="83" t="s">
        <v>56</v>
      </c>
      <c r="G345" s="84" t="e">
        <f>_xlfn.IFERROR(VLOOKUP(F345,bd_club,2,FALSE),"")</f>
        <v>#NAME?</v>
      </c>
    </row>
    <row r="346" spans="1:7" s="45" customFormat="1" ht="39.75" customHeight="1">
      <c r="A346" s="109">
        <v>41146</v>
      </c>
      <c r="B346" s="80" t="s">
        <v>146</v>
      </c>
      <c r="C346" s="81" t="s">
        <v>35</v>
      </c>
      <c r="D346" s="82" t="s">
        <v>45</v>
      </c>
      <c r="E346" s="82" t="s">
        <v>469</v>
      </c>
      <c r="F346" s="83" t="s">
        <v>56</v>
      </c>
      <c r="G346" s="84" t="e">
        <f>_xlfn.IFERROR(VLOOKUP(F346,bd_club,2,FALSE),"")</f>
        <v>#NAME?</v>
      </c>
    </row>
    <row r="347" spans="1:7" s="45" customFormat="1" ht="39.75" customHeight="1">
      <c r="A347" s="109">
        <v>41147</v>
      </c>
      <c r="B347" s="80" t="s">
        <v>146</v>
      </c>
      <c r="C347" s="81" t="s">
        <v>37</v>
      </c>
      <c r="D347" s="82" t="s">
        <v>11</v>
      </c>
      <c r="E347" s="82" t="s">
        <v>464</v>
      </c>
      <c r="F347" s="83" t="s">
        <v>56</v>
      </c>
      <c r="G347" s="84" t="e">
        <f t="shared" si="3"/>
        <v>#NAME?</v>
      </c>
    </row>
    <row r="348" spans="1:7" s="45" customFormat="1" ht="39.75" customHeight="1">
      <c r="A348" s="109">
        <v>41147</v>
      </c>
      <c r="B348" s="80"/>
      <c r="C348" s="81" t="s">
        <v>37</v>
      </c>
      <c r="D348" s="82" t="s">
        <v>49</v>
      </c>
      <c r="E348" s="82" t="s">
        <v>469</v>
      </c>
      <c r="F348" s="83" t="s">
        <v>56</v>
      </c>
      <c r="G348" s="84" t="e">
        <f t="shared" si="3"/>
        <v>#NAME?</v>
      </c>
    </row>
    <row r="349" spans="1:7" s="45" customFormat="1" ht="39.75" customHeight="1">
      <c r="A349" s="60">
        <v>41146</v>
      </c>
      <c r="B349" s="34">
        <v>41147</v>
      </c>
      <c r="C349" s="35" t="s">
        <v>120</v>
      </c>
      <c r="D349" s="36"/>
      <c r="E349" s="39" t="s">
        <v>345</v>
      </c>
      <c r="F349" s="38" t="s">
        <v>382</v>
      </c>
      <c r="G349" s="77" t="e">
        <f t="shared" si="3"/>
        <v>#NAME?</v>
      </c>
    </row>
    <row r="350" spans="1:7" s="45" customFormat="1" ht="39.75" customHeight="1">
      <c r="A350" s="61">
        <v>41146</v>
      </c>
      <c r="B350" s="51">
        <v>41147</v>
      </c>
      <c r="C350" s="52" t="s">
        <v>120</v>
      </c>
      <c r="D350" s="36"/>
      <c r="E350" s="53" t="s">
        <v>346</v>
      </c>
      <c r="F350" s="54" t="s">
        <v>380</v>
      </c>
      <c r="G350" s="77" t="e">
        <f t="shared" si="3"/>
        <v>#NAME?</v>
      </c>
    </row>
    <row r="351" spans="1:7" s="45" customFormat="1" ht="39.75" customHeight="1">
      <c r="A351" s="109">
        <v>41147</v>
      </c>
      <c r="B351" s="80"/>
      <c r="C351" s="91" t="s">
        <v>35</v>
      </c>
      <c r="D351" s="92" t="s">
        <v>14</v>
      </c>
      <c r="E351" s="82" t="s">
        <v>188</v>
      </c>
      <c r="F351" s="83" t="s">
        <v>78</v>
      </c>
      <c r="G351" s="84" t="e">
        <f t="shared" si="3"/>
        <v>#NAME?</v>
      </c>
    </row>
    <row r="352" spans="1:7" s="45" customFormat="1" ht="39.75" customHeight="1">
      <c r="A352" s="60">
        <v>41151</v>
      </c>
      <c r="B352" s="34">
        <v>41154</v>
      </c>
      <c r="C352" s="35" t="s">
        <v>274</v>
      </c>
      <c r="D352" s="36"/>
      <c r="E352" s="39" t="s">
        <v>254</v>
      </c>
      <c r="F352" s="38" t="s">
        <v>266</v>
      </c>
      <c r="G352" s="77" t="e">
        <f t="shared" si="3"/>
        <v>#NAME?</v>
      </c>
    </row>
    <row r="353" spans="1:7" s="45" customFormat="1" ht="39.75" customHeight="1">
      <c r="A353" s="61">
        <v>41152</v>
      </c>
      <c r="B353" s="51">
        <v>41154</v>
      </c>
      <c r="C353" s="52" t="s">
        <v>120</v>
      </c>
      <c r="D353" s="36"/>
      <c r="E353" s="53" t="s">
        <v>347</v>
      </c>
      <c r="F353" s="54" t="s">
        <v>383</v>
      </c>
      <c r="G353" s="77" t="e">
        <f aca="true" t="shared" si="5" ref="G353:G422">_xlfn.IFERROR(VLOOKUP(F353,bd_club,2,FALSE),"")</f>
        <v>#NAME?</v>
      </c>
    </row>
    <row r="354" spans="1:7" s="45" customFormat="1" ht="39.75" customHeight="1">
      <c r="A354" s="109">
        <v>41153</v>
      </c>
      <c r="B354" s="80"/>
      <c r="C354" s="91" t="s">
        <v>35</v>
      </c>
      <c r="D354" s="92" t="s">
        <v>50</v>
      </c>
      <c r="E354" s="82" t="s">
        <v>169</v>
      </c>
      <c r="F354" s="83" t="s">
        <v>92</v>
      </c>
      <c r="G354" s="84" t="e">
        <f t="shared" si="5"/>
        <v>#NAME?</v>
      </c>
    </row>
    <row r="355" spans="1:7" s="45" customFormat="1" ht="39.75" customHeight="1">
      <c r="A355" s="139">
        <v>41154</v>
      </c>
      <c r="B355" s="86"/>
      <c r="C355" s="87" t="s">
        <v>40</v>
      </c>
      <c r="D355" s="88" t="s">
        <v>50</v>
      </c>
      <c r="E355" s="88" t="s">
        <v>201</v>
      </c>
      <c r="F355" s="89" t="s">
        <v>94</v>
      </c>
      <c r="G355" s="90" t="e">
        <f t="shared" si="5"/>
        <v>#NAME?</v>
      </c>
    </row>
    <row r="356" spans="1:7" s="45" customFormat="1" ht="39.75" customHeight="1">
      <c r="A356" s="139">
        <v>41154</v>
      </c>
      <c r="B356" s="143">
        <v>41147</v>
      </c>
      <c r="C356" s="87" t="s">
        <v>38</v>
      </c>
      <c r="D356" s="88" t="s">
        <v>19</v>
      </c>
      <c r="E356" s="88" t="s">
        <v>431</v>
      </c>
      <c r="F356" s="89" t="s">
        <v>102</v>
      </c>
      <c r="G356" s="90" t="e">
        <f t="shared" si="5"/>
        <v>#NAME?</v>
      </c>
    </row>
    <row r="357" spans="1:7" s="45" customFormat="1" ht="39.75" customHeight="1">
      <c r="A357" s="109">
        <v>41154</v>
      </c>
      <c r="B357" s="80"/>
      <c r="C357" s="81" t="s">
        <v>37</v>
      </c>
      <c r="D357" s="82" t="s">
        <v>27</v>
      </c>
      <c r="E357" s="82" t="s">
        <v>156</v>
      </c>
      <c r="F357" s="83" t="s">
        <v>56</v>
      </c>
      <c r="G357" s="84" t="e">
        <f t="shared" si="5"/>
        <v>#NAME?</v>
      </c>
    </row>
    <row r="358" spans="1:7" s="45" customFormat="1" ht="39.75" customHeight="1">
      <c r="A358" s="109">
        <v>41154</v>
      </c>
      <c r="B358" s="80"/>
      <c r="C358" s="81" t="s">
        <v>37</v>
      </c>
      <c r="D358" s="82" t="s">
        <v>51</v>
      </c>
      <c r="E358" s="82" t="s">
        <v>430</v>
      </c>
      <c r="F358" s="83" t="s">
        <v>79</v>
      </c>
      <c r="G358" s="84" t="e">
        <f t="shared" si="5"/>
        <v>#NAME?</v>
      </c>
    </row>
    <row r="359" spans="1:7" s="45" customFormat="1" ht="39.75" customHeight="1">
      <c r="A359" s="139">
        <v>41154</v>
      </c>
      <c r="B359" s="86"/>
      <c r="C359" s="87" t="s">
        <v>40</v>
      </c>
      <c r="D359" s="88"/>
      <c r="E359" s="88" t="s">
        <v>133</v>
      </c>
      <c r="F359" s="89" t="s">
        <v>70</v>
      </c>
      <c r="G359" s="90" t="e">
        <f t="shared" si="5"/>
        <v>#NAME?</v>
      </c>
    </row>
    <row r="360" spans="1:7" s="45" customFormat="1" ht="39.75" customHeight="1">
      <c r="A360" s="139">
        <v>41154</v>
      </c>
      <c r="B360" s="86"/>
      <c r="C360" s="87" t="s">
        <v>40</v>
      </c>
      <c r="D360" s="88"/>
      <c r="E360" s="88" t="s">
        <v>205</v>
      </c>
      <c r="F360" s="89" t="s">
        <v>96</v>
      </c>
      <c r="G360" s="90" t="e">
        <f t="shared" si="5"/>
        <v>#NAME?</v>
      </c>
    </row>
    <row r="361" spans="1:7" s="45" customFormat="1" ht="39.75" customHeight="1">
      <c r="A361" s="139">
        <v>41154</v>
      </c>
      <c r="B361" s="86"/>
      <c r="C361" s="87" t="s">
        <v>39</v>
      </c>
      <c r="D361" s="88"/>
      <c r="E361" s="88" t="s">
        <v>422</v>
      </c>
      <c r="F361" s="89" t="s">
        <v>67</v>
      </c>
      <c r="G361" s="90" t="e">
        <f t="shared" si="5"/>
        <v>#NAME?</v>
      </c>
    </row>
    <row r="362" spans="1:7" s="45" customFormat="1" ht="39.75" customHeight="1">
      <c r="A362" s="60">
        <v>41157</v>
      </c>
      <c r="B362" s="34">
        <v>41160</v>
      </c>
      <c r="C362" s="35" t="s">
        <v>37</v>
      </c>
      <c r="D362" s="36"/>
      <c r="E362" s="39" t="s">
        <v>254</v>
      </c>
      <c r="F362" s="47" t="s">
        <v>266</v>
      </c>
      <c r="G362" s="77" t="e">
        <f t="shared" si="5"/>
        <v>#NAME?</v>
      </c>
    </row>
    <row r="363" spans="1:7" s="45" customFormat="1" ht="39.75" customHeight="1">
      <c r="A363" s="61">
        <v>41157</v>
      </c>
      <c r="B363" s="51">
        <v>41161</v>
      </c>
      <c r="C363" s="52" t="s">
        <v>120</v>
      </c>
      <c r="D363" s="36"/>
      <c r="E363" s="53" t="s">
        <v>348</v>
      </c>
      <c r="F363" s="54" t="s">
        <v>384</v>
      </c>
      <c r="G363" s="77" t="e">
        <f t="shared" si="5"/>
        <v>#NAME?</v>
      </c>
    </row>
    <row r="364" spans="1:7" s="45" customFormat="1" ht="39.75" customHeight="1">
      <c r="A364" s="61">
        <v>41158</v>
      </c>
      <c r="B364" s="51">
        <v>41161</v>
      </c>
      <c r="C364" s="52" t="s">
        <v>120</v>
      </c>
      <c r="D364" s="36"/>
      <c r="E364" s="53" t="s">
        <v>349</v>
      </c>
      <c r="F364" s="54" t="s">
        <v>384</v>
      </c>
      <c r="G364" s="77" t="e">
        <f t="shared" si="5"/>
        <v>#NAME?</v>
      </c>
    </row>
    <row r="365" spans="1:7" s="45" customFormat="1" ht="39.75" customHeight="1">
      <c r="A365" s="109">
        <v>41160</v>
      </c>
      <c r="B365" s="80"/>
      <c r="C365" s="81" t="s">
        <v>37</v>
      </c>
      <c r="D365" s="82" t="s">
        <v>51</v>
      </c>
      <c r="E365" s="82" t="s">
        <v>138</v>
      </c>
      <c r="F365" s="83" t="s">
        <v>62</v>
      </c>
      <c r="G365" s="84" t="e">
        <f t="shared" si="5"/>
        <v>#NAME?</v>
      </c>
    </row>
    <row r="366" spans="1:7" s="45" customFormat="1" ht="39.75" customHeight="1">
      <c r="A366" s="109">
        <v>41160</v>
      </c>
      <c r="B366" s="80"/>
      <c r="C366" s="81" t="s">
        <v>35</v>
      </c>
      <c r="D366" s="82" t="s">
        <v>45</v>
      </c>
      <c r="E366" s="82" t="s">
        <v>137</v>
      </c>
      <c r="F366" s="83" t="s">
        <v>62</v>
      </c>
      <c r="G366" s="84" t="e">
        <f t="shared" si="5"/>
        <v>#NAME?</v>
      </c>
    </row>
    <row r="367" spans="1:7" s="45" customFormat="1" ht="39.75" customHeight="1">
      <c r="A367" s="60">
        <v>41160</v>
      </c>
      <c r="B367" s="34">
        <v>41161</v>
      </c>
      <c r="C367" s="49" t="s">
        <v>271</v>
      </c>
      <c r="D367" s="36"/>
      <c r="E367" s="39" t="s">
        <v>273</v>
      </c>
      <c r="F367" s="47"/>
      <c r="G367" s="77" t="e">
        <f t="shared" si="5"/>
        <v>#NAME?</v>
      </c>
    </row>
    <row r="368" spans="1:7" s="45" customFormat="1" ht="39.75" customHeight="1">
      <c r="A368" s="109">
        <v>41161</v>
      </c>
      <c r="B368" s="80"/>
      <c r="C368" s="91" t="s">
        <v>35</v>
      </c>
      <c r="D368" s="92" t="s">
        <v>45</v>
      </c>
      <c r="E368" s="82" t="s">
        <v>425</v>
      </c>
      <c r="F368" s="83" t="s">
        <v>104</v>
      </c>
      <c r="G368" s="84" t="e">
        <f t="shared" si="5"/>
        <v>#NAME?</v>
      </c>
    </row>
    <row r="369" spans="1:7" s="45" customFormat="1" ht="39.75" customHeight="1">
      <c r="A369" s="60">
        <v>41161</v>
      </c>
      <c r="B369" s="34"/>
      <c r="C369" s="35" t="s">
        <v>37</v>
      </c>
      <c r="D369" s="36"/>
      <c r="E369" s="39" t="s">
        <v>255</v>
      </c>
      <c r="F369" s="47" t="s">
        <v>268</v>
      </c>
      <c r="G369" s="77" t="e">
        <f t="shared" si="5"/>
        <v>#NAME?</v>
      </c>
    </row>
    <row r="370" spans="1:7" s="45" customFormat="1" ht="39.75" customHeight="1">
      <c r="A370" s="79">
        <v>41167</v>
      </c>
      <c r="B370" s="119"/>
      <c r="C370" s="81" t="s">
        <v>37</v>
      </c>
      <c r="D370" s="82" t="s">
        <v>51</v>
      </c>
      <c r="E370" s="82" t="s">
        <v>172</v>
      </c>
      <c r="F370" s="83" t="s">
        <v>97</v>
      </c>
      <c r="G370" s="84">
        <f>IF(F370&gt;0,VLOOKUP(F370,bd_club,2,FALSE),"")</f>
        <v>1139027</v>
      </c>
    </row>
    <row r="371" spans="1:7" s="45" customFormat="1" ht="39.75" customHeight="1">
      <c r="A371" s="79">
        <v>41167</v>
      </c>
      <c r="B371" s="119"/>
      <c r="C371" s="91" t="s">
        <v>35</v>
      </c>
      <c r="D371" s="92" t="s">
        <v>45</v>
      </c>
      <c r="E371" s="82" t="s">
        <v>172</v>
      </c>
      <c r="F371" s="83" t="s">
        <v>97</v>
      </c>
      <c r="G371" s="84">
        <f>IF(F371&gt;0,VLOOKUP(F371,bd_club,2,FALSE),"")</f>
        <v>1139027</v>
      </c>
    </row>
    <row r="372" spans="1:7" s="45" customFormat="1" ht="39.75" customHeight="1">
      <c r="A372" s="60">
        <v>41167</v>
      </c>
      <c r="B372" s="34">
        <v>41175</v>
      </c>
      <c r="C372" s="35" t="s">
        <v>37</v>
      </c>
      <c r="D372" s="36"/>
      <c r="E372" s="39" t="s">
        <v>256</v>
      </c>
      <c r="F372" s="47" t="s">
        <v>269</v>
      </c>
      <c r="G372" s="77" t="e">
        <f t="shared" si="5"/>
        <v>#NAME?</v>
      </c>
    </row>
    <row r="373" spans="1:7" s="45" customFormat="1" ht="39.75" customHeight="1">
      <c r="A373" s="60">
        <v>41167</v>
      </c>
      <c r="B373" s="34">
        <v>41168</v>
      </c>
      <c r="C373" s="35" t="s">
        <v>274</v>
      </c>
      <c r="D373" s="36"/>
      <c r="E373" s="39" t="s">
        <v>283</v>
      </c>
      <c r="F373" s="38" t="s">
        <v>264</v>
      </c>
      <c r="G373" s="77" t="e">
        <f t="shared" si="5"/>
        <v>#NAME?</v>
      </c>
    </row>
    <row r="374" spans="1:7" s="45" customFormat="1" ht="39.75" customHeight="1">
      <c r="A374" s="60">
        <v>41167</v>
      </c>
      <c r="B374" s="34">
        <v>41169</v>
      </c>
      <c r="C374" s="35" t="s">
        <v>274</v>
      </c>
      <c r="D374" s="36"/>
      <c r="E374" s="39" t="s">
        <v>284</v>
      </c>
      <c r="F374" s="38" t="s">
        <v>290</v>
      </c>
      <c r="G374" s="77" t="e">
        <f t="shared" si="5"/>
        <v>#NAME?</v>
      </c>
    </row>
    <row r="375" spans="1:7" s="45" customFormat="1" ht="39.75" customHeight="1">
      <c r="A375" s="61">
        <v>41167</v>
      </c>
      <c r="B375" s="51">
        <v>41168</v>
      </c>
      <c r="C375" s="52" t="s">
        <v>120</v>
      </c>
      <c r="D375" s="36"/>
      <c r="E375" s="53" t="s">
        <v>350</v>
      </c>
      <c r="F375" s="54" t="s">
        <v>385</v>
      </c>
      <c r="G375" s="77" t="e">
        <f t="shared" si="5"/>
        <v>#NAME?</v>
      </c>
    </row>
    <row r="376" spans="1:7" s="45" customFormat="1" ht="39.75" customHeight="1">
      <c r="A376" s="60">
        <v>41167</v>
      </c>
      <c r="B376" s="34"/>
      <c r="C376" s="35" t="s">
        <v>120</v>
      </c>
      <c r="D376" s="36"/>
      <c r="E376" s="39" t="s">
        <v>351</v>
      </c>
      <c r="F376" s="38" t="s">
        <v>386</v>
      </c>
      <c r="G376" s="77" t="e">
        <f t="shared" si="5"/>
        <v>#NAME?</v>
      </c>
    </row>
    <row r="377" spans="1:7" s="45" customFormat="1" ht="39.75" customHeight="1">
      <c r="A377" s="79">
        <v>41161</v>
      </c>
      <c r="B377" s="80"/>
      <c r="C377" s="81" t="s">
        <v>37</v>
      </c>
      <c r="D377" s="82" t="s">
        <v>219</v>
      </c>
      <c r="E377" s="82" t="s">
        <v>224</v>
      </c>
      <c r="F377" s="83" t="s">
        <v>54</v>
      </c>
      <c r="G377" s="84" t="s">
        <v>220</v>
      </c>
    </row>
    <row r="378" spans="1:7" s="45" customFormat="1" ht="39.75" customHeight="1">
      <c r="A378" s="109">
        <v>41168</v>
      </c>
      <c r="B378" s="80"/>
      <c r="C378" s="81" t="s">
        <v>37</v>
      </c>
      <c r="D378" s="82" t="s">
        <v>11</v>
      </c>
      <c r="E378" s="82" t="s">
        <v>144</v>
      </c>
      <c r="F378" s="83" t="s">
        <v>52</v>
      </c>
      <c r="G378" s="84" t="e">
        <f t="shared" si="5"/>
        <v>#NAME?</v>
      </c>
    </row>
    <row r="379" spans="1:7" s="45" customFormat="1" ht="39.75" customHeight="1">
      <c r="A379" s="109">
        <v>41168</v>
      </c>
      <c r="B379" s="80"/>
      <c r="C379" s="81" t="s">
        <v>37</v>
      </c>
      <c r="D379" s="82" t="s">
        <v>49</v>
      </c>
      <c r="E379" s="82" t="s">
        <v>144</v>
      </c>
      <c r="F379" s="83" t="s">
        <v>52</v>
      </c>
      <c r="G379" s="84" t="e">
        <f t="shared" si="5"/>
        <v>#NAME?</v>
      </c>
    </row>
    <row r="380" spans="1:7" s="45" customFormat="1" ht="39.75" customHeight="1">
      <c r="A380" s="109">
        <v>41168</v>
      </c>
      <c r="B380" s="80"/>
      <c r="C380" s="81" t="s">
        <v>35</v>
      </c>
      <c r="D380" s="82" t="s">
        <v>45</v>
      </c>
      <c r="E380" s="82" t="s">
        <v>144</v>
      </c>
      <c r="F380" s="83" t="s">
        <v>52</v>
      </c>
      <c r="G380" s="84" t="e">
        <f t="shared" si="5"/>
        <v>#NAME?</v>
      </c>
    </row>
    <row r="381" spans="1:7" s="45" customFormat="1" ht="39.75" customHeight="1">
      <c r="A381" s="60">
        <v>41173</v>
      </c>
      <c r="B381" s="34">
        <v>41175</v>
      </c>
      <c r="C381" s="35" t="s">
        <v>120</v>
      </c>
      <c r="D381" s="36"/>
      <c r="E381" s="39" t="s">
        <v>352</v>
      </c>
      <c r="F381" s="38" t="s">
        <v>387</v>
      </c>
      <c r="G381" s="77" t="e">
        <f t="shared" si="5"/>
        <v>#NAME?</v>
      </c>
    </row>
    <row r="382" spans="1:7" s="45" customFormat="1" ht="39.75" customHeight="1">
      <c r="A382" s="139">
        <v>41174</v>
      </c>
      <c r="B382" s="86">
        <v>41175</v>
      </c>
      <c r="C382" s="144" t="s">
        <v>38</v>
      </c>
      <c r="D382" s="122"/>
      <c r="E382" s="88" t="s">
        <v>448</v>
      </c>
      <c r="F382" s="89" t="s">
        <v>94</v>
      </c>
      <c r="G382" s="90" t="e">
        <f>_xlfn.IFERROR(VLOOKUP(F382,bd_club,2,FALSE),"")</f>
        <v>#NAME?</v>
      </c>
    </row>
    <row r="383" spans="1:7" s="45" customFormat="1" ht="39.75" customHeight="1">
      <c r="A383" s="109">
        <v>41175</v>
      </c>
      <c r="B383" s="94"/>
      <c r="C383" s="91" t="s">
        <v>35</v>
      </c>
      <c r="D383" s="92" t="s">
        <v>50</v>
      </c>
      <c r="E383" s="82" t="s">
        <v>164</v>
      </c>
      <c r="F383" s="83" t="s">
        <v>135</v>
      </c>
      <c r="G383" s="84" t="e">
        <f t="shared" si="5"/>
        <v>#NAME?</v>
      </c>
    </row>
    <row r="384" spans="1:7" s="45" customFormat="1" ht="39.75" customHeight="1">
      <c r="A384" s="60">
        <v>41175</v>
      </c>
      <c r="B384" s="34"/>
      <c r="C384" s="35" t="s">
        <v>37</v>
      </c>
      <c r="D384" s="36"/>
      <c r="E384" s="39" t="s">
        <v>257</v>
      </c>
      <c r="F384" s="47" t="s">
        <v>270</v>
      </c>
      <c r="G384" s="77" t="e">
        <f t="shared" si="5"/>
        <v>#NAME?</v>
      </c>
    </row>
    <row r="385" spans="1:7" s="45" customFormat="1" ht="39.75" customHeight="1">
      <c r="A385" s="59">
        <v>41180</v>
      </c>
      <c r="B385" s="78"/>
      <c r="C385" s="42" t="s">
        <v>119</v>
      </c>
      <c r="D385" s="36"/>
      <c r="E385" s="36" t="s">
        <v>230</v>
      </c>
      <c r="F385" s="43" t="s">
        <v>104</v>
      </c>
      <c r="G385" s="77" t="e">
        <f t="shared" si="5"/>
        <v>#NAME?</v>
      </c>
    </row>
    <row r="386" spans="1:7" s="45" customFormat="1" ht="39.75" customHeight="1">
      <c r="A386" s="60">
        <v>41180</v>
      </c>
      <c r="B386" s="34">
        <v>41181</v>
      </c>
      <c r="C386" s="35" t="s">
        <v>31</v>
      </c>
      <c r="D386" s="36"/>
      <c r="E386" s="37" t="s">
        <v>393</v>
      </c>
      <c r="F386" s="38" t="s">
        <v>416</v>
      </c>
      <c r="G386" s="77" t="e">
        <f t="shared" si="5"/>
        <v>#NAME?</v>
      </c>
    </row>
    <row r="387" spans="1:7" s="45" customFormat="1" ht="39.75" customHeight="1">
      <c r="A387" s="71">
        <v>41181</v>
      </c>
      <c r="B387" s="56"/>
      <c r="C387" s="57" t="s">
        <v>120</v>
      </c>
      <c r="D387" s="36"/>
      <c r="E387" s="39" t="s">
        <v>353</v>
      </c>
      <c r="F387" s="58" t="s">
        <v>388</v>
      </c>
      <c r="G387" s="77" t="e">
        <f t="shared" si="5"/>
        <v>#NAME?</v>
      </c>
    </row>
    <row r="388" spans="1:54" s="32" customFormat="1" ht="39.75" customHeight="1">
      <c r="A388" s="40">
        <v>41182</v>
      </c>
      <c r="B388" s="78">
        <v>41189</v>
      </c>
      <c r="C388" s="42" t="s">
        <v>32</v>
      </c>
      <c r="D388" s="36" t="s">
        <v>20</v>
      </c>
      <c r="E388" s="36" t="s">
        <v>453</v>
      </c>
      <c r="F388" s="43" t="s">
        <v>62</v>
      </c>
      <c r="G388" s="77" t="e">
        <f t="shared" si="5"/>
        <v>#NAME?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</row>
    <row r="389" spans="1:7" s="45" customFormat="1" ht="39.75" customHeight="1">
      <c r="A389" s="109">
        <v>41182</v>
      </c>
      <c r="B389" s="94"/>
      <c r="C389" s="91" t="s">
        <v>35</v>
      </c>
      <c r="D389" s="92" t="s">
        <v>23</v>
      </c>
      <c r="E389" s="82" t="s">
        <v>183</v>
      </c>
      <c r="F389" s="83" t="s">
        <v>101</v>
      </c>
      <c r="G389" s="84" t="e">
        <f t="shared" si="5"/>
        <v>#NAME?</v>
      </c>
    </row>
    <row r="390" spans="1:7" s="45" customFormat="1" ht="39.75" customHeight="1">
      <c r="A390" s="109">
        <v>41182</v>
      </c>
      <c r="B390" s="94"/>
      <c r="C390" s="91" t="s">
        <v>35</v>
      </c>
      <c r="D390" s="92" t="s">
        <v>29</v>
      </c>
      <c r="E390" s="82" t="s">
        <v>182</v>
      </c>
      <c r="F390" s="83" t="s">
        <v>101</v>
      </c>
      <c r="G390" s="84" t="e">
        <f t="shared" si="5"/>
        <v>#NAME?</v>
      </c>
    </row>
    <row r="391" spans="1:7" s="45" customFormat="1" ht="39.75" customHeight="1">
      <c r="A391" s="61">
        <v>41182</v>
      </c>
      <c r="B391" s="51"/>
      <c r="C391" s="52" t="s">
        <v>120</v>
      </c>
      <c r="D391" s="36"/>
      <c r="E391" s="53" t="s">
        <v>354</v>
      </c>
      <c r="F391" s="54" t="s">
        <v>389</v>
      </c>
      <c r="G391" s="77" t="e">
        <f t="shared" si="5"/>
        <v>#NAME?</v>
      </c>
    </row>
    <row r="392" spans="1:7" s="45" customFormat="1" ht="39.75" customHeight="1">
      <c r="A392" s="109">
        <v>41188</v>
      </c>
      <c r="B392" s="80"/>
      <c r="C392" s="91" t="s">
        <v>35</v>
      </c>
      <c r="D392" s="92" t="s">
        <v>23</v>
      </c>
      <c r="E392" s="82" t="s">
        <v>178</v>
      </c>
      <c r="F392" s="83" t="s">
        <v>65</v>
      </c>
      <c r="G392" s="84" t="e">
        <f t="shared" si="5"/>
        <v>#NAME?</v>
      </c>
    </row>
    <row r="393" spans="1:54" s="32" customFormat="1" ht="39.75" customHeight="1">
      <c r="A393" s="40">
        <v>41189</v>
      </c>
      <c r="B393" s="41"/>
      <c r="C393" s="42" t="s">
        <v>38</v>
      </c>
      <c r="D393" s="36"/>
      <c r="E393" s="36" t="s">
        <v>199</v>
      </c>
      <c r="F393" s="43" t="s">
        <v>69</v>
      </c>
      <c r="G393" s="77" t="e">
        <f t="shared" si="5"/>
        <v>#NAME?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</row>
    <row r="394" spans="1:54" s="32" customFormat="1" ht="39.75" customHeight="1">
      <c r="A394" s="40">
        <v>41189</v>
      </c>
      <c r="B394" s="41"/>
      <c r="C394" s="42" t="s">
        <v>40</v>
      </c>
      <c r="D394" s="36"/>
      <c r="E394" s="36" t="s">
        <v>199</v>
      </c>
      <c r="F394" s="43" t="s">
        <v>69</v>
      </c>
      <c r="G394" s="77" t="e">
        <f t="shared" si="5"/>
        <v>#NAME?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</row>
    <row r="395" spans="1:7" s="45" customFormat="1" ht="39.75" customHeight="1">
      <c r="A395" s="109">
        <v>41189</v>
      </c>
      <c r="B395" s="80"/>
      <c r="C395" s="91" t="s">
        <v>35</v>
      </c>
      <c r="D395" s="92" t="s">
        <v>23</v>
      </c>
      <c r="E395" s="82" t="s">
        <v>158</v>
      </c>
      <c r="F395" s="83" t="s">
        <v>105</v>
      </c>
      <c r="G395" s="84" t="e">
        <f t="shared" si="5"/>
        <v>#NAME?</v>
      </c>
    </row>
    <row r="396" spans="1:7" s="45" customFormat="1" ht="39.75" customHeight="1">
      <c r="A396" s="109">
        <v>41189</v>
      </c>
      <c r="B396" s="80"/>
      <c r="C396" s="91" t="s">
        <v>35</v>
      </c>
      <c r="D396" s="92" t="s">
        <v>29</v>
      </c>
      <c r="E396" s="82" t="s">
        <v>158</v>
      </c>
      <c r="F396" s="83" t="s">
        <v>105</v>
      </c>
      <c r="G396" s="84" t="e">
        <f t="shared" si="5"/>
        <v>#NAME?</v>
      </c>
    </row>
    <row r="397" spans="1:7" s="45" customFormat="1" ht="39.75" customHeight="1">
      <c r="A397" s="109">
        <v>41189</v>
      </c>
      <c r="B397" s="80"/>
      <c r="C397" s="91" t="s">
        <v>35</v>
      </c>
      <c r="D397" s="92" t="s">
        <v>29</v>
      </c>
      <c r="E397" s="82" t="s">
        <v>433</v>
      </c>
      <c r="F397" s="83"/>
      <c r="G397" s="84" t="e">
        <f t="shared" si="5"/>
        <v>#NAME?</v>
      </c>
    </row>
    <row r="398" spans="1:7" s="45" customFormat="1" ht="39.75" customHeight="1">
      <c r="A398" s="59">
        <v>41189</v>
      </c>
      <c r="B398" s="78">
        <v>41196</v>
      </c>
      <c r="C398" s="42" t="s">
        <v>32</v>
      </c>
      <c r="D398" s="36" t="s">
        <v>20</v>
      </c>
      <c r="E398" s="36" t="s">
        <v>134</v>
      </c>
      <c r="F398" s="43" t="s">
        <v>70</v>
      </c>
      <c r="G398" s="77" t="e">
        <f t="shared" si="5"/>
        <v>#NAME?</v>
      </c>
    </row>
    <row r="399" spans="1:7" s="45" customFormat="1" ht="39.75" customHeight="1">
      <c r="A399" s="60">
        <v>41189</v>
      </c>
      <c r="B399" s="34">
        <v>41189</v>
      </c>
      <c r="C399" s="35" t="s">
        <v>120</v>
      </c>
      <c r="D399" s="36"/>
      <c r="E399" s="39" t="s">
        <v>355</v>
      </c>
      <c r="F399" s="38" t="s">
        <v>390</v>
      </c>
      <c r="G399" s="77" t="e">
        <f t="shared" si="5"/>
        <v>#NAME?</v>
      </c>
    </row>
    <row r="400" spans="1:7" s="45" customFormat="1" ht="39.75" customHeight="1">
      <c r="A400" s="60">
        <v>41195</v>
      </c>
      <c r="B400" s="34"/>
      <c r="C400" s="35" t="s">
        <v>119</v>
      </c>
      <c r="D400" s="36" t="s">
        <v>20</v>
      </c>
      <c r="E400" s="39" t="s">
        <v>476</v>
      </c>
      <c r="F400" s="38" t="s">
        <v>56</v>
      </c>
      <c r="G400" s="77" t="e">
        <f t="shared" si="5"/>
        <v>#NAME?</v>
      </c>
    </row>
    <row r="401" spans="1:7" s="45" customFormat="1" ht="39.75" customHeight="1">
      <c r="A401" s="59">
        <v>41196</v>
      </c>
      <c r="B401" s="34"/>
      <c r="C401" s="35" t="s">
        <v>119</v>
      </c>
      <c r="D401" s="36" t="s">
        <v>20</v>
      </c>
      <c r="E401" s="39" t="s">
        <v>477</v>
      </c>
      <c r="F401" s="38" t="s">
        <v>57</v>
      </c>
      <c r="G401" s="77" t="e">
        <f t="shared" si="5"/>
        <v>#NAME?</v>
      </c>
    </row>
    <row r="402" spans="1:7" s="45" customFormat="1" ht="39.75" customHeight="1">
      <c r="A402" s="109">
        <v>41196</v>
      </c>
      <c r="B402" s="80"/>
      <c r="C402" s="91" t="s">
        <v>35</v>
      </c>
      <c r="D402" s="92" t="s">
        <v>23</v>
      </c>
      <c r="E402" s="82" t="s">
        <v>189</v>
      </c>
      <c r="F402" s="83" t="s">
        <v>78</v>
      </c>
      <c r="G402" s="84" t="e">
        <f t="shared" si="5"/>
        <v>#NAME?</v>
      </c>
    </row>
    <row r="403" spans="1:7" s="45" customFormat="1" ht="39.75" customHeight="1">
      <c r="A403" s="59">
        <v>41202</v>
      </c>
      <c r="B403" s="41"/>
      <c r="C403" s="42" t="s">
        <v>119</v>
      </c>
      <c r="D403" s="36"/>
      <c r="E403" s="36" t="s">
        <v>419</v>
      </c>
      <c r="F403" s="43" t="s">
        <v>105</v>
      </c>
      <c r="G403" s="77" t="e">
        <f t="shared" si="5"/>
        <v>#NAME?</v>
      </c>
    </row>
    <row r="404" spans="1:7" s="45" customFormat="1" ht="39.75" customHeight="1">
      <c r="A404" s="59">
        <v>41203</v>
      </c>
      <c r="B404" s="41"/>
      <c r="C404" s="42" t="s">
        <v>119</v>
      </c>
      <c r="D404" s="36" t="s">
        <v>20</v>
      </c>
      <c r="E404" s="36" t="s">
        <v>150</v>
      </c>
      <c r="F404" s="43" t="s">
        <v>58</v>
      </c>
      <c r="G404" s="77" t="e">
        <f t="shared" si="5"/>
        <v>#NAME?</v>
      </c>
    </row>
    <row r="405" spans="1:7" s="45" customFormat="1" ht="39.75" customHeight="1">
      <c r="A405" s="160">
        <v>41203</v>
      </c>
      <c r="B405" s="151"/>
      <c r="C405" s="152" t="s">
        <v>119</v>
      </c>
      <c r="D405" s="153" t="s">
        <v>20</v>
      </c>
      <c r="E405" s="153" t="s">
        <v>165</v>
      </c>
      <c r="F405" s="154" t="s">
        <v>61</v>
      </c>
      <c r="G405" s="155" t="e">
        <f t="shared" si="5"/>
        <v>#NAME?</v>
      </c>
    </row>
    <row r="406" spans="1:7" s="45" customFormat="1" ht="39.75" customHeight="1">
      <c r="A406" s="59">
        <v>41209</v>
      </c>
      <c r="B406" s="41"/>
      <c r="C406" s="42" t="s">
        <v>119</v>
      </c>
      <c r="D406" s="36" t="s">
        <v>20</v>
      </c>
      <c r="E406" s="36" t="s">
        <v>450</v>
      </c>
      <c r="F406" s="43" t="s">
        <v>135</v>
      </c>
      <c r="G406" s="77" t="e">
        <f t="shared" si="5"/>
        <v>#NAME?</v>
      </c>
    </row>
    <row r="407" spans="1:7" s="45" customFormat="1" ht="39.75" customHeight="1">
      <c r="A407" s="59">
        <v>41210</v>
      </c>
      <c r="B407" s="41"/>
      <c r="C407" s="42" t="s">
        <v>32</v>
      </c>
      <c r="D407" s="36" t="s">
        <v>20</v>
      </c>
      <c r="E407" s="36" t="s">
        <v>127</v>
      </c>
      <c r="F407" s="43" t="s">
        <v>64</v>
      </c>
      <c r="G407" s="77" t="e">
        <f t="shared" si="5"/>
        <v>#NAME?</v>
      </c>
    </row>
    <row r="408" spans="1:7" s="45" customFormat="1" ht="39.75" customHeight="1">
      <c r="A408" s="60">
        <v>41210</v>
      </c>
      <c r="B408" s="34"/>
      <c r="C408" s="35" t="s">
        <v>119</v>
      </c>
      <c r="D408" s="36"/>
      <c r="E408" s="37" t="s">
        <v>301</v>
      </c>
      <c r="F408" s="37" t="s">
        <v>311</v>
      </c>
      <c r="G408" s="77" t="e">
        <f t="shared" si="5"/>
        <v>#NAME?</v>
      </c>
    </row>
    <row r="409" spans="1:7" s="45" customFormat="1" ht="39.75" customHeight="1">
      <c r="A409" s="59">
        <v>41216</v>
      </c>
      <c r="B409" s="41"/>
      <c r="C409" s="42" t="s">
        <v>119</v>
      </c>
      <c r="D409" s="36" t="s">
        <v>20</v>
      </c>
      <c r="E409" s="36" t="s">
        <v>159</v>
      </c>
      <c r="F409" s="43" t="s">
        <v>105</v>
      </c>
      <c r="G409" s="77" t="e">
        <f t="shared" si="5"/>
        <v>#NAME?</v>
      </c>
    </row>
    <row r="410" spans="1:7" s="45" customFormat="1" ht="39.75" customHeight="1">
      <c r="A410" s="59">
        <v>41217</v>
      </c>
      <c r="B410" s="41"/>
      <c r="C410" s="42" t="s">
        <v>119</v>
      </c>
      <c r="D410" s="36" t="s">
        <v>20</v>
      </c>
      <c r="E410" s="36" t="s">
        <v>212</v>
      </c>
      <c r="F410" s="43" t="s">
        <v>77</v>
      </c>
      <c r="G410" s="77" t="e">
        <f t="shared" si="5"/>
        <v>#NAME?</v>
      </c>
    </row>
    <row r="411" spans="1:7" s="45" customFormat="1" ht="39.75" customHeight="1">
      <c r="A411" s="60">
        <v>41217</v>
      </c>
      <c r="B411" s="34"/>
      <c r="C411" s="35" t="s">
        <v>119</v>
      </c>
      <c r="D411" s="36"/>
      <c r="E411" s="37" t="s">
        <v>302</v>
      </c>
      <c r="F411" s="38" t="s">
        <v>312</v>
      </c>
      <c r="G411" s="77" t="e">
        <f t="shared" si="5"/>
        <v>#NAME?</v>
      </c>
    </row>
    <row r="412" spans="1:7" s="45" customFormat="1" ht="39.75" customHeight="1">
      <c r="A412" s="59">
        <v>41224</v>
      </c>
      <c r="B412" s="41"/>
      <c r="C412" s="42" t="s">
        <v>119</v>
      </c>
      <c r="D412" s="36" t="s">
        <v>20</v>
      </c>
      <c r="E412" s="36" t="s">
        <v>213</v>
      </c>
      <c r="F412" s="43" t="s">
        <v>77</v>
      </c>
      <c r="G412" s="77" t="e">
        <f t="shared" si="5"/>
        <v>#NAME?</v>
      </c>
    </row>
    <row r="413" spans="1:7" s="45" customFormat="1" ht="39.75" customHeight="1">
      <c r="A413" s="160">
        <v>41224</v>
      </c>
      <c r="B413" s="159">
        <v>41245</v>
      </c>
      <c r="C413" s="152" t="s">
        <v>119</v>
      </c>
      <c r="D413" s="153" t="s">
        <v>20</v>
      </c>
      <c r="E413" s="153" t="s">
        <v>465</v>
      </c>
      <c r="F413" s="154" t="s">
        <v>106</v>
      </c>
      <c r="G413" s="155" t="e">
        <f t="shared" si="5"/>
        <v>#NAME?</v>
      </c>
    </row>
    <row r="414" spans="1:7" s="45" customFormat="1" ht="39.75" customHeight="1">
      <c r="A414" s="59">
        <v>41230</v>
      </c>
      <c r="B414" s="41"/>
      <c r="C414" s="42" t="s">
        <v>119</v>
      </c>
      <c r="D414" s="36" t="s">
        <v>20</v>
      </c>
      <c r="E414" s="36" t="s">
        <v>225</v>
      </c>
      <c r="F414" s="43" t="s">
        <v>78</v>
      </c>
      <c r="G414" s="77" t="e">
        <f t="shared" si="5"/>
        <v>#NAME?</v>
      </c>
    </row>
    <row r="415" spans="1:7" s="45" customFormat="1" ht="39.75" customHeight="1">
      <c r="A415" s="59">
        <v>41231</v>
      </c>
      <c r="B415" s="41"/>
      <c r="C415" s="42" t="s">
        <v>119</v>
      </c>
      <c r="D415" s="36" t="s">
        <v>20</v>
      </c>
      <c r="E415" s="36" t="s">
        <v>145</v>
      </c>
      <c r="F415" s="43" t="s">
        <v>52</v>
      </c>
      <c r="G415" s="77" t="e">
        <f t="shared" si="5"/>
        <v>#NAME?</v>
      </c>
    </row>
    <row r="416" spans="1:7" s="45" customFormat="1" ht="39.75" customHeight="1">
      <c r="A416" s="60">
        <v>41231</v>
      </c>
      <c r="B416" s="34"/>
      <c r="C416" s="35" t="s">
        <v>119</v>
      </c>
      <c r="D416" s="36"/>
      <c r="E416" s="37" t="s">
        <v>303</v>
      </c>
      <c r="F416" s="38" t="s">
        <v>313</v>
      </c>
      <c r="G416" s="77" t="e">
        <f t="shared" si="5"/>
        <v>#NAME?</v>
      </c>
    </row>
    <row r="417" spans="1:7" s="45" customFormat="1" ht="39.75" customHeight="1">
      <c r="A417" s="59">
        <v>41237</v>
      </c>
      <c r="B417" s="41"/>
      <c r="C417" s="42" t="s">
        <v>32</v>
      </c>
      <c r="D417" s="36" t="s">
        <v>20</v>
      </c>
      <c r="E417" s="36" t="s">
        <v>139</v>
      </c>
      <c r="F417" s="43" t="s">
        <v>64</v>
      </c>
      <c r="G417" s="77" t="e">
        <f t="shared" si="5"/>
        <v>#NAME?</v>
      </c>
    </row>
    <row r="418" spans="1:7" s="45" customFormat="1" ht="39.75" customHeight="1">
      <c r="A418" s="59">
        <v>41238</v>
      </c>
      <c r="B418" s="41"/>
      <c r="C418" s="42" t="s">
        <v>119</v>
      </c>
      <c r="D418" s="36" t="s">
        <v>20</v>
      </c>
      <c r="E418" s="36" t="s">
        <v>198</v>
      </c>
      <c r="F418" s="43" t="s">
        <v>69</v>
      </c>
      <c r="G418" s="77" t="e">
        <f t="shared" si="5"/>
        <v>#NAME?</v>
      </c>
    </row>
    <row r="419" spans="1:7" s="45" customFormat="1" ht="39.75" customHeight="1">
      <c r="A419" s="60">
        <v>41238</v>
      </c>
      <c r="B419" s="34"/>
      <c r="C419" s="35" t="s">
        <v>119</v>
      </c>
      <c r="D419" s="36"/>
      <c r="E419" s="37" t="s">
        <v>284</v>
      </c>
      <c r="F419" s="38" t="s">
        <v>314</v>
      </c>
      <c r="G419" s="77" t="e">
        <f t="shared" si="5"/>
        <v>#NAME?</v>
      </c>
    </row>
    <row r="420" spans="1:7" s="45" customFormat="1" ht="39.75" customHeight="1">
      <c r="A420" s="161">
        <v>41245</v>
      </c>
      <c r="B420" s="159" t="s">
        <v>241</v>
      </c>
      <c r="C420" s="152" t="s">
        <v>119</v>
      </c>
      <c r="D420" s="153" t="s">
        <v>20</v>
      </c>
      <c r="E420" s="153" t="s">
        <v>218</v>
      </c>
      <c r="F420" s="154" t="s">
        <v>91</v>
      </c>
      <c r="G420" s="155" t="e">
        <f t="shared" si="5"/>
        <v>#NAME?</v>
      </c>
    </row>
    <row r="421" spans="1:7" s="45" customFormat="1" ht="39.75" customHeight="1">
      <c r="A421" s="60">
        <v>41245</v>
      </c>
      <c r="B421" s="34"/>
      <c r="C421" s="35" t="s">
        <v>119</v>
      </c>
      <c r="D421" s="36"/>
      <c r="E421" s="37" t="s">
        <v>304</v>
      </c>
      <c r="F421" s="38"/>
      <c r="G421" s="77" t="e">
        <f t="shared" si="5"/>
        <v>#NAME?</v>
      </c>
    </row>
    <row r="422" spans="1:7" s="45" customFormat="1" ht="39.75" customHeight="1">
      <c r="A422" s="60">
        <v>41252</v>
      </c>
      <c r="B422" s="34"/>
      <c r="C422" s="35" t="s">
        <v>119</v>
      </c>
      <c r="D422" s="36"/>
      <c r="E422" s="37" t="s">
        <v>305</v>
      </c>
      <c r="F422" s="38" t="s">
        <v>315</v>
      </c>
      <c r="G422" s="77" t="e">
        <f t="shared" si="5"/>
        <v>#NAME?</v>
      </c>
    </row>
    <row r="423" spans="1:7" s="45" customFormat="1" ht="39.75" customHeight="1">
      <c r="A423" s="59">
        <v>41259</v>
      </c>
      <c r="B423" s="41"/>
      <c r="C423" s="42" t="s">
        <v>32</v>
      </c>
      <c r="D423" s="36" t="s">
        <v>20</v>
      </c>
      <c r="E423" s="36" t="s">
        <v>140</v>
      </c>
      <c r="F423" s="43" t="s">
        <v>62</v>
      </c>
      <c r="G423" s="77" t="e">
        <f aca="true" t="shared" si="6" ref="G423:G430">_xlfn.IFERROR(VLOOKUP(F423,bd_club,2,FALSE),"")</f>
        <v>#NAME?</v>
      </c>
    </row>
    <row r="424" spans="1:7" s="45" customFormat="1" ht="39.75" customHeight="1">
      <c r="A424" s="60" t="s">
        <v>292</v>
      </c>
      <c r="B424" s="34" t="s">
        <v>291</v>
      </c>
      <c r="C424" s="35" t="s">
        <v>274</v>
      </c>
      <c r="D424" s="36"/>
      <c r="E424" s="39" t="s">
        <v>294</v>
      </c>
      <c r="F424" s="38"/>
      <c r="G424" s="77" t="e">
        <f t="shared" si="6"/>
        <v>#NAME?</v>
      </c>
    </row>
    <row r="425" spans="1:7" s="45" customFormat="1" ht="39.75" customHeight="1">
      <c r="A425" s="160" t="s">
        <v>436</v>
      </c>
      <c r="B425" s="151" t="s">
        <v>146</v>
      </c>
      <c r="C425" s="152" t="s">
        <v>35</v>
      </c>
      <c r="D425" s="158" t="s">
        <v>45</v>
      </c>
      <c r="E425" s="153" t="s">
        <v>466</v>
      </c>
      <c r="F425" s="154" t="s">
        <v>56</v>
      </c>
      <c r="G425" s="155" t="e">
        <f t="shared" si="6"/>
        <v>#NAME?</v>
      </c>
    </row>
    <row r="426" spans="1:7" s="45" customFormat="1" ht="39.75" customHeight="1">
      <c r="A426" s="160" t="s">
        <v>436</v>
      </c>
      <c r="B426" s="151"/>
      <c r="C426" s="152" t="s">
        <v>37</v>
      </c>
      <c r="D426" s="153" t="s">
        <v>11</v>
      </c>
      <c r="E426" s="153" t="s">
        <v>435</v>
      </c>
      <c r="F426" s="154" t="s">
        <v>52</v>
      </c>
      <c r="G426" s="155" t="e">
        <f t="shared" si="6"/>
        <v>#NAME?</v>
      </c>
    </row>
    <row r="427" spans="1:7" s="45" customFormat="1" ht="39.75" customHeight="1">
      <c r="A427" s="160" t="s">
        <v>436</v>
      </c>
      <c r="B427" s="151"/>
      <c r="C427" s="152" t="s">
        <v>37</v>
      </c>
      <c r="D427" s="153" t="s">
        <v>49</v>
      </c>
      <c r="E427" s="153" t="s">
        <v>435</v>
      </c>
      <c r="F427" s="154" t="s">
        <v>52</v>
      </c>
      <c r="G427" s="155" t="e">
        <f t="shared" si="6"/>
        <v>#NAME?</v>
      </c>
    </row>
    <row r="428" spans="1:7" s="45" customFormat="1" ht="39.75" customHeight="1">
      <c r="A428" s="160" t="s">
        <v>436</v>
      </c>
      <c r="B428" s="151"/>
      <c r="C428" s="152" t="s">
        <v>35</v>
      </c>
      <c r="D428" s="153" t="s">
        <v>45</v>
      </c>
      <c r="E428" s="153" t="s">
        <v>435</v>
      </c>
      <c r="F428" s="154" t="s">
        <v>52</v>
      </c>
      <c r="G428" s="155" t="e">
        <f t="shared" si="6"/>
        <v>#NAME?</v>
      </c>
    </row>
    <row r="429" spans="1:7" s="45" customFormat="1" ht="39.75" customHeight="1" collapsed="1">
      <c r="A429" s="150" t="s">
        <v>436</v>
      </c>
      <c r="B429" s="151"/>
      <c r="C429" s="152" t="s">
        <v>40</v>
      </c>
      <c r="D429" s="153"/>
      <c r="E429" s="153" t="s">
        <v>153</v>
      </c>
      <c r="F429" s="154" t="s">
        <v>56</v>
      </c>
      <c r="G429" s="155" t="e">
        <f t="shared" si="6"/>
        <v>#NAME?</v>
      </c>
    </row>
    <row r="430" spans="1:7" s="45" customFormat="1" ht="39.75" customHeight="1">
      <c r="A430" s="60" t="s">
        <v>474</v>
      </c>
      <c r="B430" s="34"/>
      <c r="C430" s="35" t="s">
        <v>274</v>
      </c>
      <c r="D430" s="36"/>
      <c r="E430" s="37" t="s">
        <v>281</v>
      </c>
      <c r="F430" s="38" t="s">
        <v>264</v>
      </c>
      <c r="G430" s="77" t="e">
        <f t="shared" si="6"/>
        <v>#NAME?</v>
      </c>
    </row>
    <row r="431" spans="1:7" s="45" customFormat="1" ht="39.75" customHeight="1">
      <c r="A431" s="150" t="s">
        <v>474</v>
      </c>
      <c r="B431" s="159"/>
      <c r="C431" s="152" t="s">
        <v>37</v>
      </c>
      <c r="D431" s="153" t="s">
        <v>10</v>
      </c>
      <c r="E431" s="153" t="s">
        <v>192</v>
      </c>
      <c r="F431" s="154" t="s">
        <v>86</v>
      </c>
      <c r="G431" s="155" t="e">
        <f>_xlfn.IFERROR(VLOOKUP(F431,bd_club,2,FALSE),"")</f>
        <v>#NAME?</v>
      </c>
    </row>
    <row r="432" spans="1:3" ht="31.5" customHeight="1">
      <c r="A432" s="23" t="s">
        <v>240</v>
      </c>
      <c r="B432" s="23"/>
      <c r="C432" s="23"/>
    </row>
    <row r="433" spans="1:3" ht="31.5" customHeight="1">
      <c r="A433" s="163" t="s">
        <v>483</v>
      </c>
      <c r="B433" s="164"/>
      <c r="C433" s="164"/>
    </row>
    <row r="434" spans="1:2" ht="31.5" customHeight="1">
      <c r="A434" s="162" t="s">
        <v>417</v>
      </c>
      <c r="B434" s="162"/>
    </row>
  </sheetData>
  <sheetProtection/>
  <autoFilter ref="A78:BB430">
    <sortState ref="A79:BB434">
      <sortCondition sortBy="value" ref="A79:A434"/>
    </sortState>
  </autoFilter>
  <mergeCells count="2">
    <mergeCell ref="A434:B434"/>
    <mergeCell ref="A433:C433"/>
  </mergeCells>
  <dataValidations count="3">
    <dataValidation type="list" allowBlank="1" showInputMessage="1" showErrorMessage="1" sqref="F79:F431">
      <formula1>$F$2:$F$72</formula1>
    </dataValidation>
    <dataValidation errorStyle="warning" type="list" allowBlank="1" showInputMessage="1" showErrorMessage="1" error="respectez l'intutulé de la liste déroulante" sqref="D79:D431">
      <formula1>$D$2:$D$50</formula1>
    </dataValidation>
    <dataValidation errorStyle="warning" type="list" allowBlank="1" showInputMessage="1" showErrorMessage="1" error="Respectez l'intitulé de la liste déroulante !" sqref="C79:C431">
      <formula1>$C$2:$C$17</formula1>
    </dataValidation>
  </dataValidations>
  <printOptions horizontalCentered="1" verticalCentered="1"/>
  <pageMargins left="0.25" right="0.25" top="0.1968503937007874" bottom="0.44" header="0.18" footer="0.1968503937007874"/>
  <pageSetup fitToHeight="10" fitToWidth="1" horizontalDpi="600" verticalDpi="600" orientation="landscape" paperSize="9" scale="38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2010-11-29T14:30:39Z</cp:lastPrinted>
  <dcterms:created xsi:type="dcterms:W3CDTF">2006-06-22T14:09:48Z</dcterms:created>
  <dcterms:modified xsi:type="dcterms:W3CDTF">2011-11-27T17:58:50Z</dcterms:modified>
  <cp:category/>
  <cp:version/>
  <cp:contentType/>
  <cp:contentStatus/>
</cp:coreProperties>
</file>