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99à01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<sst xmlns="http://schemas.openxmlformats.org/spreadsheetml/2006/main" count="81" uniqueCount="46">
  <si>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Temps</t>
  </si>
  <si>
    <t>KM</t>
  </si>
  <si>
    <t>Données</t>
  </si>
  <si>
    <t>Parcours Lieu</t>
  </si>
  <si>
    <t>Remarques</t>
  </si>
  <si>
    <t>Roulé</t>
  </si>
  <si>
    <t>Moy</t>
  </si>
  <si>
    <t>Max</t>
  </si>
  <si>
    <t>Total</t>
  </si>
  <si>
    <t>Avril</t>
  </si>
  <si>
    <t>Mai</t>
  </si>
  <si>
    <t>Juillet</t>
  </si>
  <si>
    <t>Février</t>
  </si>
  <si>
    <t>Sa 26</t>
  </si>
  <si>
    <t>Di 27</t>
  </si>
  <si>
    <t>Me 28</t>
  </si>
  <si>
    <t>Août</t>
  </si>
  <si>
    <t>Je 26</t>
  </si>
  <si>
    <t>Sept</t>
  </si>
  <si>
    <t xml:space="preserve"> Effectif</t>
  </si>
  <si>
    <t>Confolens et environ</t>
  </si>
  <si>
    <t>Gruissan Ile Ste Lucie</t>
  </si>
  <si>
    <t>Ve 16</t>
  </si>
  <si>
    <t>Esse Circuit du menhir</t>
  </si>
  <si>
    <t>Lu 21</t>
  </si>
  <si>
    <t>Gruissan La Capoulade</t>
  </si>
  <si>
    <t>Narbonne Plage / Raid La Clape</t>
  </si>
  <si>
    <t>Lu 28</t>
  </si>
  <si>
    <t>Gruissan Ile St Martin</t>
  </si>
  <si>
    <t>Galère!!!</t>
  </si>
  <si>
    <t>TOTAL 2001</t>
  </si>
  <si>
    <t>Lu 24</t>
  </si>
  <si>
    <t>Ma 29</t>
  </si>
  <si>
    <t>Gruissan/ St Pierre La Clape</t>
  </si>
  <si>
    <t>Ve 1</t>
  </si>
  <si>
    <t>Di 10</t>
  </si>
  <si>
    <t xml:space="preserve"> Chabanais</t>
  </si>
  <si>
    <t>TOTAL 2000</t>
  </si>
  <si>
    <t>St Lary GR10</t>
  </si>
  <si>
    <t>Lu 31</t>
  </si>
  <si>
    <t>Je 29</t>
  </si>
  <si>
    <t>Monts de Blond (87) N°4</t>
  </si>
  <si>
    <t>Novbre</t>
  </si>
  <si>
    <t>Lu 15</t>
  </si>
  <si>
    <t>Conf/Lessac/StGerm/Esse/Conf</t>
  </si>
  <si>
    <t>TOTAL 1999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</si>
</sst>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;@"/>
    <numFmt numFmtId="173" formatCode="[$-40C]dddd\ d\ mmmm\ yyyy"/>
    <numFmt numFmtId="174" formatCode="[$-40C]d\-mmm;@"/>
    <numFmt numFmtId="175" formatCode="h:mm"/>
    <numFmt numFmtId="176" formatCode="h:mm:ss"/>
    <numFmt numFmtId="177" formatCode="0.00;[Red]0.00"/>
    <numFmt numFmtId="178" formatCode="[$-F400]h:mm:ss\ AM/PM"/>
    <numFmt numFmtId="179" formatCode="#,##0\ _€"/>
    <numFmt numFmtId="180" formatCode="&quot;Vrai&quot;;&quot;Vrai&quot;;&quot;Faux&quot;"/>
    <numFmt numFmtId="181" formatCode="&quot;Actif&quot;;&quot;Actif&quot;;&quot;Inactif&quot;"/>
    <numFmt numFmtId="182" formatCode="d/m;@"/>
    <numFmt numFmtId="183" formatCode="dd/mm/yy;@"/>
    <numFmt numFmtId="184" formatCode="[$-40C]d\-mmm\-yy;@"/>
  </numFmts>
  <fonts count="3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5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2" fillId="2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10"/>
  <sheetViews>
    <sheetView tabSelected="1" zoomScale="75" zoomScaleNormal="75" zoomScalePageLayoutView="0" workbookViewId="0" topLeftCell="A1">
      <selection activeCell="L32" sqref="L32"/>
    </sheetView>
  </sheetViews>
  <sheetFormatPr defaultColWidth="11.421875" defaultRowHeight="12.75"/>
  <cols>
    <col min="1" max="1" width="1.7109375" style="0" customWidth="1"/>
    <col min="2" max="2" width="8.421875" style="8" customWidth="1"/>
    <col min="3" max="3" width="8.28125" style="5" customWidth="1"/>
    <col min="4" max="4" width="8.57421875" style="28" customWidth="1"/>
    <col min="5" max="5" width="12.28125" style="9" customWidth="1"/>
    <col min="6" max="6" width="11.28125" style="10" customWidth="1"/>
    <col min="7" max="7" width="8.28125" style="29" customWidth="1"/>
    <col min="8" max="8" width="7.00390625" style="29" customWidth="1"/>
    <col min="9" max="9" width="37.140625" style="10" customWidth="1"/>
    <col min="10" max="10" width="28.00390625" style="20" customWidth="1"/>
    <col min="11" max="11" width="11.421875" style="2" customWidth="1"/>
    <col min="12" max="12" width="25.00390625" style="25" customWidth="1"/>
  </cols>
  <sheetData>
    <row r="1" ht="0.75" customHeight="1"/>
    <row r="2" ht="15.75" hidden="1"/>
    <row r="3" ht="15.75" hidden="1"/>
    <row r="4" spans="2:10" ht="6.75" customHeight="1">
      <c r="B4" s="47"/>
      <c r="C4" s="48"/>
      <c r="D4" s="49"/>
      <c r="E4" s="50"/>
      <c r="F4" s="51"/>
      <c r="G4" s="49"/>
      <c r="H4" s="49"/>
      <c r="I4" s="51"/>
      <c r="J4" s="11"/>
    </row>
    <row r="5" spans="2:12" ht="16.5" customHeight="1">
      <c r="B5" s="84">
        <v>2001</v>
      </c>
      <c r="C5" s="87"/>
      <c r="D5" s="80" t="s">
        <v>1</v>
      </c>
      <c r="E5" s="33" t="s">
        <v>0</v>
      </c>
      <c r="F5" s="1"/>
      <c r="G5" s="33" t="s">
        <v>2</v>
      </c>
      <c r="H5" s="33"/>
      <c r="I5" s="78" t="s">
        <v>3</v>
      </c>
      <c r="J5" s="78" t="s">
        <v>4</v>
      </c>
      <c r="L5" s="22"/>
    </row>
    <row r="6" spans="2:12" s="3" customFormat="1" ht="15" customHeight="1">
      <c r="B6" s="88"/>
      <c r="C6" s="89"/>
      <c r="D6" s="81"/>
      <c r="E6" s="36" t="s">
        <v>19</v>
      </c>
      <c r="F6" s="34" t="s">
        <v>5</v>
      </c>
      <c r="G6" s="32" t="s">
        <v>6</v>
      </c>
      <c r="H6" s="32" t="s">
        <v>7</v>
      </c>
      <c r="I6" s="93"/>
      <c r="J6" s="79"/>
      <c r="K6" s="23"/>
      <c r="L6" s="22"/>
    </row>
    <row r="7" spans="2:10" ht="15">
      <c r="B7" s="37" t="s">
        <v>12</v>
      </c>
      <c r="C7" s="38" t="s">
        <v>22</v>
      </c>
      <c r="D7" s="39">
        <v>14.8</v>
      </c>
      <c r="E7" s="40">
        <v>0.04861111111111111</v>
      </c>
      <c r="F7" s="40">
        <v>0.04375</v>
      </c>
      <c r="G7" s="39">
        <v>14.1</v>
      </c>
      <c r="H7" s="39">
        <v>39.7</v>
      </c>
      <c r="I7" s="10" t="s">
        <v>23</v>
      </c>
      <c r="J7" s="35"/>
    </row>
    <row r="8" spans="2:12" s="7" customFormat="1" ht="15.75">
      <c r="B8" s="82" t="s">
        <v>8</v>
      </c>
      <c r="C8" s="83"/>
      <c r="D8" s="33">
        <f>SUM(D7:D7)</f>
        <v>14.8</v>
      </c>
      <c r="E8" s="41">
        <f>SUM(E7:E7)</f>
        <v>0.04861111111111111</v>
      </c>
      <c r="F8" s="52">
        <f>SUM(F7)</f>
        <v>0.04375</v>
      </c>
      <c r="G8" s="43"/>
      <c r="H8" s="43"/>
      <c r="I8" s="43"/>
      <c r="J8" s="43"/>
      <c r="K8" s="6"/>
      <c r="L8" s="26"/>
    </row>
    <row r="9" spans="2:10" ht="15">
      <c r="B9" s="90" t="s">
        <v>10</v>
      </c>
      <c r="C9" s="38" t="s">
        <v>24</v>
      </c>
      <c r="D9" s="39">
        <v>51</v>
      </c>
      <c r="E9" s="40">
        <v>0.125</v>
      </c>
      <c r="F9" s="40">
        <v>0.11458333333333333</v>
      </c>
      <c r="G9" s="39">
        <v>18.5</v>
      </c>
      <c r="H9" s="39">
        <v>39.7</v>
      </c>
      <c r="I9" s="35" t="s">
        <v>21</v>
      </c>
      <c r="J9" s="35"/>
    </row>
    <row r="10" spans="2:10" ht="15">
      <c r="B10" s="91"/>
      <c r="C10" s="38" t="s">
        <v>13</v>
      </c>
      <c r="D10" s="39">
        <v>20</v>
      </c>
      <c r="E10" s="40">
        <v>0.05902777777777778</v>
      </c>
      <c r="F10" s="40">
        <v>0.05555555555555555</v>
      </c>
      <c r="G10" s="39">
        <v>14.8</v>
      </c>
      <c r="H10" s="39">
        <v>46.6</v>
      </c>
      <c r="I10" s="35" t="s">
        <v>25</v>
      </c>
      <c r="J10" s="35"/>
    </row>
    <row r="11" spans="2:10" ht="15">
      <c r="B11" s="91"/>
      <c r="C11" s="38" t="s">
        <v>14</v>
      </c>
      <c r="D11" s="39">
        <v>44</v>
      </c>
      <c r="E11" s="40">
        <v>0.11805555555555557</v>
      </c>
      <c r="F11" s="40">
        <v>0.10833333333333334</v>
      </c>
      <c r="G11" s="39">
        <v>16.9</v>
      </c>
      <c r="H11" s="39">
        <v>60.5</v>
      </c>
      <c r="I11" s="35" t="s">
        <v>26</v>
      </c>
      <c r="J11" s="35"/>
    </row>
    <row r="12" spans="2:10" ht="15">
      <c r="B12" s="92"/>
      <c r="C12" s="38" t="s">
        <v>27</v>
      </c>
      <c r="D12" s="39">
        <v>29</v>
      </c>
      <c r="E12" s="40">
        <v>0.11458333333333333</v>
      </c>
      <c r="F12" s="40">
        <v>0.08680555555555557</v>
      </c>
      <c r="G12" s="39">
        <v>13.8</v>
      </c>
      <c r="H12" s="39">
        <v>53.3</v>
      </c>
      <c r="I12" s="35" t="s">
        <v>28</v>
      </c>
      <c r="J12" s="35" t="s">
        <v>29</v>
      </c>
    </row>
    <row r="13" spans="2:12" s="7" customFormat="1" ht="15.75">
      <c r="B13" s="82" t="s">
        <v>8</v>
      </c>
      <c r="C13" s="83"/>
      <c r="D13" s="33">
        <f>SUM(D9:D12)</f>
        <v>144</v>
      </c>
      <c r="E13" s="41">
        <f>SUM(E9:E12)</f>
        <v>0.4166666666666667</v>
      </c>
      <c r="F13" s="52">
        <f>SUM(F9:F12)</f>
        <v>0.3652777777777778</v>
      </c>
      <c r="G13" s="43"/>
      <c r="H13" s="43"/>
      <c r="I13" s="43"/>
      <c r="J13" s="43"/>
      <c r="K13" s="6"/>
      <c r="L13" s="26"/>
    </row>
    <row r="14" spans="2:12" s="4" customFormat="1" ht="15.75">
      <c r="B14" s="85" t="s">
        <v>30</v>
      </c>
      <c r="C14" s="86"/>
      <c r="D14" s="33">
        <f>SUM(D13,D8)</f>
        <v>158.8</v>
      </c>
      <c r="E14" s="46">
        <f>SUM(E13,E8)</f>
        <v>0.4652777777777778</v>
      </c>
      <c r="F14" s="46">
        <f>SUM(F13,F8)</f>
        <v>0.4090277777777778</v>
      </c>
      <c r="G14" s="33"/>
      <c r="H14" s="33"/>
      <c r="I14" s="37"/>
      <c r="J14" s="37"/>
      <c r="L14" s="26"/>
    </row>
    <row r="15" ht="8.25" customHeight="1"/>
    <row r="16" ht="15.75" hidden="1"/>
    <row r="17" spans="2:12" ht="16.5" customHeight="1">
      <c r="B17" s="84">
        <v>2000</v>
      </c>
      <c r="C17" s="87"/>
      <c r="D17" s="80" t="s">
        <v>1</v>
      </c>
      <c r="E17" s="33" t="s">
        <v>0</v>
      </c>
      <c r="F17" s="1"/>
      <c r="G17" s="33" t="s">
        <v>2</v>
      </c>
      <c r="H17" s="33"/>
      <c r="I17" s="78" t="s">
        <v>3</v>
      </c>
      <c r="J17" s="78" t="s">
        <v>4</v>
      </c>
      <c r="L17" s="22"/>
    </row>
    <row r="18" spans="2:12" s="3" customFormat="1" ht="14.25" customHeight="1">
      <c r="B18" s="88"/>
      <c r="C18" s="89"/>
      <c r="D18" s="81"/>
      <c r="E18" s="36" t="s">
        <v>19</v>
      </c>
      <c r="F18" s="34" t="s">
        <v>5</v>
      </c>
      <c r="G18" s="32" t="s">
        <v>6</v>
      </c>
      <c r="H18" s="32" t="s">
        <v>7</v>
      </c>
      <c r="I18" s="93"/>
      <c r="J18" s="79"/>
      <c r="K18" s="23"/>
      <c r="L18" s="22"/>
    </row>
    <row r="19" spans="2:10" ht="15">
      <c r="B19" s="37" t="s">
        <v>9</v>
      </c>
      <c r="C19" s="38" t="s">
        <v>31</v>
      </c>
      <c r="D19" s="39">
        <v>35</v>
      </c>
      <c r="E19" s="40">
        <v>0.125</v>
      </c>
      <c r="F19" s="40">
        <v>0.10069444444444443</v>
      </c>
      <c r="G19" s="39">
        <v>13.1</v>
      </c>
      <c r="H19" s="39">
        <v>53.3</v>
      </c>
      <c r="I19" s="10" t="s">
        <v>20</v>
      </c>
      <c r="J19" s="35"/>
    </row>
    <row r="20" spans="2:12" s="7" customFormat="1" ht="15.75">
      <c r="B20" s="82" t="s">
        <v>8</v>
      </c>
      <c r="C20" s="83"/>
      <c r="D20" s="33">
        <f>SUM(D19:D19)</f>
        <v>35</v>
      </c>
      <c r="E20" s="41">
        <f>SUM(E19:E19)</f>
        <v>0.125</v>
      </c>
      <c r="F20" s="52">
        <f>SUM(F19)</f>
        <v>0.10069444444444443</v>
      </c>
      <c r="G20" s="43"/>
      <c r="H20" s="43"/>
      <c r="I20" s="43"/>
      <c r="J20" s="43"/>
      <c r="K20" s="6"/>
      <c r="L20" s="26"/>
    </row>
    <row r="21" spans="2:10" ht="15">
      <c r="B21" s="37" t="s">
        <v>16</v>
      </c>
      <c r="C21" s="38" t="s">
        <v>27</v>
      </c>
      <c r="D21" s="39">
        <v>28</v>
      </c>
      <c r="E21" s="40">
        <v>0.0798611111111111</v>
      </c>
      <c r="F21" s="40">
        <v>0.06875</v>
      </c>
      <c r="G21" s="39">
        <v>16.9</v>
      </c>
      <c r="H21" s="39">
        <v>43.4</v>
      </c>
      <c r="I21" s="35" t="s">
        <v>28</v>
      </c>
      <c r="J21" s="35"/>
    </row>
    <row r="22" spans="2:10" ht="15">
      <c r="B22" s="37"/>
      <c r="C22" s="38" t="s">
        <v>32</v>
      </c>
      <c r="D22" s="39">
        <v>57.2</v>
      </c>
      <c r="E22" s="40">
        <v>0.1875</v>
      </c>
      <c r="F22" s="40">
        <v>0.14583333333333334</v>
      </c>
      <c r="G22" s="39">
        <v>16.6</v>
      </c>
      <c r="H22" s="39">
        <v>49.7</v>
      </c>
      <c r="I22" s="35" t="s">
        <v>33</v>
      </c>
      <c r="J22" s="35"/>
    </row>
    <row r="23" spans="2:12" s="5" customFormat="1" ht="15.75">
      <c r="B23" s="85" t="s">
        <v>8</v>
      </c>
      <c r="C23" s="86"/>
      <c r="D23" s="33">
        <f>SUM(D21:D22)</f>
        <v>85.2</v>
      </c>
      <c r="E23" s="41">
        <f>SUM(E21:E22)</f>
        <v>0.2673611111111111</v>
      </c>
      <c r="F23" s="41">
        <f>SUM(F21:F22)</f>
        <v>0.21458333333333335</v>
      </c>
      <c r="G23" s="43"/>
      <c r="H23" s="43"/>
      <c r="I23" s="42"/>
      <c r="J23" s="42"/>
      <c r="K23" s="4"/>
      <c r="L23" s="26"/>
    </row>
    <row r="24" spans="2:10" ht="15">
      <c r="B24" s="37" t="s">
        <v>18</v>
      </c>
      <c r="C24" s="38" t="s">
        <v>34</v>
      </c>
      <c r="D24" s="39">
        <v>28.4</v>
      </c>
      <c r="E24" s="40">
        <v>0.09722222222222222</v>
      </c>
      <c r="F24" s="40">
        <v>0.0798611111111111</v>
      </c>
      <c r="G24" s="39">
        <v>14.8</v>
      </c>
      <c r="H24" s="39">
        <v>67.8</v>
      </c>
      <c r="I24" s="35" t="s">
        <v>25</v>
      </c>
      <c r="J24" s="35"/>
    </row>
    <row r="25" spans="2:10" ht="15">
      <c r="B25" s="37"/>
      <c r="C25" s="38" t="s">
        <v>35</v>
      </c>
      <c r="D25" s="39">
        <v>40.2</v>
      </c>
      <c r="E25" s="40">
        <v>0.09375</v>
      </c>
      <c r="F25" s="40">
        <v>0.08958333333333333</v>
      </c>
      <c r="G25" s="39">
        <v>19.7</v>
      </c>
      <c r="H25" s="39">
        <v>46.6</v>
      </c>
      <c r="I25" s="35" t="s">
        <v>36</v>
      </c>
      <c r="J25" s="35"/>
    </row>
    <row r="26" spans="2:12" s="5" customFormat="1" ht="15.75">
      <c r="B26" s="85" t="s">
        <v>8</v>
      </c>
      <c r="C26" s="86"/>
      <c r="D26" s="33">
        <f>SUM(D24:D25)</f>
        <v>68.6</v>
      </c>
      <c r="E26" s="41">
        <f>SUM(E24:E25)</f>
        <v>0.1909722222222222</v>
      </c>
      <c r="F26" s="41">
        <f>SUM(F24:F25)</f>
        <v>0.16944444444444445</v>
      </c>
      <c r="G26" s="43"/>
      <c r="H26" s="43"/>
      <c r="I26" s="42"/>
      <c r="J26" s="42"/>
      <c r="K26" s="4"/>
      <c r="L26" s="26"/>
    </row>
    <row r="27" spans="2:12" s="4" customFormat="1" ht="15.75">
      <c r="B27" s="85" t="s">
        <v>37</v>
      </c>
      <c r="C27" s="86"/>
      <c r="D27" s="33">
        <f>SUM(D26,D23,D20)</f>
        <v>188.8</v>
      </c>
      <c r="E27" s="46">
        <f>SUM(E26,E23,E20)</f>
        <v>0.5833333333333333</v>
      </c>
      <c r="F27" s="46">
        <f>SUM(F26,F23,F20)</f>
        <v>0.4847222222222222</v>
      </c>
      <c r="G27" s="33"/>
      <c r="H27" s="33"/>
      <c r="I27" s="37"/>
      <c r="J27" s="37"/>
      <c r="L27" s="26"/>
    </row>
    <row r="28" spans="2:12" s="56" customFormat="1" ht="7.5" customHeight="1">
      <c r="B28" s="53"/>
      <c r="C28" s="54"/>
      <c r="D28" s="44"/>
      <c r="E28" s="55"/>
      <c r="F28" s="55"/>
      <c r="G28" s="44"/>
      <c r="H28" s="44"/>
      <c r="I28" s="53"/>
      <c r="J28" s="53"/>
      <c r="L28" s="27"/>
    </row>
    <row r="29" spans="2:12" s="56" customFormat="1" ht="12.75" customHeight="1" hidden="1">
      <c r="B29" s="53"/>
      <c r="C29" s="54"/>
      <c r="D29" s="44"/>
      <c r="E29" s="45"/>
      <c r="F29" s="45"/>
      <c r="G29" s="44"/>
      <c r="H29" s="44"/>
      <c r="I29" s="53"/>
      <c r="J29" s="53"/>
      <c r="L29" s="27"/>
    </row>
    <row r="30" spans="2:12" ht="16.5" customHeight="1">
      <c r="B30" s="84">
        <v>1999</v>
      </c>
      <c r="C30" s="87"/>
      <c r="D30" s="80" t="s">
        <v>1</v>
      </c>
      <c r="E30" s="33" t="s">
        <v>0</v>
      </c>
      <c r="F30" s="1"/>
      <c r="G30" s="33" t="s">
        <v>2</v>
      </c>
      <c r="H30" s="33"/>
      <c r="I30" s="78" t="s">
        <v>3</v>
      </c>
      <c r="J30" s="78" t="s">
        <v>4</v>
      </c>
      <c r="L30" s="22"/>
    </row>
    <row r="31" spans="2:12" s="3" customFormat="1" ht="14.25" customHeight="1">
      <c r="B31" s="88"/>
      <c r="C31" s="89"/>
      <c r="D31" s="81"/>
      <c r="E31" s="36" t="s">
        <v>19</v>
      </c>
      <c r="F31" s="34" t="s">
        <v>5</v>
      </c>
      <c r="G31" s="32" t="s">
        <v>6</v>
      </c>
      <c r="H31" s="32" t="s">
        <v>7</v>
      </c>
      <c r="I31" s="93"/>
      <c r="J31" s="79"/>
      <c r="K31" s="23"/>
      <c r="L31" s="22"/>
    </row>
    <row r="32" spans="2:10" ht="15">
      <c r="B32" s="37" t="s">
        <v>9</v>
      </c>
      <c r="C32" s="38" t="s">
        <v>15</v>
      </c>
      <c r="D32" s="39">
        <v>20</v>
      </c>
      <c r="E32" s="40">
        <v>0.125</v>
      </c>
      <c r="F32" s="40">
        <v>0.10069444444444443</v>
      </c>
      <c r="G32" s="39"/>
      <c r="H32" s="39"/>
      <c r="I32" s="10" t="s">
        <v>38</v>
      </c>
      <c r="J32" s="35"/>
    </row>
    <row r="33" spans="2:12" s="7" customFormat="1" ht="15.75">
      <c r="B33" s="82" t="s">
        <v>8</v>
      </c>
      <c r="C33" s="83"/>
      <c r="D33" s="33">
        <f>SUM(D32:D32)</f>
        <v>20</v>
      </c>
      <c r="E33" s="41">
        <f>SUM(E32:E32)</f>
        <v>0.125</v>
      </c>
      <c r="F33" s="52">
        <f>SUM(F32)</f>
        <v>0.10069444444444443</v>
      </c>
      <c r="G33" s="43"/>
      <c r="H33" s="43"/>
      <c r="I33" s="43"/>
      <c r="J33" s="43"/>
      <c r="K33" s="6"/>
      <c r="L33" s="26"/>
    </row>
    <row r="34" spans="2:10" ht="15">
      <c r="B34" s="37" t="s">
        <v>10</v>
      </c>
      <c r="C34" s="38" t="s">
        <v>39</v>
      </c>
      <c r="D34" s="39">
        <v>17.4</v>
      </c>
      <c r="E34" s="40">
        <v>0.0625</v>
      </c>
      <c r="F34" s="40">
        <v>0.052083333333333336</v>
      </c>
      <c r="G34" s="39">
        <v>14.3</v>
      </c>
      <c r="H34" s="39">
        <v>39.3</v>
      </c>
      <c r="I34" s="35" t="s">
        <v>20</v>
      </c>
      <c r="J34" s="35"/>
    </row>
    <row r="35" spans="2:12" s="5" customFormat="1" ht="15.75">
      <c r="B35" s="85" t="s">
        <v>8</v>
      </c>
      <c r="C35" s="86"/>
      <c r="D35" s="33">
        <f>SUM(D33:D34)</f>
        <v>37.4</v>
      </c>
      <c r="E35" s="41">
        <f>SUM(E34)</f>
        <v>0.0625</v>
      </c>
      <c r="F35" s="41">
        <f>SUM(F34)</f>
        <v>0.052083333333333336</v>
      </c>
      <c r="G35" s="43"/>
      <c r="H35" s="43"/>
      <c r="I35" s="42"/>
      <c r="J35" s="42"/>
      <c r="K35" s="4"/>
      <c r="L35" s="26"/>
    </row>
    <row r="36" spans="2:10" ht="15">
      <c r="B36" s="37" t="s">
        <v>11</v>
      </c>
      <c r="C36" s="38" t="s">
        <v>40</v>
      </c>
      <c r="D36" s="39">
        <v>38</v>
      </c>
      <c r="E36" s="40">
        <v>0.11458333333333333</v>
      </c>
      <c r="F36" s="40">
        <v>0.052083333333333336</v>
      </c>
      <c r="G36" s="39">
        <v>14.3</v>
      </c>
      <c r="H36" s="39">
        <v>39.3</v>
      </c>
      <c r="I36" s="35" t="s">
        <v>41</v>
      </c>
      <c r="J36" s="35"/>
    </row>
    <row r="37" spans="2:12" s="5" customFormat="1" ht="15.75">
      <c r="B37" s="85" t="s">
        <v>8</v>
      </c>
      <c r="C37" s="86"/>
      <c r="D37" s="33">
        <f>SUM(D36)</f>
        <v>38</v>
      </c>
      <c r="E37" s="41">
        <f>SUM(E36)</f>
        <v>0.11458333333333333</v>
      </c>
      <c r="F37" s="41">
        <f>SUM(F36)</f>
        <v>0.052083333333333336</v>
      </c>
      <c r="G37" s="43"/>
      <c r="H37" s="43"/>
      <c r="I37" s="42"/>
      <c r="J37" s="42"/>
      <c r="K37" s="4"/>
      <c r="L37" s="26"/>
    </row>
    <row r="38" spans="2:10" ht="15">
      <c r="B38" s="37" t="s">
        <v>16</v>
      </c>
      <c r="C38" s="38" t="s">
        <v>17</v>
      </c>
      <c r="D38" s="39">
        <v>51.6</v>
      </c>
      <c r="E38" s="40">
        <v>0.15972222222222224</v>
      </c>
      <c r="F38" s="40">
        <v>0.14027777777777778</v>
      </c>
      <c r="G38" s="39">
        <v>15.3</v>
      </c>
      <c r="H38" s="39">
        <v>40.3</v>
      </c>
      <c r="I38" s="35" t="s">
        <v>20</v>
      </c>
      <c r="J38" s="35"/>
    </row>
    <row r="39" spans="2:12" s="5" customFormat="1" ht="15.75">
      <c r="B39" s="85" t="s">
        <v>8</v>
      </c>
      <c r="C39" s="86"/>
      <c r="D39" s="33">
        <f>SUM(D38)</f>
        <v>51.6</v>
      </c>
      <c r="E39" s="41">
        <f>SUM(E38)</f>
        <v>0.15972222222222224</v>
      </c>
      <c r="F39" s="41">
        <f>SUM(F38)</f>
        <v>0.14027777777777778</v>
      </c>
      <c r="G39" s="43"/>
      <c r="H39" s="43"/>
      <c r="I39" s="42"/>
      <c r="J39" s="42"/>
      <c r="K39" s="4"/>
      <c r="L39" s="26"/>
    </row>
    <row r="40" spans="2:10" ht="15">
      <c r="B40" s="37" t="s">
        <v>42</v>
      </c>
      <c r="C40" s="38" t="s">
        <v>43</v>
      </c>
      <c r="D40" s="39">
        <v>28.4</v>
      </c>
      <c r="E40" s="40">
        <v>0.10416666666666667</v>
      </c>
      <c r="F40" s="40">
        <v>0.08125</v>
      </c>
      <c r="G40" s="39">
        <v>14.5</v>
      </c>
      <c r="H40" s="39">
        <v>46</v>
      </c>
      <c r="I40" s="35" t="s">
        <v>44</v>
      </c>
      <c r="J40" s="35"/>
    </row>
    <row r="41" spans="2:12" s="5" customFormat="1" ht="15.75">
      <c r="B41" s="85" t="s">
        <v>8</v>
      </c>
      <c r="C41" s="86"/>
      <c r="D41" s="33">
        <f>SUM(D40)</f>
        <v>28.4</v>
      </c>
      <c r="E41" s="41">
        <f>SUM(E40)</f>
        <v>0.10416666666666667</v>
      </c>
      <c r="F41" s="41">
        <f>SUM(F40)</f>
        <v>0.08125</v>
      </c>
      <c r="G41" s="43"/>
      <c r="H41" s="43"/>
      <c r="I41" s="42"/>
      <c r="J41" s="42"/>
      <c r="K41" s="4"/>
      <c r="L41" s="26"/>
    </row>
    <row r="42" spans="2:12" s="4" customFormat="1" ht="15.75">
      <c r="B42" s="85" t="s">
        <v>45</v>
      </c>
      <c r="C42" s="86"/>
      <c r="D42" s="33">
        <f>SUM(D41,D39,D37,D35,D33)</f>
        <v>175.4</v>
      </c>
      <c r="E42" s="46">
        <f>SUM(E41,E38,E35)</f>
        <v>0.3263888888888889</v>
      </c>
      <c r="F42" s="46">
        <f>SUM(F41,F38,F35)</f>
        <v>0.2736111111111111</v>
      </c>
      <c r="G42" s="33"/>
      <c r="H42" s="33"/>
      <c r="I42" s="37"/>
      <c r="J42" s="37"/>
      <c r="L42" s="26"/>
    </row>
    <row r="43" spans="2:12" s="60" customFormat="1" ht="15">
      <c r="B43" s="53"/>
      <c r="C43" s="54"/>
      <c r="D43" s="57"/>
      <c r="E43" s="58"/>
      <c r="F43" s="58"/>
      <c r="G43" s="57"/>
      <c r="H43" s="57"/>
      <c r="I43" s="59"/>
      <c r="J43" s="59"/>
      <c r="L43" s="61"/>
    </row>
    <row r="44" spans="2:12" s="60" customFormat="1" ht="15">
      <c r="B44" s="53"/>
      <c r="C44" s="54"/>
      <c r="D44" s="57"/>
      <c r="E44" s="58"/>
      <c r="F44" s="58"/>
      <c r="G44" s="57"/>
      <c r="H44" s="57"/>
      <c r="I44" s="59"/>
      <c r="J44" s="59"/>
      <c r="L44" s="61"/>
    </row>
    <row r="45" spans="2:12" s="56" customFormat="1" ht="15.75">
      <c r="B45" s="77"/>
      <c r="C45" s="76"/>
      <c r="D45" s="44"/>
      <c r="E45" s="45"/>
      <c r="F45" s="45"/>
      <c r="G45" s="44"/>
      <c r="H45" s="44"/>
      <c r="I45" s="53"/>
      <c r="J45" s="53"/>
      <c r="L45" s="27"/>
    </row>
    <row r="46" spans="2:12" s="56" customFormat="1" ht="15.75">
      <c r="B46" s="77"/>
      <c r="C46" s="76"/>
      <c r="D46" s="44"/>
      <c r="E46" s="55"/>
      <c r="F46" s="55"/>
      <c r="G46" s="44"/>
      <c r="H46" s="44"/>
      <c r="I46" s="53"/>
      <c r="J46" s="53"/>
      <c r="L46" s="27"/>
    </row>
    <row r="47" spans="2:12" s="60" customFormat="1" ht="15">
      <c r="B47" s="53"/>
      <c r="C47" s="54"/>
      <c r="D47" s="57"/>
      <c r="E47" s="58"/>
      <c r="F47" s="59"/>
      <c r="G47" s="57"/>
      <c r="H47" s="57"/>
      <c r="I47" s="59"/>
      <c r="J47" s="59"/>
      <c r="L47" s="61"/>
    </row>
    <row r="48" spans="2:12" s="56" customFormat="1" ht="15.75">
      <c r="B48" s="77"/>
      <c r="C48" s="76"/>
      <c r="D48" s="44"/>
      <c r="E48" s="45"/>
      <c r="F48" s="53"/>
      <c r="G48" s="44"/>
      <c r="H48" s="44"/>
      <c r="I48" s="53"/>
      <c r="J48" s="53"/>
      <c r="L48" s="27"/>
    </row>
    <row r="49" spans="2:12" s="60" customFormat="1" ht="15">
      <c r="B49" s="53"/>
      <c r="C49" s="54"/>
      <c r="D49" s="57"/>
      <c r="E49" s="58"/>
      <c r="F49" s="59"/>
      <c r="G49" s="57"/>
      <c r="H49" s="57"/>
      <c r="I49" s="59"/>
      <c r="J49" s="59"/>
      <c r="L49" s="61"/>
    </row>
    <row r="50" spans="2:12" s="68" customFormat="1" ht="15">
      <c r="B50" s="62"/>
      <c r="C50" s="63"/>
      <c r="D50" s="64"/>
      <c r="E50" s="65"/>
      <c r="F50" s="66"/>
      <c r="G50" s="64"/>
      <c r="H50" s="64"/>
      <c r="I50" s="66"/>
      <c r="J50" s="67"/>
      <c r="L50" s="69"/>
    </row>
    <row r="51" spans="2:12" s="60" customFormat="1" ht="15">
      <c r="B51" s="53"/>
      <c r="C51" s="54"/>
      <c r="D51" s="57"/>
      <c r="E51" s="58"/>
      <c r="F51" s="59"/>
      <c r="G51" s="57"/>
      <c r="H51" s="57"/>
      <c r="I51" s="59"/>
      <c r="J51" s="59"/>
      <c r="L51" s="61"/>
    </row>
    <row r="52" spans="2:12" s="56" customFormat="1" ht="15.75">
      <c r="B52" s="77"/>
      <c r="C52" s="76"/>
      <c r="D52" s="44"/>
      <c r="E52" s="45"/>
      <c r="F52" s="53"/>
      <c r="G52" s="44"/>
      <c r="H52" s="44"/>
      <c r="I52" s="53"/>
      <c r="J52" s="53"/>
      <c r="L52" s="27"/>
    </row>
    <row r="53" spans="2:12" s="60" customFormat="1" ht="15">
      <c r="B53" s="53"/>
      <c r="C53" s="63"/>
      <c r="D53" s="64"/>
      <c r="E53" s="65"/>
      <c r="F53" s="70"/>
      <c r="G53" s="64"/>
      <c r="H53" s="64"/>
      <c r="I53" s="66"/>
      <c r="J53" s="67"/>
      <c r="L53" s="61"/>
    </row>
    <row r="54" spans="2:12" s="60" customFormat="1" ht="15">
      <c r="B54" s="53"/>
      <c r="C54" s="63"/>
      <c r="D54" s="64"/>
      <c r="E54" s="65"/>
      <c r="F54" s="66"/>
      <c r="G54" s="64"/>
      <c r="H54" s="64"/>
      <c r="I54" s="66"/>
      <c r="J54" s="67"/>
      <c r="L54" s="61"/>
    </row>
    <row r="55" spans="2:12" s="60" customFormat="1" ht="15">
      <c r="B55" s="53"/>
      <c r="C55" s="63"/>
      <c r="D55" s="64"/>
      <c r="E55" s="65"/>
      <c r="F55" s="70"/>
      <c r="G55" s="64"/>
      <c r="H55" s="64"/>
      <c r="I55" s="71"/>
      <c r="J55" s="67"/>
      <c r="L55" s="61"/>
    </row>
    <row r="56" spans="2:12" s="60" customFormat="1" ht="15">
      <c r="B56" s="53"/>
      <c r="C56" s="54"/>
      <c r="D56" s="57"/>
      <c r="E56" s="58"/>
      <c r="F56" s="59"/>
      <c r="G56" s="57"/>
      <c r="H56" s="57"/>
      <c r="I56" s="59"/>
      <c r="J56" s="59"/>
      <c r="L56" s="61"/>
    </row>
    <row r="57" spans="2:12" s="56" customFormat="1" ht="15.75">
      <c r="B57" s="77"/>
      <c r="C57" s="76"/>
      <c r="D57" s="44"/>
      <c r="E57" s="45"/>
      <c r="F57" s="53"/>
      <c r="G57" s="44"/>
      <c r="H57" s="44"/>
      <c r="I57" s="53"/>
      <c r="J57" s="53"/>
      <c r="L57" s="27"/>
    </row>
    <row r="58" spans="2:12" s="60" customFormat="1" ht="15">
      <c r="B58" s="53"/>
      <c r="C58" s="54"/>
      <c r="D58" s="57"/>
      <c r="E58" s="58"/>
      <c r="F58" s="59"/>
      <c r="G58" s="57"/>
      <c r="H58" s="57"/>
      <c r="I58" s="59"/>
      <c r="J58" s="59"/>
      <c r="L58" s="61"/>
    </row>
    <row r="59" spans="2:12" s="60" customFormat="1" ht="15">
      <c r="B59" s="53"/>
      <c r="C59" s="54"/>
      <c r="D59" s="57"/>
      <c r="E59" s="58"/>
      <c r="F59" s="59"/>
      <c r="G59" s="57"/>
      <c r="H59" s="57"/>
      <c r="I59" s="59"/>
      <c r="J59" s="59"/>
      <c r="L59" s="61"/>
    </row>
    <row r="60" spans="2:12" s="56" customFormat="1" ht="15.75">
      <c r="B60" s="77"/>
      <c r="C60" s="76"/>
      <c r="D60" s="44"/>
      <c r="E60" s="45"/>
      <c r="F60" s="53"/>
      <c r="G60" s="44"/>
      <c r="H60" s="44"/>
      <c r="I60" s="53"/>
      <c r="J60" s="53"/>
      <c r="L60" s="27"/>
    </row>
    <row r="61" spans="2:12" s="60" customFormat="1" ht="15">
      <c r="B61" s="53"/>
      <c r="C61" s="54"/>
      <c r="D61" s="57"/>
      <c r="E61" s="58"/>
      <c r="F61" s="59"/>
      <c r="G61" s="57"/>
      <c r="H61" s="57"/>
      <c r="I61" s="59"/>
      <c r="J61" s="59"/>
      <c r="L61" s="61"/>
    </row>
    <row r="62" spans="2:12" s="56" customFormat="1" ht="15.75">
      <c r="B62" s="53"/>
      <c r="C62" s="54"/>
      <c r="D62" s="57"/>
      <c r="E62" s="58"/>
      <c r="F62" s="59"/>
      <c r="G62" s="57"/>
      <c r="H62" s="57"/>
      <c r="I62" s="59"/>
      <c r="J62" s="53"/>
      <c r="L62" s="27"/>
    </row>
    <row r="63" spans="2:12" s="68" customFormat="1" ht="15">
      <c r="B63" s="62"/>
      <c r="C63" s="63"/>
      <c r="D63" s="64"/>
      <c r="E63" s="65"/>
      <c r="F63" s="66"/>
      <c r="G63" s="64"/>
      <c r="H63" s="64"/>
      <c r="I63" s="71"/>
      <c r="J63" s="67"/>
      <c r="L63" s="69"/>
    </row>
    <row r="64" spans="2:12" s="56" customFormat="1" ht="15.75">
      <c r="B64" s="77"/>
      <c r="C64" s="76"/>
      <c r="D64" s="44"/>
      <c r="E64" s="45"/>
      <c r="F64" s="53"/>
      <c r="G64" s="44"/>
      <c r="H64" s="44"/>
      <c r="I64" s="53"/>
      <c r="J64" s="53"/>
      <c r="L64" s="27"/>
    </row>
    <row r="65" spans="2:12" s="60" customFormat="1" ht="15">
      <c r="B65" s="53"/>
      <c r="C65" s="54"/>
      <c r="D65" s="57"/>
      <c r="E65" s="58"/>
      <c r="F65" s="59"/>
      <c r="G65" s="57"/>
      <c r="H65" s="57"/>
      <c r="I65" s="59"/>
      <c r="J65" s="72"/>
      <c r="L65" s="61"/>
    </row>
    <row r="66" spans="2:12" s="60" customFormat="1" ht="15">
      <c r="B66" s="53"/>
      <c r="C66" s="63"/>
      <c r="D66" s="64"/>
      <c r="E66" s="65"/>
      <c r="F66" s="66"/>
      <c r="G66" s="64"/>
      <c r="H66" s="64"/>
      <c r="I66" s="71"/>
      <c r="J66" s="67"/>
      <c r="L66" s="61"/>
    </row>
    <row r="67" spans="2:12" s="60" customFormat="1" ht="15">
      <c r="B67" s="53"/>
      <c r="C67" s="54"/>
      <c r="D67" s="57"/>
      <c r="E67" s="58"/>
      <c r="F67" s="59"/>
      <c r="G67" s="57"/>
      <c r="H67" s="57"/>
      <c r="I67" s="59"/>
      <c r="J67" s="59"/>
      <c r="L67" s="61"/>
    </row>
    <row r="68" spans="2:12" s="60" customFormat="1" ht="15">
      <c r="B68" s="53"/>
      <c r="C68" s="54"/>
      <c r="D68" s="57"/>
      <c r="E68" s="58"/>
      <c r="F68" s="59"/>
      <c r="G68" s="57"/>
      <c r="H68" s="57"/>
      <c r="I68" s="59"/>
      <c r="J68" s="59"/>
      <c r="L68" s="61"/>
    </row>
    <row r="69" spans="2:12" s="56" customFormat="1" ht="15.75">
      <c r="B69" s="77"/>
      <c r="C69" s="76"/>
      <c r="D69" s="44"/>
      <c r="E69" s="45"/>
      <c r="F69" s="53"/>
      <c r="G69" s="44"/>
      <c r="H69" s="44"/>
      <c r="I69" s="53"/>
      <c r="J69" s="53"/>
      <c r="L69" s="27"/>
    </row>
    <row r="70" spans="2:12" s="60" customFormat="1" ht="15">
      <c r="B70" s="53"/>
      <c r="C70" s="54"/>
      <c r="D70" s="57"/>
      <c r="E70" s="58"/>
      <c r="F70" s="59"/>
      <c r="G70" s="57"/>
      <c r="H70" s="57"/>
      <c r="I70" s="59"/>
      <c r="J70" s="59"/>
      <c r="L70" s="61"/>
    </row>
    <row r="71" spans="2:12" s="60" customFormat="1" ht="15">
      <c r="B71" s="53"/>
      <c r="C71" s="54"/>
      <c r="D71" s="57"/>
      <c r="E71" s="58"/>
      <c r="F71" s="59"/>
      <c r="G71" s="57"/>
      <c r="H71" s="57"/>
      <c r="I71" s="59"/>
      <c r="J71" s="59"/>
      <c r="L71" s="61"/>
    </row>
    <row r="72" spans="2:12" s="60" customFormat="1" ht="15">
      <c r="B72" s="53"/>
      <c r="C72" s="54"/>
      <c r="D72" s="57"/>
      <c r="E72" s="58"/>
      <c r="F72" s="59"/>
      <c r="G72" s="57"/>
      <c r="H72" s="57"/>
      <c r="I72" s="59"/>
      <c r="J72" s="59"/>
      <c r="L72" s="61"/>
    </row>
    <row r="73" spans="2:12" s="56" customFormat="1" ht="15.75">
      <c r="B73" s="77"/>
      <c r="C73" s="76"/>
      <c r="D73" s="44"/>
      <c r="E73" s="45"/>
      <c r="F73" s="53"/>
      <c r="G73" s="44"/>
      <c r="H73" s="44"/>
      <c r="I73" s="53"/>
      <c r="J73" s="53"/>
      <c r="L73" s="27"/>
    </row>
    <row r="74" spans="2:12" s="60" customFormat="1" ht="15">
      <c r="B74" s="53"/>
      <c r="C74" s="54"/>
      <c r="D74" s="57"/>
      <c r="E74" s="58"/>
      <c r="F74" s="59"/>
      <c r="G74" s="57"/>
      <c r="H74" s="57"/>
      <c r="I74" s="59"/>
      <c r="J74" s="59"/>
      <c r="L74" s="61"/>
    </row>
    <row r="75" spans="2:12" s="56" customFormat="1" ht="15.75">
      <c r="B75" s="53"/>
      <c r="C75" s="54"/>
      <c r="D75" s="57"/>
      <c r="E75" s="58"/>
      <c r="F75" s="53"/>
      <c r="G75" s="44"/>
      <c r="H75" s="44"/>
      <c r="I75" s="59"/>
      <c r="J75" s="53"/>
      <c r="L75" s="27"/>
    </row>
    <row r="76" spans="2:12" s="60" customFormat="1" ht="15">
      <c r="B76" s="53"/>
      <c r="C76" s="54"/>
      <c r="D76" s="57"/>
      <c r="E76" s="73"/>
      <c r="F76" s="59"/>
      <c r="G76" s="57"/>
      <c r="H76" s="57"/>
      <c r="I76" s="59"/>
      <c r="J76" s="59"/>
      <c r="L76" s="61"/>
    </row>
    <row r="77" spans="2:12" s="60" customFormat="1" ht="15">
      <c r="B77" s="53"/>
      <c r="C77" s="54"/>
      <c r="D77" s="57"/>
      <c r="E77" s="73"/>
      <c r="F77" s="59"/>
      <c r="G77" s="57"/>
      <c r="H77" s="57"/>
      <c r="I77" s="59"/>
      <c r="J77" s="59"/>
      <c r="L77" s="61"/>
    </row>
    <row r="78" spans="2:12" s="56" customFormat="1" ht="15.75">
      <c r="B78" s="77"/>
      <c r="C78" s="76"/>
      <c r="D78" s="44"/>
      <c r="E78" s="74"/>
      <c r="F78" s="53"/>
      <c r="G78" s="44"/>
      <c r="H78" s="44"/>
      <c r="I78" s="53"/>
      <c r="J78" s="53"/>
      <c r="L78" s="27"/>
    </row>
    <row r="79" spans="2:12" s="56" customFormat="1" ht="15.75">
      <c r="B79" s="77"/>
      <c r="C79" s="76"/>
      <c r="D79" s="44"/>
      <c r="E79" s="55"/>
      <c r="F79" s="53"/>
      <c r="G79" s="44"/>
      <c r="H79" s="44"/>
      <c r="I79" s="53"/>
      <c r="J79" s="53"/>
      <c r="L79" s="27"/>
    </row>
    <row r="80" spans="2:12" s="60" customFormat="1" ht="15">
      <c r="B80" s="53"/>
      <c r="C80" s="54"/>
      <c r="D80" s="57"/>
      <c r="E80" s="73"/>
      <c r="F80" s="59"/>
      <c r="G80" s="57"/>
      <c r="H80" s="57"/>
      <c r="I80" s="59"/>
      <c r="J80" s="59"/>
      <c r="L80" s="61"/>
    </row>
    <row r="81" spans="2:12" s="56" customFormat="1" ht="15.75">
      <c r="B81" s="53"/>
      <c r="C81" s="54"/>
      <c r="D81" s="44"/>
      <c r="E81" s="75"/>
      <c r="F81" s="53"/>
      <c r="G81" s="44"/>
      <c r="H81" s="44"/>
      <c r="I81" s="53"/>
      <c r="J81" s="53"/>
      <c r="L81" s="27"/>
    </row>
    <row r="82" spans="2:12" s="60" customFormat="1" ht="15">
      <c r="B82" s="53"/>
      <c r="C82" s="54"/>
      <c r="D82" s="57"/>
      <c r="E82" s="73"/>
      <c r="F82" s="59"/>
      <c r="G82" s="57"/>
      <c r="H82" s="57"/>
      <c r="I82" s="59"/>
      <c r="J82" s="59"/>
      <c r="L82" s="61"/>
    </row>
    <row r="83" spans="2:12" s="60" customFormat="1" ht="15">
      <c r="B83" s="59"/>
      <c r="C83" s="54"/>
      <c r="D83" s="57"/>
      <c r="E83" s="73"/>
      <c r="F83" s="59"/>
      <c r="G83" s="57"/>
      <c r="H83" s="57"/>
      <c r="I83" s="59"/>
      <c r="J83" s="59"/>
      <c r="L83" s="61"/>
    </row>
    <row r="84" spans="2:12" s="60" customFormat="1" ht="15">
      <c r="B84" s="59"/>
      <c r="C84" s="54"/>
      <c r="D84" s="57"/>
      <c r="E84" s="73"/>
      <c r="F84" s="59"/>
      <c r="G84" s="57"/>
      <c r="H84" s="57"/>
      <c r="I84" s="59"/>
      <c r="J84" s="59"/>
      <c r="L84" s="61"/>
    </row>
    <row r="85" spans="2:12" s="60" customFormat="1" ht="15">
      <c r="B85" s="59"/>
      <c r="C85" s="54"/>
      <c r="D85" s="57"/>
      <c r="E85" s="73"/>
      <c r="F85" s="59"/>
      <c r="G85" s="57"/>
      <c r="H85" s="57"/>
      <c r="I85" s="59"/>
      <c r="J85" s="59"/>
      <c r="L85" s="61"/>
    </row>
    <row r="86" spans="2:12" s="60" customFormat="1" ht="15">
      <c r="B86" s="59"/>
      <c r="C86" s="54"/>
      <c r="D86" s="57"/>
      <c r="E86" s="73"/>
      <c r="F86" s="59"/>
      <c r="G86" s="57"/>
      <c r="H86" s="57"/>
      <c r="I86" s="59"/>
      <c r="J86" s="59"/>
      <c r="L86" s="61"/>
    </row>
    <row r="87" spans="2:12" s="60" customFormat="1" ht="15">
      <c r="B87" s="53"/>
      <c r="C87" s="54"/>
      <c r="D87" s="57"/>
      <c r="E87" s="73"/>
      <c r="F87" s="59"/>
      <c r="G87" s="57"/>
      <c r="H87" s="57"/>
      <c r="I87" s="59"/>
      <c r="J87" s="59"/>
      <c r="L87" s="61"/>
    </row>
    <row r="88" spans="2:12" s="60" customFormat="1" ht="15">
      <c r="B88" s="59"/>
      <c r="C88" s="54"/>
      <c r="D88" s="57"/>
      <c r="E88" s="73"/>
      <c r="F88" s="59"/>
      <c r="G88" s="57"/>
      <c r="H88" s="57"/>
      <c r="I88" s="59"/>
      <c r="J88" s="59"/>
      <c r="L88" s="61"/>
    </row>
    <row r="89" spans="2:12" s="60" customFormat="1" ht="15">
      <c r="B89" s="59"/>
      <c r="C89" s="54"/>
      <c r="D89" s="57"/>
      <c r="E89" s="73"/>
      <c r="F89" s="59"/>
      <c r="G89" s="57"/>
      <c r="H89" s="57"/>
      <c r="I89" s="59"/>
      <c r="J89" s="59"/>
      <c r="L89" s="61"/>
    </row>
    <row r="90" spans="2:12" s="60" customFormat="1" ht="15">
      <c r="B90" s="59"/>
      <c r="C90" s="54"/>
      <c r="D90" s="57"/>
      <c r="E90" s="58"/>
      <c r="F90" s="59"/>
      <c r="G90" s="57"/>
      <c r="H90" s="57"/>
      <c r="I90" s="59"/>
      <c r="J90" s="59"/>
      <c r="L90" s="61"/>
    </row>
    <row r="91" spans="2:12" s="60" customFormat="1" ht="15">
      <c r="B91" s="59"/>
      <c r="C91" s="54"/>
      <c r="D91" s="57"/>
      <c r="E91" s="58"/>
      <c r="F91" s="59"/>
      <c r="G91" s="57"/>
      <c r="H91" s="57"/>
      <c r="I91" s="59"/>
      <c r="J91" s="59"/>
      <c r="L91" s="61"/>
    </row>
    <row r="92" spans="2:12" s="60" customFormat="1" ht="15">
      <c r="B92" s="59"/>
      <c r="C92" s="54"/>
      <c r="D92" s="57"/>
      <c r="E92" s="58"/>
      <c r="F92" s="59"/>
      <c r="G92" s="57"/>
      <c r="H92" s="57"/>
      <c r="I92" s="59"/>
      <c r="J92" s="59"/>
      <c r="L92" s="61"/>
    </row>
    <row r="93" spans="2:12" s="60" customFormat="1" ht="15">
      <c r="B93" s="53"/>
      <c r="C93" s="54"/>
      <c r="D93" s="57"/>
      <c r="E93" s="58"/>
      <c r="F93" s="59"/>
      <c r="G93" s="57"/>
      <c r="H93" s="57"/>
      <c r="I93" s="59"/>
      <c r="J93" s="59"/>
      <c r="L93" s="61"/>
    </row>
    <row r="94" spans="2:12" s="60" customFormat="1" ht="15">
      <c r="B94" s="59"/>
      <c r="C94" s="54"/>
      <c r="D94" s="57"/>
      <c r="E94" s="58"/>
      <c r="F94" s="59"/>
      <c r="G94" s="57"/>
      <c r="H94" s="57"/>
      <c r="I94" s="59"/>
      <c r="J94" s="59"/>
      <c r="L94" s="61"/>
    </row>
    <row r="95" spans="2:12" s="60" customFormat="1" ht="15">
      <c r="B95" s="59"/>
      <c r="C95" s="54"/>
      <c r="D95" s="57"/>
      <c r="E95" s="58"/>
      <c r="F95" s="59"/>
      <c r="G95" s="57"/>
      <c r="H95" s="57"/>
      <c r="I95" s="59"/>
      <c r="J95" s="59"/>
      <c r="L95" s="61"/>
    </row>
    <row r="96" spans="2:12" s="60" customFormat="1" ht="15">
      <c r="B96" s="59"/>
      <c r="C96" s="54"/>
      <c r="D96" s="57"/>
      <c r="E96" s="58"/>
      <c r="F96" s="59"/>
      <c r="G96" s="57"/>
      <c r="H96" s="57"/>
      <c r="I96" s="59"/>
      <c r="J96" s="59"/>
      <c r="L96" s="61"/>
    </row>
    <row r="97" spans="2:12" s="60" customFormat="1" ht="15">
      <c r="B97" s="59"/>
      <c r="C97" s="54"/>
      <c r="D97" s="57"/>
      <c r="E97" s="58"/>
      <c r="F97" s="59"/>
      <c r="G97" s="57"/>
      <c r="H97" s="57"/>
      <c r="I97" s="59"/>
      <c r="J97" s="59"/>
      <c r="L97" s="61"/>
    </row>
    <row r="98" spans="2:12" s="60" customFormat="1" ht="15">
      <c r="B98" s="59"/>
      <c r="C98" s="54"/>
      <c r="D98" s="57"/>
      <c r="E98" s="58"/>
      <c r="F98" s="59"/>
      <c r="G98" s="57"/>
      <c r="H98" s="57"/>
      <c r="I98" s="59"/>
      <c r="J98" s="59"/>
      <c r="L98" s="61"/>
    </row>
    <row r="99" spans="2:12" s="60" customFormat="1" ht="15">
      <c r="B99" s="53"/>
      <c r="C99" s="54"/>
      <c r="D99" s="57"/>
      <c r="E99" s="58"/>
      <c r="F99" s="59"/>
      <c r="G99" s="57"/>
      <c r="H99" s="57"/>
      <c r="I99" s="59"/>
      <c r="J99" s="59"/>
      <c r="L99" s="61"/>
    </row>
    <row r="100" spans="2:12" s="2" customFormat="1" ht="15">
      <c r="B100" s="11"/>
      <c r="C100" s="12"/>
      <c r="D100" s="24"/>
      <c r="E100" s="13"/>
      <c r="F100" s="11"/>
      <c r="G100" s="24"/>
      <c r="H100" s="24"/>
      <c r="I100" s="11"/>
      <c r="J100" s="11"/>
      <c r="L100" s="25"/>
    </row>
    <row r="101" spans="2:12" s="2" customFormat="1" ht="15">
      <c r="B101" s="11"/>
      <c r="C101" s="12"/>
      <c r="D101" s="24"/>
      <c r="E101" s="13"/>
      <c r="F101" s="11"/>
      <c r="G101" s="24"/>
      <c r="H101" s="24"/>
      <c r="I101" s="11"/>
      <c r="J101" s="11"/>
      <c r="L101" s="25"/>
    </row>
    <row r="102" spans="2:12" s="2" customFormat="1" ht="15">
      <c r="B102" s="11"/>
      <c r="C102" s="12"/>
      <c r="D102" s="24"/>
      <c r="E102" s="13"/>
      <c r="F102" s="11"/>
      <c r="G102" s="24"/>
      <c r="H102" s="24"/>
      <c r="I102" s="11"/>
      <c r="J102" s="11"/>
      <c r="L102" s="25"/>
    </row>
    <row r="103" spans="2:12" s="2" customFormat="1" ht="15">
      <c r="B103" s="11"/>
      <c r="C103" s="12"/>
      <c r="D103" s="24"/>
      <c r="E103" s="13"/>
      <c r="F103" s="11"/>
      <c r="G103" s="24"/>
      <c r="H103" s="24"/>
      <c r="I103" s="11"/>
      <c r="J103" s="11"/>
      <c r="L103" s="25"/>
    </row>
    <row r="104" spans="2:12" s="2" customFormat="1" ht="15">
      <c r="B104" s="11"/>
      <c r="C104" s="12"/>
      <c r="D104" s="24"/>
      <c r="E104" s="13"/>
      <c r="F104" s="11"/>
      <c r="G104" s="24"/>
      <c r="H104" s="24"/>
      <c r="I104" s="11"/>
      <c r="J104" s="11"/>
      <c r="L104" s="25"/>
    </row>
    <row r="105" spans="2:12" s="2" customFormat="1" ht="15">
      <c r="B105" s="14"/>
      <c r="C105" s="12"/>
      <c r="D105" s="24"/>
      <c r="E105" s="13"/>
      <c r="F105" s="11"/>
      <c r="G105" s="24"/>
      <c r="H105" s="24"/>
      <c r="I105" s="11"/>
      <c r="J105" s="11"/>
      <c r="L105" s="25"/>
    </row>
    <row r="106" spans="2:12" s="2" customFormat="1" ht="15">
      <c r="B106" s="11"/>
      <c r="C106" s="12"/>
      <c r="D106" s="24"/>
      <c r="E106" s="13"/>
      <c r="F106" s="11"/>
      <c r="G106" s="24"/>
      <c r="H106" s="24"/>
      <c r="I106" s="11"/>
      <c r="J106" s="11"/>
      <c r="L106" s="25"/>
    </row>
    <row r="107" spans="2:12" s="2" customFormat="1" ht="15">
      <c r="B107" s="11"/>
      <c r="C107" s="12"/>
      <c r="D107" s="24"/>
      <c r="E107" s="13"/>
      <c r="F107" s="11"/>
      <c r="G107" s="24"/>
      <c r="H107" s="24"/>
      <c r="I107" s="11"/>
      <c r="J107" s="11"/>
      <c r="L107" s="25"/>
    </row>
    <row r="108" spans="2:12" s="2" customFormat="1" ht="15">
      <c r="B108" s="11"/>
      <c r="C108" s="12"/>
      <c r="D108" s="24"/>
      <c r="E108" s="13"/>
      <c r="F108" s="11"/>
      <c r="G108" s="24"/>
      <c r="H108" s="24"/>
      <c r="I108" s="11"/>
      <c r="J108" s="11"/>
      <c r="L108" s="25"/>
    </row>
    <row r="109" spans="2:12" s="2" customFormat="1" ht="15">
      <c r="B109" s="11"/>
      <c r="C109" s="12"/>
      <c r="D109" s="24"/>
      <c r="E109" s="13"/>
      <c r="F109" s="11"/>
      <c r="G109" s="24"/>
      <c r="H109" s="24"/>
      <c r="I109" s="11"/>
      <c r="J109" s="11"/>
      <c r="L109" s="25"/>
    </row>
    <row r="110" spans="2:12" s="2" customFormat="1" ht="15">
      <c r="B110" s="11"/>
      <c r="C110" s="12"/>
      <c r="D110" s="24"/>
      <c r="E110" s="13"/>
      <c r="F110" s="11"/>
      <c r="G110" s="24"/>
      <c r="H110" s="24"/>
      <c r="I110" s="11"/>
      <c r="J110" s="11"/>
      <c r="L110" s="25"/>
    </row>
    <row r="111" spans="2:12" s="2" customFormat="1" ht="15">
      <c r="B111" s="14"/>
      <c r="C111" s="12"/>
      <c r="D111" s="24"/>
      <c r="E111" s="13"/>
      <c r="F111" s="11"/>
      <c r="G111" s="24"/>
      <c r="H111" s="24"/>
      <c r="I111" s="11"/>
      <c r="J111" s="11"/>
      <c r="L111" s="25"/>
    </row>
    <row r="112" spans="2:12" s="2" customFormat="1" ht="15">
      <c r="B112" s="11"/>
      <c r="C112" s="12"/>
      <c r="D112" s="24"/>
      <c r="E112" s="13"/>
      <c r="F112" s="11"/>
      <c r="G112" s="24"/>
      <c r="H112" s="24"/>
      <c r="I112" s="11"/>
      <c r="J112" s="11"/>
      <c r="L112" s="25"/>
    </row>
    <row r="113" spans="2:12" s="2" customFormat="1" ht="15">
      <c r="B113" s="11"/>
      <c r="C113" s="12"/>
      <c r="D113" s="24"/>
      <c r="E113" s="13"/>
      <c r="F113" s="11"/>
      <c r="G113" s="24"/>
      <c r="H113" s="24"/>
      <c r="I113" s="11"/>
      <c r="J113" s="11"/>
      <c r="L113" s="25"/>
    </row>
    <row r="114" spans="2:12" s="2" customFormat="1" ht="15">
      <c r="B114" s="11"/>
      <c r="C114" s="12"/>
      <c r="D114" s="24"/>
      <c r="E114" s="13"/>
      <c r="F114" s="11"/>
      <c r="G114" s="24"/>
      <c r="H114" s="24"/>
      <c r="I114" s="11"/>
      <c r="J114" s="11"/>
      <c r="L114" s="25"/>
    </row>
    <row r="115" spans="2:12" s="2" customFormat="1" ht="15">
      <c r="B115" s="11"/>
      <c r="C115" s="12"/>
      <c r="D115" s="24"/>
      <c r="E115" s="13"/>
      <c r="F115" s="11"/>
      <c r="G115" s="24"/>
      <c r="H115" s="24"/>
      <c r="I115" s="11"/>
      <c r="J115" s="11"/>
      <c r="L115" s="25"/>
    </row>
    <row r="116" spans="2:12" s="2" customFormat="1" ht="15">
      <c r="B116" s="11"/>
      <c r="C116" s="12"/>
      <c r="D116" s="24"/>
      <c r="E116" s="13"/>
      <c r="F116" s="11"/>
      <c r="G116" s="24"/>
      <c r="H116" s="24"/>
      <c r="I116" s="11"/>
      <c r="J116" s="11"/>
      <c r="L116" s="25"/>
    </row>
    <row r="117" spans="2:12" s="2" customFormat="1" ht="15">
      <c r="B117" s="14"/>
      <c r="C117" s="12"/>
      <c r="D117" s="24"/>
      <c r="E117" s="13"/>
      <c r="F117" s="11"/>
      <c r="G117" s="24"/>
      <c r="H117" s="24"/>
      <c r="I117" s="11"/>
      <c r="J117" s="11"/>
      <c r="L117" s="25"/>
    </row>
    <row r="118" spans="2:12" s="2" customFormat="1" ht="15">
      <c r="B118" s="11"/>
      <c r="C118" s="12"/>
      <c r="D118" s="24"/>
      <c r="E118" s="13"/>
      <c r="F118" s="11"/>
      <c r="G118" s="24"/>
      <c r="H118" s="24"/>
      <c r="I118" s="11"/>
      <c r="J118" s="11"/>
      <c r="L118" s="25"/>
    </row>
    <row r="119" spans="2:12" s="2" customFormat="1" ht="15">
      <c r="B119" s="11"/>
      <c r="C119" s="12"/>
      <c r="D119" s="24"/>
      <c r="E119" s="13"/>
      <c r="F119" s="11"/>
      <c r="G119" s="24"/>
      <c r="H119" s="24"/>
      <c r="I119" s="11"/>
      <c r="J119" s="11"/>
      <c r="L119" s="25"/>
    </row>
    <row r="120" spans="2:12" s="2" customFormat="1" ht="15">
      <c r="B120" s="11"/>
      <c r="C120" s="12"/>
      <c r="D120" s="24"/>
      <c r="E120" s="13"/>
      <c r="F120" s="11"/>
      <c r="G120" s="24"/>
      <c r="H120" s="24"/>
      <c r="I120" s="11"/>
      <c r="J120" s="11"/>
      <c r="L120" s="25"/>
    </row>
    <row r="121" spans="2:12" s="2" customFormat="1" ht="15">
      <c r="B121" s="11"/>
      <c r="C121" s="12"/>
      <c r="D121" s="24"/>
      <c r="E121" s="13"/>
      <c r="F121" s="11"/>
      <c r="G121" s="24"/>
      <c r="H121" s="24"/>
      <c r="I121" s="11"/>
      <c r="J121" s="11"/>
      <c r="L121" s="25"/>
    </row>
    <row r="122" spans="2:12" s="2" customFormat="1" ht="15">
      <c r="B122" s="11"/>
      <c r="C122" s="12"/>
      <c r="D122" s="24"/>
      <c r="E122" s="13"/>
      <c r="F122" s="11"/>
      <c r="G122" s="24"/>
      <c r="H122" s="24"/>
      <c r="I122" s="11"/>
      <c r="J122" s="11"/>
      <c r="L122" s="25"/>
    </row>
    <row r="123" spans="2:12" s="2" customFormat="1" ht="15">
      <c r="B123" s="14"/>
      <c r="C123" s="12"/>
      <c r="D123" s="24"/>
      <c r="E123" s="13"/>
      <c r="F123" s="11"/>
      <c r="G123" s="24"/>
      <c r="H123" s="24"/>
      <c r="I123" s="11"/>
      <c r="J123" s="11"/>
      <c r="L123" s="25"/>
    </row>
    <row r="124" spans="2:12" s="2" customFormat="1" ht="15">
      <c r="B124" s="11"/>
      <c r="C124" s="12"/>
      <c r="D124" s="24"/>
      <c r="E124" s="13"/>
      <c r="F124" s="11"/>
      <c r="G124" s="24"/>
      <c r="H124" s="24"/>
      <c r="I124" s="11"/>
      <c r="J124" s="11"/>
      <c r="L124" s="25"/>
    </row>
    <row r="125" spans="2:12" s="2" customFormat="1" ht="15">
      <c r="B125" s="11"/>
      <c r="C125" s="12"/>
      <c r="D125" s="24"/>
      <c r="E125" s="13"/>
      <c r="F125" s="11"/>
      <c r="G125" s="24"/>
      <c r="H125" s="24"/>
      <c r="I125" s="11"/>
      <c r="J125" s="11"/>
      <c r="L125" s="25"/>
    </row>
    <row r="126" spans="2:12" s="2" customFormat="1" ht="15">
      <c r="B126" s="11"/>
      <c r="C126" s="12"/>
      <c r="D126" s="24"/>
      <c r="E126" s="13"/>
      <c r="F126" s="11"/>
      <c r="G126" s="24"/>
      <c r="H126" s="24"/>
      <c r="I126" s="11"/>
      <c r="J126" s="11"/>
      <c r="L126" s="25"/>
    </row>
    <row r="127" spans="2:12" s="2" customFormat="1" ht="15">
      <c r="B127" s="11"/>
      <c r="C127" s="12"/>
      <c r="D127" s="24"/>
      <c r="E127" s="13"/>
      <c r="F127" s="11"/>
      <c r="G127" s="24"/>
      <c r="H127" s="24"/>
      <c r="I127" s="11"/>
      <c r="J127" s="11"/>
      <c r="L127" s="25"/>
    </row>
    <row r="128" spans="2:12" s="2" customFormat="1" ht="15">
      <c r="B128" s="11"/>
      <c r="C128" s="12"/>
      <c r="D128" s="24"/>
      <c r="E128" s="13"/>
      <c r="F128" s="11"/>
      <c r="G128" s="24"/>
      <c r="H128" s="24"/>
      <c r="I128" s="11"/>
      <c r="J128" s="11"/>
      <c r="L128" s="25"/>
    </row>
    <row r="129" spans="2:12" s="2" customFormat="1" ht="18">
      <c r="B129" s="14"/>
      <c r="C129" s="15"/>
      <c r="D129" s="30"/>
      <c r="E129" s="16"/>
      <c r="F129" s="14"/>
      <c r="G129" s="30"/>
      <c r="H129" s="30"/>
      <c r="I129" s="14"/>
      <c r="J129" s="14"/>
      <c r="L129" s="25"/>
    </row>
    <row r="130" spans="2:12" s="4" customFormat="1" ht="15.75">
      <c r="B130" s="14"/>
      <c r="C130" s="15"/>
      <c r="D130" s="21"/>
      <c r="E130" s="17"/>
      <c r="F130" s="14"/>
      <c r="G130" s="21"/>
      <c r="H130" s="21"/>
      <c r="I130" s="14"/>
      <c r="J130" s="14"/>
      <c r="L130" s="26"/>
    </row>
    <row r="131" spans="2:12" s="2" customFormat="1" ht="15">
      <c r="B131" s="14"/>
      <c r="C131" s="12"/>
      <c r="D131" s="24"/>
      <c r="E131" s="13"/>
      <c r="F131" s="11"/>
      <c r="G131" s="24"/>
      <c r="H131" s="24"/>
      <c r="I131" s="11"/>
      <c r="J131" s="11"/>
      <c r="L131" s="25"/>
    </row>
    <row r="132" spans="2:12" s="2" customFormat="1" ht="15">
      <c r="B132" s="14"/>
      <c r="C132" s="12"/>
      <c r="D132" s="24"/>
      <c r="E132" s="13"/>
      <c r="F132" s="11"/>
      <c r="G132" s="24"/>
      <c r="H132" s="24"/>
      <c r="I132" s="11"/>
      <c r="J132" s="11"/>
      <c r="L132" s="25"/>
    </row>
    <row r="133" spans="2:12" s="2" customFormat="1" ht="15">
      <c r="B133" s="14"/>
      <c r="C133" s="12"/>
      <c r="D133" s="24"/>
      <c r="E133" s="13"/>
      <c r="F133" s="11"/>
      <c r="G133" s="24"/>
      <c r="H133" s="24"/>
      <c r="I133" s="11"/>
      <c r="J133" s="11"/>
      <c r="L133" s="25"/>
    </row>
    <row r="134" spans="2:12" s="2" customFormat="1" ht="15">
      <c r="B134" s="14"/>
      <c r="C134" s="12"/>
      <c r="D134" s="24"/>
      <c r="E134" s="13"/>
      <c r="F134" s="11"/>
      <c r="G134" s="24"/>
      <c r="H134" s="24"/>
      <c r="I134" s="11"/>
      <c r="J134" s="11"/>
      <c r="L134" s="25"/>
    </row>
    <row r="135" spans="2:12" s="2" customFormat="1" ht="15">
      <c r="B135" s="14"/>
      <c r="C135" s="12"/>
      <c r="D135" s="24"/>
      <c r="E135" s="13"/>
      <c r="F135" s="11"/>
      <c r="G135" s="24"/>
      <c r="H135" s="24"/>
      <c r="I135" s="11"/>
      <c r="J135" s="11"/>
      <c r="L135" s="25"/>
    </row>
    <row r="136" spans="2:12" s="2" customFormat="1" ht="15">
      <c r="B136" s="14"/>
      <c r="C136" s="12"/>
      <c r="D136" s="24"/>
      <c r="E136" s="13"/>
      <c r="F136" s="11"/>
      <c r="G136" s="24"/>
      <c r="H136" s="24"/>
      <c r="I136" s="11"/>
      <c r="J136" s="11"/>
      <c r="L136" s="25"/>
    </row>
    <row r="137" spans="2:12" s="2" customFormat="1" ht="15">
      <c r="B137" s="14"/>
      <c r="C137" s="12"/>
      <c r="D137" s="24"/>
      <c r="E137" s="13"/>
      <c r="F137" s="11"/>
      <c r="G137" s="24"/>
      <c r="H137" s="24"/>
      <c r="I137" s="11"/>
      <c r="J137" s="11"/>
      <c r="L137" s="25"/>
    </row>
    <row r="138" spans="2:12" s="2" customFormat="1" ht="15">
      <c r="B138" s="14"/>
      <c r="C138" s="12"/>
      <c r="D138" s="24"/>
      <c r="E138" s="13"/>
      <c r="F138" s="11"/>
      <c r="G138" s="24"/>
      <c r="H138" s="24"/>
      <c r="I138" s="11"/>
      <c r="J138" s="11"/>
      <c r="L138" s="25"/>
    </row>
    <row r="139" spans="2:12" s="2" customFormat="1" ht="15">
      <c r="B139" s="14"/>
      <c r="C139" s="12"/>
      <c r="D139" s="24"/>
      <c r="E139" s="13"/>
      <c r="F139" s="11"/>
      <c r="G139" s="24"/>
      <c r="H139" s="24"/>
      <c r="I139" s="11"/>
      <c r="J139" s="11"/>
      <c r="L139" s="25"/>
    </row>
    <row r="140" spans="2:12" s="2" customFormat="1" ht="15">
      <c r="B140" s="14"/>
      <c r="C140" s="12"/>
      <c r="D140" s="24"/>
      <c r="E140" s="13"/>
      <c r="F140" s="11"/>
      <c r="G140" s="24"/>
      <c r="H140" s="24"/>
      <c r="I140" s="11"/>
      <c r="J140" s="11"/>
      <c r="L140" s="25"/>
    </row>
    <row r="141" spans="2:12" s="2" customFormat="1" ht="15">
      <c r="B141" s="14"/>
      <c r="C141" s="12"/>
      <c r="D141" s="24"/>
      <c r="E141" s="13"/>
      <c r="F141" s="11"/>
      <c r="G141" s="24"/>
      <c r="H141" s="24"/>
      <c r="I141" s="11"/>
      <c r="J141" s="11"/>
      <c r="L141" s="25"/>
    </row>
    <row r="142" spans="2:12" s="2" customFormat="1" ht="15">
      <c r="B142" s="14"/>
      <c r="C142" s="12"/>
      <c r="D142" s="24"/>
      <c r="E142" s="13"/>
      <c r="F142" s="11"/>
      <c r="G142" s="24"/>
      <c r="H142" s="24"/>
      <c r="I142" s="11"/>
      <c r="J142" s="11"/>
      <c r="L142" s="25"/>
    </row>
    <row r="143" spans="2:12" s="2" customFormat="1" ht="15">
      <c r="B143" s="14"/>
      <c r="C143" s="12"/>
      <c r="D143" s="24"/>
      <c r="E143" s="13"/>
      <c r="F143" s="11"/>
      <c r="G143" s="24"/>
      <c r="H143" s="24"/>
      <c r="I143" s="11"/>
      <c r="J143" s="11"/>
      <c r="L143" s="25"/>
    </row>
    <row r="144" spans="2:12" s="2" customFormat="1" ht="15">
      <c r="B144" s="14"/>
      <c r="C144" s="12"/>
      <c r="D144" s="24"/>
      <c r="E144" s="13"/>
      <c r="F144" s="11"/>
      <c r="G144" s="24"/>
      <c r="H144" s="24"/>
      <c r="I144" s="11"/>
      <c r="J144" s="11"/>
      <c r="L144" s="25"/>
    </row>
    <row r="145" spans="2:12" s="2" customFormat="1" ht="15">
      <c r="B145" s="14"/>
      <c r="C145" s="12"/>
      <c r="D145" s="24"/>
      <c r="E145" s="13"/>
      <c r="F145" s="11"/>
      <c r="G145" s="24"/>
      <c r="H145" s="24"/>
      <c r="I145" s="11"/>
      <c r="J145" s="11"/>
      <c r="L145" s="25"/>
    </row>
    <row r="146" spans="2:12" s="2" customFormat="1" ht="15">
      <c r="B146" s="14"/>
      <c r="C146" s="12"/>
      <c r="D146" s="24"/>
      <c r="E146" s="13"/>
      <c r="F146" s="11"/>
      <c r="G146" s="24"/>
      <c r="H146" s="24"/>
      <c r="I146" s="11"/>
      <c r="J146" s="11"/>
      <c r="L146" s="25"/>
    </row>
    <row r="147" spans="2:12" s="4" customFormat="1" ht="15.75">
      <c r="B147" s="14"/>
      <c r="C147" s="12"/>
      <c r="D147" s="21"/>
      <c r="E147" s="17"/>
      <c r="F147" s="14"/>
      <c r="G147" s="21"/>
      <c r="H147" s="21"/>
      <c r="I147" s="14"/>
      <c r="J147" s="14"/>
      <c r="L147" s="26"/>
    </row>
    <row r="148" spans="2:12" s="4" customFormat="1" ht="15.75">
      <c r="B148" s="14"/>
      <c r="C148" s="12"/>
      <c r="D148" s="21"/>
      <c r="E148" s="17"/>
      <c r="F148" s="14"/>
      <c r="G148" s="21"/>
      <c r="H148" s="21"/>
      <c r="I148" s="14"/>
      <c r="J148" s="14"/>
      <c r="L148" s="26"/>
    </row>
    <row r="149" spans="2:12" s="2" customFormat="1" ht="15.75">
      <c r="B149" s="18"/>
      <c r="C149" s="4"/>
      <c r="D149" s="31"/>
      <c r="E149" s="19"/>
      <c r="F149" s="20"/>
      <c r="G149" s="25"/>
      <c r="H149" s="25"/>
      <c r="I149" s="20"/>
      <c r="J149" s="20"/>
      <c r="L149" s="25"/>
    </row>
    <row r="150" spans="2:12" s="2" customFormat="1" ht="15.75">
      <c r="B150" s="18"/>
      <c r="C150" s="4"/>
      <c r="D150" s="31"/>
      <c r="E150" s="19"/>
      <c r="F150" s="20"/>
      <c r="G150" s="25"/>
      <c r="H150" s="25"/>
      <c r="I150" s="20"/>
      <c r="J150" s="20"/>
      <c r="L150" s="25"/>
    </row>
    <row r="151" spans="2:12" s="2" customFormat="1" ht="15">
      <c r="B151" s="14"/>
      <c r="C151" s="12"/>
      <c r="D151" s="24"/>
      <c r="E151" s="13"/>
      <c r="F151" s="11"/>
      <c r="G151" s="24"/>
      <c r="H151" s="24"/>
      <c r="I151" s="11"/>
      <c r="J151" s="11"/>
      <c r="L151" s="25"/>
    </row>
    <row r="152" spans="2:12" s="2" customFormat="1" ht="15">
      <c r="B152" s="14"/>
      <c r="C152" s="12"/>
      <c r="D152" s="24"/>
      <c r="E152" s="13"/>
      <c r="F152" s="11"/>
      <c r="G152" s="24"/>
      <c r="H152" s="24"/>
      <c r="I152" s="11"/>
      <c r="J152" s="11"/>
      <c r="L152" s="25"/>
    </row>
    <row r="153" spans="2:12" s="2" customFormat="1" ht="15">
      <c r="B153" s="14"/>
      <c r="C153" s="12"/>
      <c r="D153" s="24"/>
      <c r="E153" s="13"/>
      <c r="F153" s="11"/>
      <c r="G153" s="24"/>
      <c r="H153" s="24"/>
      <c r="I153" s="11"/>
      <c r="J153" s="11"/>
      <c r="L153" s="25"/>
    </row>
    <row r="154" spans="2:12" s="2" customFormat="1" ht="15.75">
      <c r="B154" s="18"/>
      <c r="C154" s="4"/>
      <c r="D154" s="31"/>
      <c r="E154" s="19"/>
      <c r="F154" s="20"/>
      <c r="G154" s="25"/>
      <c r="H154" s="25"/>
      <c r="I154" s="20"/>
      <c r="J154" s="20"/>
      <c r="L154" s="25"/>
    </row>
    <row r="155" spans="2:12" s="2" customFormat="1" ht="15">
      <c r="B155" s="14"/>
      <c r="C155" s="12"/>
      <c r="D155" s="24"/>
      <c r="E155" s="13"/>
      <c r="F155" s="11"/>
      <c r="G155" s="24"/>
      <c r="H155" s="24"/>
      <c r="I155" s="11"/>
      <c r="J155" s="11"/>
      <c r="L155" s="25"/>
    </row>
    <row r="156" spans="2:12" s="2" customFormat="1" ht="15">
      <c r="B156" s="14"/>
      <c r="C156" s="12"/>
      <c r="D156" s="24"/>
      <c r="E156" s="13"/>
      <c r="F156" s="11"/>
      <c r="G156" s="24"/>
      <c r="H156" s="24"/>
      <c r="I156" s="11"/>
      <c r="J156" s="11"/>
      <c r="L156" s="25"/>
    </row>
    <row r="157" spans="2:12" s="2" customFormat="1" ht="15">
      <c r="B157" s="14"/>
      <c r="C157" s="12"/>
      <c r="D157" s="24"/>
      <c r="E157" s="13"/>
      <c r="F157" s="11"/>
      <c r="G157" s="24"/>
      <c r="H157" s="24"/>
      <c r="I157" s="11"/>
      <c r="J157" s="11"/>
      <c r="L157" s="25"/>
    </row>
    <row r="158" spans="2:12" s="2" customFormat="1" ht="15">
      <c r="B158" s="14"/>
      <c r="C158" s="12"/>
      <c r="D158" s="24"/>
      <c r="E158" s="13"/>
      <c r="F158" s="11"/>
      <c r="G158" s="24"/>
      <c r="H158" s="24"/>
      <c r="I158" s="11"/>
      <c r="J158" s="11"/>
      <c r="L158" s="25"/>
    </row>
    <row r="159" spans="2:12" s="2" customFormat="1" ht="15">
      <c r="B159" s="14"/>
      <c r="C159" s="12"/>
      <c r="D159" s="24"/>
      <c r="E159" s="13"/>
      <c r="F159" s="11"/>
      <c r="G159" s="24"/>
      <c r="H159" s="24"/>
      <c r="I159" s="11"/>
      <c r="J159" s="11"/>
      <c r="L159" s="25"/>
    </row>
    <row r="160" spans="2:12" s="2" customFormat="1" ht="15">
      <c r="B160" s="14"/>
      <c r="C160" s="12"/>
      <c r="D160" s="24"/>
      <c r="E160" s="13"/>
      <c r="F160" s="11"/>
      <c r="G160" s="24"/>
      <c r="H160" s="24"/>
      <c r="I160" s="11"/>
      <c r="J160" s="11"/>
      <c r="L160" s="25"/>
    </row>
    <row r="161" spans="2:12" s="2" customFormat="1" ht="15">
      <c r="B161" s="14"/>
      <c r="C161" s="12"/>
      <c r="D161" s="24"/>
      <c r="E161" s="13"/>
      <c r="F161" s="11"/>
      <c r="G161" s="24"/>
      <c r="H161" s="24"/>
      <c r="I161" s="11"/>
      <c r="J161" s="11"/>
      <c r="L161" s="25"/>
    </row>
    <row r="162" spans="2:12" s="2" customFormat="1" ht="15">
      <c r="B162" s="14"/>
      <c r="C162" s="12"/>
      <c r="D162" s="24"/>
      <c r="E162" s="13"/>
      <c r="F162" s="11"/>
      <c r="G162" s="24"/>
      <c r="H162" s="24"/>
      <c r="I162" s="11"/>
      <c r="J162" s="11"/>
      <c r="L162" s="25"/>
    </row>
    <row r="163" spans="2:12" s="2" customFormat="1" ht="15">
      <c r="B163" s="14"/>
      <c r="C163" s="12"/>
      <c r="D163" s="24"/>
      <c r="E163" s="13"/>
      <c r="F163" s="11"/>
      <c r="G163" s="24"/>
      <c r="H163" s="24"/>
      <c r="I163" s="11"/>
      <c r="J163" s="11"/>
      <c r="L163" s="25"/>
    </row>
    <row r="164" spans="2:12" s="2" customFormat="1" ht="15.75">
      <c r="B164" s="18"/>
      <c r="C164" s="4"/>
      <c r="D164" s="31"/>
      <c r="E164" s="19"/>
      <c r="F164" s="20"/>
      <c r="G164" s="25"/>
      <c r="H164" s="25"/>
      <c r="I164" s="20"/>
      <c r="J164" s="20"/>
      <c r="L164" s="25"/>
    </row>
    <row r="165" spans="2:12" s="2" customFormat="1" ht="15.75">
      <c r="B165" s="18"/>
      <c r="C165" s="4"/>
      <c r="D165" s="31"/>
      <c r="E165" s="19"/>
      <c r="F165" s="20"/>
      <c r="G165" s="25"/>
      <c r="H165" s="25"/>
      <c r="I165" s="20"/>
      <c r="J165" s="20"/>
      <c r="L165" s="25"/>
    </row>
    <row r="166" spans="2:12" s="2" customFormat="1" ht="15.75">
      <c r="B166" s="18"/>
      <c r="C166" s="4"/>
      <c r="D166" s="31"/>
      <c r="E166" s="19"/>
      <c r="F166" s="20"/>
      <c r="G166" s="25"/>
      <c r="H166" s="25"/>
      <c r="I166" s="20"/>
      <c r="J166" s="20"/>
      <c r="L166" s="25"/>
    </row>
    <row r="167" spans="2:12" s="2" customFormat="1" ht="15.75">
      <c r="B167" s="18"/>
      <c r="C167" s="4"/>
      <c r="D167" s="31"/>
      <c r="E167" s="19"/>
      <c r="F167" s="20"/>
      <c r="G167" s="25"/>
      <c r="H167" s="25"/>
      <c r="I167" s="20"/>
      <c r="J167" s="20"/>
      <c r="L167" s="25"/>
    </row>
    <row r="168" spans="2:12" s="2" customFormat="1" ht="15.75">
      <c r="B168" s="18"/>
      <c r="C168" s="4"/>
      <c r="D168" s="31"/>
      <c r="E168" s="19"/>
      <c r="F168" s="20"/>
      <c r="G168" s="25"/>
      <c r="H168" s="25"/>
      <c r="I168" s="20"/>
      <c r="J168" s="20"/>
      <c r="L168" s="25"/>
    </row>
    <row r="169" spans="2:12" s="2" customFormat="1" ht="15.75">
      <c r="B169" s="18"/>
      <c r="C169" s="4"/>
      <c r="D169" s="31"/>
      <c r="E169" s="19"/>
      <c r="F169" s="20"/>
      <c r="G169" s="25"/>
      <c r="H169" s="25"/>
      <c r="I169" s="20"/>
      <c r="J169" s="20"/>
      <c r="L169" s="25"/>
    </row>
    <row r="170" spans="2:12" s="2" customFormat="1" ht="15.75">
      <c r="B170" s="18"/>
      <c r="C170" s="4"/>
      <c r="D170" s="31"/>
      <c r="E170" s="19"/>
      <c r="F170" s="20"/>
      <c r="G170" s="25"/>
      <c r="H170" s="25"/>
      <c r="I170" s="20"/>
      <c r="J170" s="20"/>
      <c r="L170" s="25"/>
    </row>
    <row r="171" spans="2:12" s="2" customFormat="1" ht="15.75">
      <c r="B171" s="18"/>
      <c r="C171" s="4"/>
      <c r="D171" s="31"/>
      <c r="E171" s="19"/>
      <c r="F171" s="20"/>
      <c r="G171" s="25"/>
      <c r="H171" s="25"/>
      <c r="I171" s="20"/>
      <c r="J171" s="20"/>
      <c r="L171" s="25"/>
    </row>
    <row r="172" spans="2:12" s="2" customFormat="1" ht="15.75">
      <c r="B172" s="18"/>
      <c r="C172" s="4"/>
      <c r="D172" s="31"/>
      <c r="E172" s="19"/>
      <c r="F172" s="20"/>
      <c r="G172" s="25"/>
      <c r="H172" s="25"/>
      <c r="I172" s="20"/>
      <c r="J172" s="20"/>
      <c r="L172" s="25"/>
    </row>
    <row r="173" spans="2:12" s="2" customFormat="1" ht="15.75">
      <c r="B173" s="18"/>
      <c r="C173" s="4"/>
      <c r="D173" s="31"/>
      <c r="E173" s="19"/>
      <c r="F173" s="20"/>
      <c r="G173" s="25"/>
      <c r="H173" s="25"/>
      <c r="I173" s="20"/>
      <c r="J173" s="20"/>
      <c r="L173" s="25"/>
    </row>
    <row r="174" spans="2:12" s="2" customFormat="1" ht="15.75">
      <c r="B174" s="18"/>
      <c r="C174" s="4"/>
      <c r="D174" s="31"/>
      <c r="E174" s="19"/>
      <c r="F174" s="20"/>
      <c r="G174" s="25"/>
      <c r="H174" s="25"/>
      <c r="I174" s="20"/>
      <c r="J174" s="20"/>
      <c r="L174" s="25"/>
    </row>
    <row r="175" spans="2:12" s="2" customFormat="1" ht="15.75">
      <c r="B175" s="18"/>
      <c r="C175" s="4"/>
      <c r="D175" s="31"/>
      <c r="E175" s="19"/>
      <c r="F175" s="20"/>
      <c r="G175" s="25"/>
      <c r="H175" s="25"/>
      <c r="I175" s="20"/>
      <c r="J175" s="20"/>
      <c r="L175" s="25"/>
    </row>
    <row r="176" spans="2:12" s="2" customFormat="1" ht="15.75">
      <c r="B176" s="18"/>
      <c r="C176" s="4"/>
      <c r="D176" s="31"/>
      <c r="E176" s="19"/>
      <c r="F176" s="20"/>
      <c r="G176" s="25"/>
      <c r="H176" s="25"/>
      <c r="I176" s="20"/>
      <c r="J176" s="20"/>
      <c r="L176" s="25"/>
    </row>
    <row r="177" spans="2:12" s="2" customFormat="1" ht="15.75">
      <c r="B177" s="18"/>
      <c r="C177" s="4"/>
      <c r="D177" s="31"/>
      <c r="E177" s="19"/>
      <c r="F177" s="20"/>
      <c r="G177" s="25"/>
      <c r="H177" s="25"/>
      <c r="I177" s="20"/>
      <c r="J177" s="20"/>
      <c r="L177" s="25"/>
    </row>
    <row r="178" spans="2:12" s="2" customFormat="1" ht="15.75">
      <c r="B178" s="18"/>
      <c r="C178" s="4"/>
      <c r="D178" s="31"/>
      <c r="E178" s="19"/>
      <c r="F178" s="20"/>
      <c r="G178" s="25"/>
      <c r="H178" s="25"/>
      <c r="I178" s="20"/>
      <c r="J178" s="20"/>
      <c r="L178" s="25"/>
    </row>
    <row r="179" spans="2:12" s="2" customFormat="1" ht="15.75">
      <c r="B179" s="18"/>
      <c r="C179" s="4"/>
      <c r="D179" s="31"/>
      <c r="E179" s="19"/>
      <c r="F179" s="20"/>
      <c r="G179" s="25"/>
      <c r="H179" s="25"/>
      <c r="I179" s="20"/>
      <c r="J179" s="20"/>
      <c r="L179" s="25"/>
    </row>
    <row r="180" spans="2:12" s="2" customFormat="1" ht="15.75">
      <c r="B180" s="18"/>
      <c r="C180" s="4"/>
      <c r="D180" s="31"/>
      <c r="E180" s="19"/>
      <c r="F180" s="20"/>
      <c r="G180" s="25"/>
      <c r="H180" s="25"/>
      <c r="I180" s="20"/>
      <c r="J180" s="20"/>
      <c r="L180" s="25"/>
    </row>
    <row r="181" spans="2:12" s="2" customFormat="1" ht="15.75">
      <c r="B181" s="18"/>
      <c r="C181" s="4"/>
      <c r="D181" s="31"/>
      <c r="E181" s="19"/>
      <c r="F181" s="20"/>
      <c r="G181" s="25"/>
      <c r="H181" s="25"/>
      <c r="I181" s="20"/>
      <c r="J181" s="20"/>
      <c r="L181" s="25"/>
    </row>
    <row r="182" spans="2:12" s="2" customFormat="1" ht="15.75">
      <c r="B182" s="18"/>
      <c r="C182" s="4"/>
      <c r="D182" s="31"/>
      <c r="E182" s="19"/>
      <c r="F182" s="20"/>
      <c r="G182" s="25"/>
      <c r="H182" s="25"/>
      <c r="I182" s="20"/>
      <c r="J182" s="20"/>
      <c r="L182" s="25"/>
    </row>
    <row r="183" spans="2:12" s="2" customFormat="1" ht="15.75">
      <c r="B183" s="18"/>
      <c r="C183" s="4"/>
      <c r="D183" s="31"/>
      <c r="E183" s="19"/>
      <c r="F183" s="20"/>
      <c r="G183" s="25"/>
      <c r="H183" s="25"/>
      <c r="I183" s="20"/>
      <c r="J183" s="20"/>
      <c r="L183" s="25"/>
    </row>
    <row r="184" spans="2:12" s="2" customFormat="1" ht="15.75">
      <c r="B184" s="18"/>
      <c r="C184" s="4"/>
      <c r="D184" s="31"/>
      <c r="E184" s="19"/>
      <c r="F184" s="20"/>
      <c r="G184" s="25"/>
      <c r="H184" s="25"/>
      <c r="I184" s="20"/>
      <c r="J184" s="20"/>
      <c r="L184" s="25"/>
    </row>
    <row r="185" spans="2:12" s="2" customFormat="1" ht="15.75">
      <c r="B185" s="18"/>
      <c r="C185" s="4"/>
      <c r="D185" s="31"/>
      <c r="E185" s="19"/>
      <c r="F185" s="20"/>
      <c r="G185" s="25"/>
      <c r="H185" s="25"/>
      <c r="I185" s="20"/>
      <c r="J185" s="20"/>
      <c r="L185" s="25"/>
    </row>
    <row r="186" spans="2:12" s="2" customFormat="1" ht="15.75">
      <c r="B186" s="18"/>
      <c r="C186" s="4"/>
      <c r="D186" s="31"/>
      <c r="E186" s="19"/>
      <c r="F186" s="20"/>
      <c r="G186" s="25"/>
      <c r="H186" s="25"/>
      <c r="I186" s="20"/>
      <c r="J186" s="20"/>
      <c r="L186" s="25"/>
    </row>
    <row r="187" spans="2:12" s="2" customFormat="1" ht="15.75">
      <c r="B187" s="18"/>
      <c r="C187" s="4"/>
      <c r="D187" s="31"/>
      <c r="E187" s="19"/>
      <c r="F187" s="20"/>
      <c r="G187" s="25"/>
      <c r="H187" s="25"/>
      <c r="I187" s="20"/>
      <c r="J187" s="20"/>
      <c r="L187" s="25"/>
    </row>
    <row r="188" spans="2:12" s="2" customFormat="1" ht="15.75">
      <c r="B188" s="18"/>
      <c r="C188" s="4"/>
      <c r="D188" s="31"/>
      <c r="E188" s="19"/>
      <c r="F188" s="20"/>
      <c r="G188" s="25"/>
      <c r="H188" s="25"/>
      <c r="I188" s="20"/>
      <c r="J188" s="20"/>
      <c r="L188" s="25"/>
    </row>
    <row r="189" spans="2:12" s="2" customFormat="1" ht="15.75">
      <c r="B189" s="18"/>
      <c r="C189" s="4"/>
      <c r="D189" s="31"/>
      <c r="E189" s="19"/>
      <c r="F189" s="20"/>
      <c r="G189" s="25"/>
      <c r="H189" s="25"/>
      <c r="I189" s="20"/>
      <c r="J189" s="20"/>
      <c r="L189" s="25"/>
    </row>
    <row r="190" spans="2:12" s="2" customFormat="1" ht="15.75">
      <c r="B190" s="18"/>
      <c r="C190" s="4"/>
      <c r="D190" s="31"/>
      <c r="E190" s="19"/>
      <c r="F190" s="20"/>
      <c r="G190" s="25"/>
      <c r="H190" s="25"/>
      <c r="I190" s="20"/>
      <c r="J190" s="20"/>
      <c r="L190" s="25"/>
    </row>
    <row r="191" spans="2:12" s="2" customFormat="1" ht="15.75">
      <c r="B191" s="18"/>
      <c r="C191" s="4"/>
      <c r="D191" s="31"/>
      <c r="E191" s="19"/>
      <c r="F191" s="20"/>
      <c r="G191" s="25"/>
      <c r="H191" s="25"/>
      <c r="I191" s="20"/>
      <c r="J191" s="20"/>
      <c r="L191" s="25"/>
    </row>
    <row r="192" spans="2:12" s="2" customFormat="1" ht="15.75">
      <c r="B192" s="18"/>
      <c r="C192" s="4"/>
      <c r="D192" s="31"/>
      <c r="E192" s="19"/>
      <c r="F192" s="20"/>
      <c r="G192" s="25"/>
      <c r="H192" s="25"/>
      <c r="I192" s="20"/>
      <c r="J192" s="20"/>
      <c r="L192" s="25"/>
    </row>
    <row r="193" spans="2:12" s="2" customFormat="1" ht="15.75">
      <c r="B193" s="18"/>
      <c r="C193" s="4"/>
      <c r="D193" s="31"/>
      <c r="E193" s="19"/>
      <c r="F193" s="20"/>
      <c r="G193" s="25"/>
      <c r="H193" s="25"/>
      <c r="I193" s="20"/>
      <c r="J193" s="20"/>
      <c r="L193" s="25"/>
    </row>
    <row r="194" spans="2:12" s="2" customFormat="1" ht="15.75">
      <c r="B194" s="18"/>
      <c r="C194" s="4"/>
      <c r="D194" s="31"/>
      <c r="E194" s="19"/>
      <c r="F194" s="20"/>
      <c r="G194" s="25"/>
      <c r="H194" s="25"/>
      <c r="I194" s="20"/>
      <c r="J194" s="20"/>
      <c r="L194" s="25"/>
    </row>
    <row r="195" spans="2:12" s="2" customFormat="1" ht="15.75">
      <c r="B195" s="18"/>
      <c r="C195" s="4"/>
      <c r="D195" s="31"/>
      <c r="E195" s="19"/>
      <c r="F195" s="20"/>
      <c r="G195" s="25"/>
      <c r="H195" s="25"/>
      <c r="I195" s="20"/>
      <c r="J195" s="20"/>
      <c r="L195" s="25"/>
    </row>
    <row r="196" spans="2:12" s="2" customFormat="1" ht="15.75">
      <c r="B196" s="18"/>
      <c r="C196" s="4"/>
      <c r="D196" s="31"/>
      <c r="E196" s="19"/>
      <c r="F196" s="20"/>
      <c r="G196" s="25"/>
      <c r="H196" s="25"/>
      <c r="I196" s="20"/>
      <c r="J196" s="20"/>
      <c r="L196" s="25"/>
    </row>
    <row r="197" spans="2:12" s="2" customFormat="1" ht="15.75">
      <c r="B197" s="18"/>
      <c r="C197" s="4"/>
      <c r="D197" s="31"/>
      <c r="E197" s="19"/>
      <c r="F197" s="20"/>
      <c r="G197" s="25"/>
      <c r="H197" s="25"/>
      <c r="I197" s="20"/>
      <c r="J197" s="20"/>
      <c r="L197" s="25"/>
    </row>
    <row r="198" spans="2:12" s="2" customFormat="1" ht="15.75">
      <c r="B198" s="18"/>
      <c r="C198" s="4"/>
      <c r="D198" s="31"/>
      <c r="E198" s="19"/>
      <c r="F198" s="20"/>
      <c r="G198" s="25"/>
      <c r="H198" s="25"/>
      <c r="I198" s="20"/>
      <c r="J198" s="20"/>
      <c r="L198" s="25"/>
    </row>
    <row r="199" spans="2:12" s="2" customFormat="1" ht="15.75">
      <c r="B199" s="18"/>
      <c r="C199" s="4"/>
      <c r="D199" s="31"/>
      <c r="E199" s="19"/>
      <c r="F199" s="20"/>
      <c r="G199" s="25"/>
      <c r="H199" s="25"/>
      <c r="I199" s="20"/>
      <c r="J199" s="20"/>
      <c r="L199" s="25"/>
    </row>
    <row r="200" spans="2:12" s="2" customFormat="1" ht="15.75">
      <c r="B200" s="18"/>
      <c r="C200" s="4"/>
      <c r="D200" s="31"/>
      <c r="E200" s="19"/>
      <c r="F200" s="20"/>
      <c r="G200" s="25"/>
      <c r="H200" s="25"/>
      <c r="I200" s="20"/>
      <c r="J200" s="20"/>
      <c r="L200" s="25"/>
    </row>
    <row r="201" spans="2:12" s="2" customFormat="1" ht="15.75">
      <c r="B201" s="18"/>
      <c r="C201" s="4"/>
      <c r="D201" s="31"/>
      <c r="E201" s="19"/>
      <c r="F201" s="20"/>
      <c r="G201" s="25"/>
      <c r="H201" s="25"/>
      <c r="I201" s="20"/>
      <c r="J201" s="20"/>
      <c r="L201" s="25"/>
    </row>
    <row r="202" spans="2:12" s="2" customFormat="1" ht="15.75">
      <c r="B202" s="18"/>
      <c r="C202" s="4"/>
      <c r="D202" s="31"/>
      <c r="E202" s="19"/>
      <c r="F202" s="20"/>
      <c r="G202" s="25"/>
      <c r="H202" s="25"/>
      <c r="I202" s="20"/>
      <c r="J202" s="20"/>
      <c r="L202" s="25"/>
    </row>
    <row r="203" spans="2:12" s="2" customFormat="1" ht="15.75">
      <c r="B203" s="18"/>
      <c r="C203" s="4"/>
      <c r="D203" s="31"/>
      <c r="E203" s="19"/>
      <c r="F203" s="20"/>
      <c r="G203" s="25"/>
      <c r="H203" s="25"/>
      <c r="I203" s="20"/>
      <c r="J203" s="20"/>
      <c r="L203" s="25"/>
    </row>
    <row r="204" spans="2:12" s="2" customFormat="1" ht="15.75">
      <c r="B204" s="18"/>
      <c r="C204" s="4"/>
      <c r="D204" s="31"/>
      <c r="E204" s="19"/>
      <c r="F204" s="20"/>
      <c r="G204" s="25"/>
      <c r="H204" s="25"/>
      <c r="I204" s="20"/>
      <c r="J204" s="20"/>
      <c r="L204" s="25"/>
    </row>
    <row r="205" spans="2:12" s="2" customFormat="1" ht="15.75">
      <c r="B205" s="18"/>
      <c r="C205" s="4"/>
      <c r="D205" s="31"/>
      <c r="E205" s="19"/>
      <c r="F205" s="20"/>
      <c r="G205" s="25"/>
      <c r="H205" s="25"/>
      <c r="I205" s="20"/>
      <c r="J205" s="20"/>
      <c r="L205" s="25"/>
    </row>
    <row r="206" spans="2:12" s="2" customFormat="1" ht="15.75">
      <c r="B206" s="18"/>
      <c r="C206" s="4"/>
      <c r="D206" s="31"/>
      <c r="E206" s="19"/>
      <c r="F206" s="20"/>
      <c r="G206" s="25"/>
      <c r="H206" s="25"/>
      <c r="I206" s="20"/>
      <c r="J206" s="20"/>
      <c r="L206" s="25"/>
    </row>
    <row r="207" spans="2:12" s="2" customFormat="1" ht="15.75">
      <c r="B207" s="18"/>
      <c r="C207" s="4"/>
      <c r="D207" s="31"/>
      <c r="E207" s="19"/>
      <c r="F207" s="20"/>
      <c r="G207" s="25"/>
      <c r="H207" s="25"/>
      <c r="I207" s="20"/>
      <c r="J207" s="20"/>
      <c r="L207" s="25"/>
    </row>
    <row r="208" spans="2:12" s="2" customFormat="1" ht="15.75">
      <c r="B208" s="18"/>
      <c r="C208" s="4"/>
      <c r="D208" s="31"/>
      <c r="E208" s="19"/>
      <c r="F208" s="20"/>
      <c r="G208" s="25"/>
      <c r="H208" s="25"/>
      <c r="I208" s="20"/>
      <c r="J208" s="20"/>
      <c r="L208" s="25"/>
    </row>
    <row r="209" spans="2:12" s="2" customFormat="1" ht="15.75">
      <c r="B209" s="18"/>
      <c r="C209" s="4"/>
      <c r="D209" s="31"/>
      <c r="E209" s="19"/>
      <c r="F209" s="20"/>
      <c r="G209" s="25"/>
      <c r="H209" s="25"/>
      <c r="I209" s="20"/>
      <c r="J209" s="20"/>
      <c r="L209" s="25"/>
    </row>
    <row r="210" spans="2:12" s="2" customFormat="1" ht="15.75">
      <c r="B210" s="18"/>
      <c r="C210" s="4"/>
      <c r="D210" s="31"/>
      <c r="E210" s="19"/>
      <c r="F210" s="20"/>
      <c r="G210" s="25"/>
      <c r="H210" s="25"/>
      <c r="I210" s="20"/>
      <c r="J210" s="20"/>
      <c r="L210" s="25"/>
    </row>
  </sheetData>
  <sheetProtection/>
  <mergeCells count="37">
    <mergeCell ref="B46:C46"/>
    <mergeCell ref="B37:C37"/>
    <mergeCell ref="B30:C31"/>
    <mergeCell ref="D30:D31"/>
    <mergeCell ref="B39:C39"/>
    <mergeCell ref="B45:C45"/>
    <mergeCell ref="B33:C33"/>
    <mergeCell ref="B42:C42"/>
    <mergeCell ref="B48:C48"/>
    <mergeCell ref="B52:C52"/>
    <mergeCell ref="J5:J6"/>
    <mergeCell ref="J17:J18"/>
    <mergeCell ref="I17:I18"/>
    <mergeCell ref="I5:I6"/>
    <mergeCell ref="B17:C18"/>
    <mergeCell ref="B20:C20"/>
    <mergeCell ref="B35:C35"/>
    <mergeCell ref="B23:C23"/>
    <mergeCell ref="B79:C79"/>
    <mergeCell ref="B57:C57"/>
    <mergeCell ref="B60:C60"/>
    <mergeCell ref="B64:C64"/>
    <mergeCell ref="B69:C69"/>
    <mergeCell ref="B73:C73"/>
    <mergeCell ref="B78:C78"/>
    <mergeCell ref="B5:C6"/>
    <mergeCell ref="D5:D6"/>
    <mergeCell ref="J30:J31"/>
    <mergeCell ref="B41:C41"/>
    <mergeCell ref="B8:C8"/>
    <mergeCell ref="B14:C14"/>
    <mergeCell ref="B9:B12"/>
    <mergeCell ref="I30:I31"/>
    <mergeCell ref="B13:C13"/>
    <mergeCell ref="D17:D18"/>
    <mergeCell ref="B26:C26"/>
    <mergeCell ref="B27:C27"/>
  </mergeCells>
  <printOptions/>
  <pageMargins left="0.75" right="0.63" top="0.34" bottom="0.38" header="0.25" footer="0.31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2009-12-26T19:40:00Z</cp:lastPrinted>
  <dcterms:created xsi:type="dcterms:W3CDTF">2008-02-18T13:20:13Z</dcterms:created>
  <dcterms:modified xsi:type="dcterms:W3CDTF">2010-03-12T14:08:04Z</dcterms:modified>
  <cp:category/>
  <cp:version/>
  <cp:contentType/>
  <cp:contentStatus/>
</cp:coreProperties>
</file>