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xelle\Desktop\"/>
    </mc:Choice>
  </mc:AlternateContent>
  <bookViews>
    <workbookView xWindow="0" yWindow="15870" windowWidth="28365" windowHeight="11820" tabRatio="299"/>
  </bookViews>
  <sheets>
    <sheet name="Trigonométrie paramétrique" sheetId="1" r:id="rId1"/>
    <sheet name="x R y" sheetId="2" state="hidden" r:id="rId2"/>
  </sheets>
  <definedNames>
    <definedName name="Ampli_A">'Trigonométrie paramétrique'!$P$14</definedName>
    <definedName name="Ampli_B">'Trigonométrie paramétrique'!$P$13</definedName>
    <definedName name="Axe_XY">'Trigonométrie paramétrique'!$P$5</definedName>
    <definedName name="Degré_Radians">'Trigonométrie paramétrique'!$P$6</definedName>
    <definedName name="div">'Trigonométrie paramétrique'!$F$16</definedName>
    <definedName name="inc_0">'Trigonométrie paramétrique'!$Q$26</definedName>
    <definedName name="n_1">'Trigonométrie paramétrique'!$Q$30</definedName>
    <definedName name="n_kpi">'Trigonométrie paramétrique'!$Q$39</definedName>
    <definedName name="PI_2K">'Trigonométrie paramétrique'!#REF!</definedName>
    <definedName name="R_0">'Trigonométrie paramétrique'!$P$12</definedName>
    <definedName name="r_01">'x R y'!$N$2</definedName>
    <definedName name="r_02">'x R y'!$O$2</definedName>
    <definedName name="r_1">'Trigonométrie paramétrique'!$Q$32</definedName>
    <definedName name="r_2">'Trigonométrie paramétrique'!$Q$34</definedName>
    <definedName name="R_c">'Trigonométrie paramétrique'!$L$14</definedName>
    <definedName name="Signal">'Trigonométrie paramétrique'!$P$8</definedName>
    <definedName name="t_1">'Trigonométrie paramétrique'!$Q$33</definedName>
    <definedName name="t_11">'x R y'!$Q$3</definedName>
    <definedName name="t_2">'Trigonométrie paramétrique'!$Q$35</definedName>
    <definedName name="t_21">'x R y'!$R$3</definedName>
    <definedName name="temps">'Trigonométrie paramétrique'!$P$7</definedName>
    <definedName name="V_0">'x R y'!$L$2</definedName>
    <definedName name="V_1">'x R y'!$L$3</definedName>
    <definedName name="V_a">'Trigonométrie paramétrique'!$Q$31</definedName>
    <definedName name="x_1">'Trigonométrie paramétrique'!$N$40</definedName>
    <definedName name="y_1">'Trigonométrie paramétrique'!$N$41</definedName>
    <definedName name="z_0">'Trigonométrie paramétrique'!$P$11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P26" i="1" l="1"/>
  <c r="Q26" i="1"/>
  <c r="O26" i="1"/>
  <c r="N26" i="1"/>
  <c r="M26" i="1"/>
  <c r="L14" i="1"/>
  <c r="L13" i="1"/>
  <c r="I40" i="1" l="1"/>
  <c r="T29" i="1"/>
  <c r="T27" i="1"/>
  <c r="X1" i="2"/>
  <c r="P28" i="1" l="1"/>
  <c r="N2" i="2"/>
  <c r="H40" i="1" l="1"/>
  <c r="D24" i="1" l="1"/>
  <c r="D26" i="1"/>
  <c r="C26" i="1"/>
  <c r="C25" i="1"/>
  <c r="C24" i="1"/>
  <c r="D28" i="1" l="1"/>
  <c r="I28" i="1" s="1"/>
  <c r="O2" i="2"/>
  <c r="AA3" i="2"/>
  <c r="AA4" i="2" s="1"/>
  <c r="T8" i="1"/>
  <c r="T14" i="1"/>
  <c r="T13" i="1"/>
  <c r="R27" i="1" s="1"/>
  <c r="T12" i="1"/>
  <c r="R26" i="1" s="1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4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7" i="2"/>
  <c r="M1148" i="2"/>
  <c r="M1149" i="2"/>
  <c r="M1150" i="2"/>
  <c r="M1151" i="2"/>
  <c r="M1152" i="2"/>
  <c r="M1153" i="2"/>
  <c r="M1154" i="2"/>
  <c r="M1155" i="2"/>
  <c r="M1156" i="2"/>
  <c r="M1157" i="2"/>
  <c r="M1158" i="2"/>
  <c r="M1159" i="2"/>
  <c r="M1160" i="2"/>
  <c r="M1161" i="2"/>
  <c r="M1162" i="2"/>
  <c r="M1163" i="2"/>
  <c r="M1164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79" i="2"/>
  <c r="M1180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5" i="2"/>
  <c r="M1196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2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8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4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0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6" i="2"/>
  <c r="M1277" i="2"/>
  <c r="M1278" i="2"/>
  <c r="M1279" i="2"/>
  <c r="M1280" i="2"/>
  <c r="M1281" i="2"/>
  <c r="M1282" i="2"/>
  <c r="M1283" i="2"/>
  <c r="M1284" i="2"/>
  <c r="M1285" i="2"/>
  <c r="M1286" i="2"/>
  <c r="M1287" i="2"/>
  <c r="M1288" i="2"/>
  <c r="M1289" i="2"/>
  <c r="M1290" i="2"/>
  <c r="M1291" i="2"/>
  <c r="M1292" i="2"/>
  <c r="M1293" i="2"/>
  <c r="M1294" i="2"/>
  <c r="M1295" i="2"/>
  <c r="M1296" i="2"/>
  <c r="M1297" i="2"/>
  <c r="M1298" i="2"/>
  <c r="M1299" i="2"/>
  <c r="M1300" i="2"/>
  <c r="M1301" i="2"/>
  <c r="M1302" i="2"/>
  <c r="M1303" i="2"/>
  <c r="M1304" i="2"/>
  <c r="M1305" i="2"/>
  <c r="M1306" i="2"/>
  <c r="M1307" i="2"/>
  <c r="M1308" i="2"/>
  <c r="M1309" i="2"/>
  <c r="M1310" i="2"/>
  <c r="M1311" i="2"/>
  <c r="M1312" i="2"/>
  <c r="M1313" i="2"/>
  <c r="M1314" i="2"/>
  <c r="M1315" i="2"/>
  <c r="M1316" i="2"/>
  <c r="M1317" i="2"/>
  <c r="M1318" i="2"/>
  <c r="M1319" i="2"/>
  <c r="M1320" i="2"/>
  <c r="M1321" i="2"/>
  <c r="M1322" i="2"/>
  <c r="M1323" i="2"/>
  <c r="M1324" i="2"/>
  <c r="M1325" i="2"/>
  <c r="M1326" i="2"/>
  <c r="M1327" i="2"/>
  <c r="M1328" i="2"/>
  <c r="M1329" i="2"/>
  <c r="M1330" i="2"/>
  <c r="M1331" i="2"/>
  <c r="M1332" i="2"/>
  <c r="M1333" i="2"/>
  <c r="M1334" i="2"/>
  <c r="M1335" i="2"/>
  <c r="M1336" i="2"/>
  <c r="M1337" i="2"/>
  <c r="M1338" i="2"/>
  <c r="M1339" i="2"/>
  <c r="M1340" i="2"/>
  <c r="M1341" i="2"/>
  <c r="M1342" i="2"/>
  <c r="M1343" i="2"/>
  <c r="M1344" i="2"/>
  <c r="M1345" i="2"/>
  <c r="M1346" i="2"/>
  <c r="M1347" i="2"/>
  <c r="M1348" i="2"/>
  <c r="M1349" i="2"/>
  <c r="M1350" i="2"/>
  <c r="M1351" i="2"/>
  <c r="M1352" i="2"/>
  <c r="M1353" i="2"/>
  <c r="M1354" i="2"/>
  <c r="M1355" i="2"/>
  <c r="M1356" i="2"/>
  <c r="M1357" i="2"/>
  <c r="M1358" i="2"/>
  <c r="M1359" i="2"/>
  <c r="M1360" i="2"/>
  <c r="M1361" i="2"/>
  <c r="M1362" i="2"/>
  <c r="M1363" i="2"/>
  <c r="M1364" i="2"/>
  <c r="M1365" i="2"/>
  <c r="M1366" i="2"/>
  <c r="M1367" i="2"/>
  <c r="M1368" i="2"/>
  <c r="M1369" i="2"/>
  <c r="M1370" i="2"/>
  <c r="M1371" i="2"/>
  <c r="M1372" i="2"/>
  <c r="M1373" i="2"/>
  <c r="M1374" i="2"/>
  <c r="M1375" i="2"/>
  <c r="M1376" i="2"/>
  <c r="M1377" i="2"/>
  <c r="M1378" i="2"/>
  <c r="M1379" i="2"/>
  <c r="M1380" i="2"/>
  <c r="M1381" i="2"/>
  <c r="M1382" i="2"/>
  <c r="M1383" i="2"/>
  <c r="M1384" i="2"/>
  <c r="M1385" i="2"/>
  <c r="M1386" i="2"/>
  <c r="M1387" i="2"/>
  <c r="M1388" i="2"/>
  <c r="M1389" i="2"/>
  <c r="M1390" i="2"/>
  <c r="M1391" i="2"/>
  <c r="M1392" i="2"/>
  <c r="M1393" i="2"/>
  <c r="M1394" i="2"/>
  <c r="M1395" i="2"/>
  <c r="M1396" i="2"/>
  <c r="M1397" i="2"/>
  <c r="M1398" i="2"/>
  <c r="M1399" i="2"/>
  <c r="M1400" i="2"/>
  <c r="M1401" i="2"/>
  <c r="M1402" i="2"/>
  <c r="M1403" i="2"/>
  <c r="M1404" i="2"/>
  <c r="M1405" i="2"/>
  <c r="M1406" i="2"/>
  <c r="M1407" i="2"/>
  <c r="M1408" i="2"/>
  <c r="M1409" i="2"/>
  <c r="M1410" i="2"/>
  <c r="M1411" i="2"/>
  <c r="M1412" i="2"/>
  <c r="M1413" i="2"/>
  <c r="M1414" i="2"/>
  <c r="M1415" i="2"/>
  <c r="M1416" i="2"/>
  <c r="M1417" i="2"/>
  <c r="M1418" i="2"/>
  <c r="M1419" i="2"/>
  <c r="M1420" i="2"/>
  <c r="M1421" i="2"/>
  <c r="M1422" i="2"/>
  <c r="M1423" i="2"/>
  <c r="M1424" i="2"/>
  <c r="M1425" i="2"/>
  <c r="M1426" i="2"/>
  <c r="M1427" i="2"/>
  <c r="M1428" i="2"/>
  <c r="M1429" i="2"/>
  <c r="M1430" i="2"/>
  <c r="M1431" i="2"/>
  <c r="M1432" i="2"/>
  <c r="M1433" i="2"/>
  <c r="M1434" i="2"/>
  <c r="M1435" i="2"/>
  <c r="M1436" i="2"/>
  <c r="M1437" i="2"/>
  <c r="M1438" i="2"/>
  <c r="M1439" i="2"/>
  <c r="M1440" i="2"/>
  <c r="M1441" i="2"/>
  <c r="M1442" i="2"/>
  <c r="M1443" i="2"/>
  <c r="M1444" i="2"/>
  <c r="M1445" i="2"/>
  <c r="M1446" i="2"/>
  <c r="M1447" i="2"/>
  <c r="M1448" i="2"/>
  <c r="M1449" i="2"/>
  <c r="M1450" i="2"/>
  <c r="M1451" i="2"/>
  <c r="M1452" i="2"/>
  <c r="M1453" i="2"/>
  <c r="M1454" i="2"/>
  <c r="M1455" i="2"/>
  <c r="M1456" i="2"/>
  <c r="M1457" i="2"/>
  <c r="M1458" i="2"/>
  <c r="M1459" i="2"/>
  <c r="M1460" i="2"/>
  <c r="M1461" i="2"/>
  <c r="M1462" i="2"/>
  <c r="M1463" i="2"/>
  <c r="M1464" i="2"/>
  <c r="M1465" i="2"/>
  <c r="M1466" i="2"/>
  <c r="M1467" i="2"/>
  <c r="M1468" i="2"/>
  <c r="M1469" i="2"/>
  <c r="M1470" i="2"/>
  <c r="M1471" i="2"/>
  <c r="M1472" i="2"/>
  <c r="M1473" i="2"/>
  <c r="M1474" i="2"/>
  <c r="M1475" i="2"/>
  <c r="M1476" i="2"/>
  <c r="M1477" i="2"/>
  <c r="M1478" i="2"/>
  <c r="M1479" i="2"/>
  <c r="M1480" i="2"/>
  <c r="M1481" i="2"/>
  <c r="M1482" i="2"/>
  <c r="M1483" i="2"/>
  <c r="M1484" i="2"/>
  <c r="M1485" i="2"/>
  <c r="M1486" i="2"/>
  <c r="M1487" i="2"/>
  <c r="M1488" i="2"/>
  <c r="M1489" i="2"/>
  <c r="M1490" i="2"/>
  <c r="M1491" i="2"/>
  <c r="M1492" i="2"/>
  <c r="M1493" i="2"/>
  <c r="M1494" i="2"/>
  <c r="M1495" i="2"/>
  <c r="M1496" i="2"/>
  <c r="M1497" i="2"/>
  <c r="M1498" i="2"/>
  <c r="M1499" i="2"/>
  <c r="M1500" i="2"/>
  <c r="M1501" i="2"/>
  <c r="M1502" i="2"/>
  <c r="M1503" i="2"/>
  <c r="M1504" i="2"/>
  <c r="M1505" i="2"/>
  <c r="M1506" i="2"/>
  <c r="M1507" i="2"/>
  <c r="M1508" i="2"/>
  <c r="M1509" i="2"/>
  <c r="M1510" i="2"/>
  <c r="M1511" i="2"/>
  <c r="M1512" i="2"/>
  <c r="M1513" i="2"/>
  <c r="M1514" i="2"/>
  <c r="M1515" i="2"/>
  <c r="M1516" i="2"/>
  <c r="M1517" i="2"/>
  <c r="M1518" i="2"/>
  <c r="M1519" i="2"/>
  <c r="M1520" i="2"/>
  <c r="M1521" i="2"/>
  <c r="M1522" i="2"/>
  <c r="M1523" i="2"/>
  <c r="M1524" i="2"/>
  <c r="M1525" i="2"/>
  <c r="M1526" i="2"/>
  <c r="M1527" i="2"/>
  <c r="M1528" i="2"/>
  <c r="M1529" i="2"/>
  <c r="M1530" i="2"/>
  <c r="M1531" i="2"/>
  <c r="M1532" i="2"/>
  <c r="M1533" i="2"/>
  <c r="M1534" i="2"/>
  <c r="M1535" i="2"/>
  <c r="M1536" i="2"/>
  <c r="M1537" i="2"/>
  <c r="M1538" i="2"/>
  <c r="M1539" i="2"/>
  <c r="M1540" i="2"/>
  <c r="M1541" i="2"/>
  <c r="M1542" i="2"/>
  <c r="M1543" i="2"/>
  <c r="M1544" i="2"/>
  <c r="M1545" i="2"/>
  <c r="M1546" i="2"/>
  <c r="M1547" i="2"/>
  <c r="M1548" i="2"/>
  <c r="M1549" i="2"/>
  <c r="M1550" i="2"/>
  <c r="M1551" i="2"/>
  <c r="M1552" i="2"/>
  <c r="M1553" i="2"/>
  <c r="M1554" i="2"/>
  <c r="M1555" i="2"/>
  <c r="M1556" i="2"/>
  <c r="M1557" i="2"/>
  <c r="M1558" i="2"/>
  <c r="M1559" i="2"/>
  <c r="M1560" i="2"/>
  <c r="M1561" i="2"/>
  <c r="M1562" i="2"/>
  <c r="M1563" i="2"/>
  <c r="M1564" i="2"/>
  <c r="M1565" i="2"/>
  <c r="M1566" i="2"/>
  <c r="M1567" i="2"/>
  <c r="M1568" i="2"/>
  <c r="M1569" i="2"/>
  <c r="M1570" i="2"/>
  <c r="M1571" i="2"/>
  <c r="M1572" i="2"/>
  <c r="M1573" i="2"/>
  <c r="M1574" i="2"/>
  <c r="M1575" i="2"/>
  <c r="M1576" i="2"/>
  <c r="M1577" i="2"/>
  <c r="M1578" i="2"/>
  <c r="M1579" i="2"/>
  <c r="M1580" i="2"/>
  <c r="M1581" i="2"/>
  <c r="M1582" i="2"/>
  <c r="M1583" i="2"/>
  <c r="M1584" i="2"/>
  <c r="M1585" i="2"/>
  <c r="M1586" i="2"/>
  <c r="M1587" i="2"/>
  <c r="M1588" i="2"/>
  <c r="M1589" i="2"/>
  <c r="M1590" i="2"/>
  <c r="M1591" i="2"/>
  <c r="M1592" i="2"/>
  <c r="M1593" i="2"/>
  <c r="M1594" i="2"/>
  <c r="M1595" i="2"/>
  <c r="M1596" i="2"/>
  <c r="M1597" i="2"/>
  <c r="M1598" i="2"/>
  <c r="M1599" i="2"/>
  <c r="M1600" i="2"/>
  <c r="M1601" i="2"/>
  <c r="M1602" i="2"/>
  <c r="M1603" i="2"/>
  <c r="M1604" i="2"/>
  <c r="M1605" i="2"/>
  <c r="M1606" i="2"/>
  <c r="M1607" i="2"/>
  <c r="M1608" i="2"/>
  <c r="M1609" i="2"/>
  <c r="M1610" i="2"/>
  <c r="M1611" i="2"/>
  <c r="M1612" i="2"/>
  <c r="M1613" i="2"/>
  <c r="M1614" i="2"/>
  <c r="M1615" i="2"/>
  <c r="M1616" i="2"/>
  <c r="M1617" i="2"/>
  <c r="M1618" i="2"/>
  <c r="M1619" i="2"/>
  <c r="M1620" i="2"/>
  <c r="M1621" i="2"/>
  <c r="M1622" i="2"/>
  <c r="M1623" i="2"/>
  <c r="M1624" i="2"/>
  <c r="M1625" i="2"/>
  <c r="M1626" i="2"/>
  <c r="M1627" i="2"/>
  <c r="M1628" i="2"/>
  <c r="M1629" i="2"/>
  <c r="M1630" i="2"/>
  <c r="M1631" i="2"/>
  <c r="M1632" i="2"/>
  <c r="M1633" i="2"/>
  <c r="M1634" i="2"/>
  <c r="M1635" i="2"/>
  <c r="M1636" i="2"/>
  <c r="M1637" i="2"/>
  <c r="M1638" i="2"/>
  <c r="M1639" i="2"/>
  <c r="M1640" i="2"/>
  <c r="M1641" i="2"/>
  <c r="M1642" i="2"/>
  <c r="M1643" i="2"/>
  <c r="M1644" i="2"/>
  <c r="M1645" i="2"/>
  <c r="M1646" i="2"/>
  <c r="M1647" i="2"/>
  <c r="M1648" i="2"/>
  <c r="M1649" i="2"/>
  <c r="M1650" i="2"/>
  <c r="M1651" i="2"/>
  <c r="M1652" i="2"/>
  <c r="M1653" i="2"/>
  <c r="M1654" i="2"/>
  <c r="M1655" i="2"/>
  <c r="M1656" i="2"/>
  <c r="M1657" i="2"/>
  <c r="M1658" i="2"/>
  <c r="M1659" i="2"/>
  <c r="M1660" i="2"/>
  <c r="M1661" i="2"/>
  <c r="M1662" i="2"/>
  <c r="M1663" i="2"/>
  <c r="M1664" i="2"/>
  <c r="M1665" i="2"/>
  <c r="M1666" i="2"/>
  <c r="M1667" i="2"/>
  <c r="M1668" i="2"/>
  <c r="M1669" i="2"/>
  <c r="M1670" i="2"/>
  <c r="M1671" i="2"/>
  <c r="M1672" i="2"/>
  <c r="M1673" i="2"/>
  <c r="M1674" i="2"/>
  <c r="M1675" i="2"/>
  <c r="M1676" i="2"/>
  <c r="M1677" i="2"/>
  <c r="M1678" i="2"/>
  <c r="M1679" i="2"/>
  <c r="M1680" i="2"/>
  <c r="M1681" i="2"/>
  <c r="M1682" i="2"/>
  <c r="M1683" i="2"/>
  <c r="M1684" i="2"/>
  <c r="M1685" i="2"/>
  <c r="M1686" i="2"/>
  <c r="M1687" i="2"/>
  <c r="M1688" i="2"/>
  <c r="M1689" i="2"/>
  <c r="M1690" i="2"/>
  <c r="M1691" i="2"/>
  <c r="M1692" i="2"/>
  <c r="M1693" i="2"/>
  <c r="M1694" i="2"/>
  <c r="M1695" i="2"/>
  <c r="M1696" i="2"/>
  <c r="M1697" i="2"/>
  <c r="M1698" i="2"/>
  <c r="M1699" i="2"/>
  <c r="M1700" i="2"/>
  <c r="M1701" i="2"/>
  <c r="M1702" i="2"/>
  <c r="M1703" i="2"/>
  <c r="M1704" i="2"/>
  <c r="M1705" i="2"/>
  <c r="M1706" i="2"/>
  <c r="M1707" i="2"/>
  <c r="M1708" i="2"/>
  <c r="M1709" i="2"/>
  <c r="M1710" i="2"/>
  <c r="M1711" i="2"/>
  <c r="M1712" i="2"/>
  <c r="M1713" i="2"/>
  <c r="M1714" i="2"/>
  <c r="M1715" i="2"/>
  <c r="M1716" i="2"/>
  <c r="M1717" i="2"/>
  <c r="M1718" i="2"/>
  <c r="M1719" i="2"/>
  <c r="M1720" i="2"/>
  <c r="M1721" i="2"/>
  <c r="M1722" i="2"/>
  <c r="M1723" i="2"/>
  <c r="M1724" i="2"/>
  <c r="M1725" i="2"/>
  <c r="M1726" i="2"/>
  <c r="M1727" i="2"/>
  <c r="M1728" i="2"/>
  <c r="M1729" i="2"/>
  <c r="M1730" i="2"/>
  <c r="M1731" i="2"/>
  <c r="M1732" i="2"/>
  <c r="M1733" i="2"/>
  <c r="M1734" i="2"/>
  <c r="M1735" i="2"/>
  <c r="M1736" i="2"/>
  <c r="M1737" i="2"/>
  <c r="M1738" i="2"/>
  <c r="M1739" i="2"/>
  <c r="M1740" i="2"/>
  <c r="M1741" i="2"/>
  <c r="M1742" i="2"/>
  <c r="M1743" i="2"/>
  <c r="M1744" i="2"/>
  <c r="M1745" i="2"/>
  <c r="M1746" i="2"/>
  <c r="M1747" i="2"/>
  <c r="M1748" i="2"/>
  <c r="M1749" i="2"/>
  <c r="M1750" i="2"/>
  <c r="M1751" i="2"/>
  <c r="M1752" i="2"/>
  <c r="M1753" i="2"/>
  <c r="M1754" i="2"/>
  <c r="M1755" i="2"/>
  <c r="M1756" i="2"/>
  <c r="M1757" i="2"/>
  <c r="M1758" i="2"/>
  <c r="M1759" i="2"/>
  <c r="M1760" i="2"/>
  <c r="M1761" i="2"/>
  <c r="M1762" i="2"/>
  <c r="M1763" i="2"/>
  <c r="M1764" i="2"/>
  <c r="M1765" i="2"/>
  <c r="M1766" i="2"/>
  <c r="M1767" i="2"/>
  <c r="M1768" i="2"/>
  <c r="M1769" i="2"/>
  <c r="M1770" i="2"/>
  <c r="M1771" i="2"/>
  <c r="M1772" i="2"/>
  <c r="M1773" i="2"/>
  <c r="M1774" i="2"/>
  <c r="M1775" i="2"/>
  <c r="M1776" i="2"/>
  <c r="M1777" i="2"/>
  <c r="M1778" i="2"/>
  <c r="M1779" i="2"/>
  <c r="M1780" i="2"/>
  <c r="M1781" i="2"/>
  <c r="M1782" i="2"/>
  <c r="M1783" i="2"/>
  <c r="M1784" i="2"/>
  <c r="M1785" i="2"/>
  <c r="M1786" i="2"/>
  <c r="M1787" i="2"/>
  <c r="M1788" i="2"/>
  <c r="M1789" i="2"/>
  <c r="M1790" i="2"/>
  <c r="M1791" i="2"/>
  <c r="M1792" i="2"/>
  <c r="M1793" i="2"/>
  <c r="M1794" i="2"/>
  <c r="M1795" i="2"/>
  <c r="M1796" i="2"/>
  <c r="M1797" i="2"/>
  <c r="M1798" i="2"/>
  <c r="M1799" i="2"/>
  <c r="M1800" i="2"/>
  <c r="M1801" i="2"/>
  <c r="M1802" i="2"/>
  <c r="M1803" i="2"/>
  <c r="M1804" i="2"/>
  <c r="M4" i="2"/>
  <c r="L6" i="2"/>
  <c r="L7" i="2"/>
  <c r="L8" i="2"/>
  <c r="L9" i="2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L91" i="2" s="1"/>
  <c r="L92" i="2" s="1"/>
  <c r="L93" i="2" s="1"/>
  <c r="L94" i="2" s="1"/>
  <c r="L95" i="2" s="1"/>
  <c r="L96" i="2" s="1"/>
  <c r="L97" i="2" s="1"/>
  <c r="L98" i="2" s="1"/>
  <c r="L99" i="2" s="1"/>
  <c r="L100" i="2" s="1"/>
  <c r="L101" i="2" s="1"/>
  <c r="L102" i="2" s="1"/>
  <c r="L103" i="2" s="1"/>
  <c r="L104" i="2" s="1"/>
  <c r="L105" i="2" s="1"/>
  <c r="L106" i="2" s="1"/>
  <c r="L107" i="2" s="1"/>
  <c r="L108" i="2" s="1"/>
  <c r="L109" i="2" s="1"/>
  <c r="L110" i="2" s="1"/>
  <c r="L111" i="2" s="1"/>
  <c r="L112" i="2" s="1"/>
  <c r="L113" i="2" s="1"/>
  <c r="L114" i="2" s="1"/>
  <c r="L115" i="2" s="1"/>
  <c r="L116" i="2" s="1"/>
  <c r="L117" i="2" s="1"/>
  <c r="L118" i="2" s="1"/>
  <c r="L119" i="2" s="1"/>
  <c r="L120" i="2" s="1"/>
  <c r="L121" i="2" s="1"/>
  <c r="L122" i="2" s="1"/>
  <c r="L123" i="2" s="1"/>
  <c r="L124" i="2" s="1"/>
  <c r="L125" i="2" s="1"/>
  <c r="L126" i="2" s="1"/>
  <c r="L127" i="2" s="1"/>
  <c r="L128" i="2" s="1"/>
  <c r="L129" i="2" s="1"/>
  <c r="L130" i="2" s="1"/>
  <c r="L131" i="2" s="1"/>
  <c r="L132" i="2" s="1"/>
  <c r="L133" i="2" s="1"/>
  <c r="L134" i="2" s="1"/>
  <c r="L135" i="2" s="1"/>
  <c r="L136" i="2" s="1"/>
  <c r="L137" i="2" s="1"/>
  <c r="L138" i="2" s="1"/>
  <c r="L139" i="2" s="1"/>
  <c r="L140" i="2" s="1"/>
  <c r="L141" i="2" s="1"/>
  <c r="L142" i="2" s="1"/>
  <c r="L143" i="2" s="1"/>
  <c r="L144" i="2" s="1"/>
  <c r="L145" i="2" s="1"/>
  <c r="L146" i="2" s="1"/>
  <c r="L147" i="2" s="1"/>
  <c r="L148" i="2" s="1"/>
  <c r="L149" i="2" s="1"/>
  <c r="L150" i="2" s="1"/>
  <c r="L151" i="2" s="1"/>
  <c r="L152" i="2" s="1"/>
  <c r="L153" i="2" s="1"/>
  <c r="L154" i="2" s="1"/>
  <c r="L155" i="2" s="1"/>
  <c r="L156" i="2" s="1"/>
  <c r="L157" i="2" s="1"/>
  <c r="L158" i="2" s="1"/>
  <c r="L159" i="2" s="1"/>
  <c r="L160" i="2" s="1"/>
  <c r="L161" i="2" s="1"/>
  <c r="L162" i="2" s="1"/>
  <c r="L163" i="2" s="1"/>
  <c r="L164" i="2" s="1"/>
  <c r="L165" i="2" s="1"/>
  <c r="L166" i="2" s="1"/>
  <c r="L167" i="2" s="1"/>
  <c r="L168" i="2" s="1"/>
  <c r="L169" i="2" s="1"/>
  <c r="L170" i="2" s="1"/>
  <c r="L171" i="2" s="1"/>
  <c r="L172" i="2" s="1"/>
  <c r="L173" i="2" s="1"/>
  <c r="L174" i="2" s="1"/>
  <c r="L175" i="2" s="1"/>
  <c r="L176" i="2" s="1"/>
  <c r="L177" i="2" s="1"/>
  <c r="L178" i="2" s="1"/>
  <c r="L179" i="2" s="1"/>
  <c r="L180" i="2" s="1"/>
  <c r="L181" i="2" s="1"/>
  <c r="L182" i="2" s="1"/>
  <c r="L183" i="2" s="1"/>
  <c r="L184" i="2" s="1"/>
  <c r="L185" i="2" s="1"/>
  <c r="L186" i="2" s="1"/>
  <c r="L187" i="2" s="1"/>
  <c r="L188" i="2" s="1"/>
  <c r="L189" i="2" s="1"/>
  <c r="L190" i="2" s="1"/>
  <c r="L191" i="2" s="1"/>
  <c r="L192" i="2" s="1"/>
  <c r="L193" i="2" s="1"/>
  <c r="L194" i="2" s="1"/>
  <c r="L195" i="2" s="1"/>
  <c r="L196" i="2" s="1"/>
  <c r="L197" i="2" s="1"/>
  <c r="L198" i="2" s="1"/>
  <c r="L199" i="2" s="1"/>
  <c r="L200" i="2" s="1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L211" i="2" s="1"/>
  <c r="L212" i="2" s="1"/>
  <c r="L213" i="2" s="1"/>
  <c r="L214" i="2" s="1"/>
  <c r="L215" i="2" s="1"/>
  <c r="L216" i="2" s="1"/>
  <c r="L217" i="2" s="1"/>
  <c r="L218" i="2" s="1"/>
  <c r="L219" i="2" s="1"/>
  <c r="L220" i="2" s="1"/>
  <c r="L221" i="2" s="1"/>
  <c r="L222" i="2" s="1"/>
  <c r="L223" i="2" s="1"/>
  <c r="L224" i="2" s="1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L235" i="2" s="1"/>
  <c r="L236" i="2" s="1"/>
  <c r="L237" i="2" s="1"/>
  <c r="L238" i="2" s="1"/>
  <c r="L239" i="2" s="1"/>
  <c r="L240" i="2" s="1"/>
  <c r="L241" i="2" s="1"/>
  <c r="L242" i="2" s="1"/>
  <c r="L243" i="2" s="1"/>
  <c r="L244" i="2" s="1"/>
  <c r="L245" i="2" s="1"/>
  <c r="L246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L258" i="2" s="1"/>
  <c r="L259" i="2" s="1"/>
  <c r="L260" i="2" s="1"/>
  <c r="L261" i="2" s="1"/>
  <c r="L262" i="2" s="1"/>
  <c r="L263" i="2" s="1"/>
  <c r="L264" i="2" s="1"/>
  <c r="L265" i="2" s="1"/>
  <c r="L266" i="2" s="1"/>
  <c r="L267" i="2" s="1"/>
  <c r="L268" i="2" s="1"/>
  <c r="L269" i="2" s="1"/>
  <c r="L270" i="2" s="1"/>
  <c r="L271" i="2" s="1"/>
  <c r="L272" i="2" s="1"/>
  <c r="L273" i="2" s="1"/>
  <c r="L274" i="2" s="1"/>
  <c r="L275" i="2" s="1"/>
  <c r="L276" i="2" s="1"/>
  <c r="L277" i="2" s="1"/>
  <c r="L278" i="2" s="1"/>
  <c r="L279" i="2" s="1"/>
  <c r="L280" i="2" s="1"/>
  <c r="L281" i="2" s="1"/>
  <c r="L282" i="2" s="1"/>
  <c r="L283" i="2" s="1"/>
  <c r="L284" i="2" s="1"/>
  <c r="L285" i="2" s="1"/>
  <c r="L286" i="2" s="1"/>
  <c r="L287" i="2" s="1"/>
  <c r="L288" i="2" s="1"/>
  <c r="L289" i="2" s="1"/>
  <c r="L290" i="2" s="1"/>
  <c r="L291" i="2" s="1"/>
  <c r="L292" i="2" s="1"/>
  <c r="L293" i="2" s="1"/>
  <c r="L294" i="2" s="1"/>
  <c r="L295" i="2" s="1"/>
  <c r="L296" i="2" s="1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L307" i="2" s="1"/>
  <c r="L308" i="2" s="1"/>
  <c r="L309" i="2" s="1"/>
  <c r="L310" i="2" s="1"/>
  <c r="L311" i="2" s="1"/>
  <c r="L312" i="2" s="1"/>
  <c r="L313" i="2" s="1"/>
  <c r="L314" i="2" s="1"/>
  <c r="L315" i="2" s="1"/>
  <c r="L316" i="2" s="1"/>
  <c r="L317" i="2" s="1"/>
  <c r="L318" i="2" s="1"/>
  <c r="L319" i="2" s="1"/>
  <c r="L320" i="2" s="1"/>
  <c r="L321" i="2" s="1"/>
  <c r="L322" i="2" s="1"/>
  <c r="L323" i="2" s="1"/>
  <c r="L324" i="2" s="1"/>
  <c r="L325" i="2" s="1"/>
  <c r="L326" i="2" s="1"/>
  <c r="L327" i="2" s="1"/>
  <c r="L328" i="2" s="1"/>
  <c r="L329" i="2" s="1"/>
  <c r="L330" i="2" s="1"/>
  <c r="L331" i="2" s="1"/>
  <c r="L332" i="2" s="1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L343" i="2" s="1"/>
  <c r="L344" i="2" s="1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L355" i="2" s="1"/>
  <c r="L356" i="2" s="1"/>
  <c r="L357" i="2" s="1"/>
  <c r="L358" i="2" s="1"/>
  <c r="L359" i="2" s="1"/>
  <c r="L360" i="2" s="1"/>
  <c r="L361" i="2" s="1"/>
  <c r="L362" i="2" s="1"/>
  <c r="L363" i="2" s="1"/>
  <c r="L364" i="2" s="1"/>
  <c r="L365" i="2" s="1"/>
  <c r="L366" i="2" s="1"/>
  <c r="L367" i="2" s="1"/>
  <c r="L368" i="2" s="1"/>
  <c r="L369" i="2" s="1"/>
  <c r="L370" i="2" s="1"/>
  <c r="L371" i="2" s="1"/>
  <c r="L372" i="2" s="1"/>
  <c r="L373" i="2" s="1"/>
  <c r="L374" i="2" s="1"/>
  <c r="L375" i="2" s="1"/>
  <c r="L376" i="2" s="1"/>
  <c r="L377" i="2" s="1"/>
  <c r="L378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L389" i="2" s="1"/>
  <c r="L390" i="2" s="1"/>
  <c r="L391" i="2" s="1"/>
  <c r="L392" i="2" s="1"/>
  <c r="L393" i="2" s="1"/>
  <c r="L394" i="2" s="1"/>
  <c r="L395" i="2" s="1"/>
  <c r="L396" i="2" s="1"/>
  <c r="L397" i="2" s="1"/>
  <c r="L398" i="2" s="1"/>
  <c r="L399" i="2" s="1"/>
  <c r="L400" i="2" s="1"/>
  <c r="L401" i="2" s="1"/>
  <c r="L402" i="2" s="1"/>
  <c r="L403" i="2" s="1"/>
  <c r="L404" i="2" s="1"/>
  <c r="L405" i="2" s="1"/>
  <c r="L406" i="2" s="1"/>
  <c r="L407" i="2" s="1"/>
  <c r="L408" i="2" s="1"/>
  <c r="L409" i="2" s="1"/>
  <c r="L410" i="2" s="1"/>
  <c r="L411" i="2" s="1"/>
  <c r="L412" i="2" s="1"/>
  <c r="L413" i="2" s="1"/>
  <c r="L414" i="2" s="1"/>
  <c r="L415" i="2" s="1"/>
  <c r="L416" i="2" s="1"/>
  <c r="L417" i="2" s="1"/>
  <c r="L418" i="2" s="1"/>
  <c r="L419" i="2" s="1"/>
  <c r="L420" i="2" s="1"/>
  <c r="L421" i="2" s="1"/>
  <c r="L422" i="2" s="1"/>
  <c r="L423" i="2" s="1"/>
  <c r="L424" i="2" s="1"/>
  <c r="L425" i="2" s="1"/>
  <c r="L426" i="2" s="1"/>
  <c r="L427" i="2" s="1"/>
  <c r="L428" i="2" s="1"/>
  <c r="L429" i="2" s="1"/>
  <c r="L430" i="2" s="1"/>
  <c r="L431" i="2" s="1"/>
  <c r="L432" i="2" s="1"/>
  <c r="L433" i="2" s="1"/>
  <c r="L434" i="2" s="1"/>
  <c r="L435" i="2" s="1"/>
  <c r="L436" i="2" s="1"/>
  <c r="L437" i="2" s="1"/>
  <c r="L438" i="2" s="1"/>
  <c r="L439" i="2" s="1"/>
  <c r="L440" i="2" s="1"/>
  <c r="L441" i="2" s="1"/>
  <c r="L442" i="2" s="1"/>
  <c r="L443" i="2" s="1"/>
  <c r="L444" i="2" s="1"/>
  <c r="L445" i="2" s="1"/>
  <c r="L446" i="2" s="1"/>
  <c r="L447" i="2" s="1"/>
  <c r="L448" i="2" s="1"/>
  <c r="L449" i="2" s="1"/>
  <c r="L450" i="2" s="1"/>
  <c r="L451" i="2" s="1"/>
  <c r="L452" i="2" s="1"/>
  <c r="L453" i="2" s="1"/>
  <c r="L454" i="2" s="1"/>
  <c r="L455" i="2" s="1"/>
  <c r="L456" i="2" s="1"/>
  <c r="L457" i="2" s="1"/>
  <c r="L458" i="2" s="1"/>
  <c r="L459" i="2" s="1"/>
  <c r="L460" i="2" s="1"/>
  <c r="L461" i="2" s="1"/>
  <c r="L462" i="2" s="1"/>
  <c r="L463" i="2" s="1"/>
  <c r="L464" i="2" s="1"/>
  <c r="L465" i="2" s="1"/>
  <c r="L466" i="2" s="1"/>
  <c r="L467" i="2" s="1"/>
  <c r="L468" i="2" s="1"/>
  <c r="L469" i="2" s="1"/>
  <c r="L470" i="2" s="1"/>
  <c r="L471" i="2" s="1"/>
  <c r="L472" i="2" s="1"/>
  <c r="L473" i="2" s="1"/>
  <c r="L474" i="2" s="1"/>
  <c r="L475" i="2" s="1"/>
  <c r="L476" i="2" s="1"/>
  <c r="L477" i="2" s="1"/>
  <c r="L478" i="2" s="1"/>
  <c r="L479" i="2" s="1"/>
  <c r="L480" i="2" s="1"/>
  <c r="L481" i="2" s="1"/>
  <c r="L482" i="2" s="1"/>
  <c r="L483" i="2" s="1"/>
  <c r="L484" i="2" s="1"/>
  <c r="L485" i="2" s="1"/>
  <c r="L486" i="2" s="1"/>
  <c r="L487" i="2" s="1"/>
  <c r="L488" i="2" s="1"/>
  <c r="L489" i="2" s="1"/>
  <c r="L490" i="2" s="1"/>
  <c r="L491" i="2" s="1"/>
  <c r="L492" i="2" s="1"/>
  <c r="L493" i="2" s="1"/>
  <c r="L494" i="2" s="1"/>
  <c r="L495" i="2" s="1"/>
  <c r="L496" i="2" s="1"/>
  <c r="L497" i="2" s="1"/>
  <c r="L498" i="2" s="1"/>
  <c r="L499" i="2" s="1"/>
  <c r="L500" i="2" s="1"/>
  <c r="L501" i="2" s="1"/>
  <c r="L502" i="2" s="1"/>
  <c r="L503" i="2" s="1"/>
  <c r="L504" i="2" s="1"/>
  <c r="L505" i="2" s="1"/>
  <c r="L506" i="2" s="1"/>
  <c r="L507" i="2" s="1"/>
  <c r="L508" i="2" s="1"/>
  <c r="L509" i="2" s="1"/>
  <c r="L510" i="2" s="1"/>
  <c r="L511" i="2" s="1"/>
  <c r="L512" i="2" s="1"/>
  <c r="L513" i="2" s="1"/>
  <c r="L514" i="2" s="1"/>
  <c r="L515" i="2" s="1"/>
  <c r="L516" i="2" s="1"/>
  <c r="L517" i="2" s="1"/>
  <c r="L518" i="2" s="1"/>
  <c r="L519" i="2" s="1"/>
  <c r="L520" i="2" s="1"/>
  <c r="L521" i="2" s="1"/>
  <c r="L522" i="2" s="1"/>
  <c r="L523" i="2" s="1"/>
  <c r="L524" i="2" s="1"/>
  <c r="L525" i="2" s="1"/>
  <c r="L526" i="2" s="1"/>
  <c r="L527" i="2" s="1"/>
  <c r="L528" i="2" s="1"/>
  <c r="L529" i="2" s="1"/>
  <c r="L530" i="2" s="1"/>
  <c r="L531" i="2" s="1"/>
  <c r="L532" i="2" s="1"/>
  <c r="L533" i="2" s="1"/>
  <c r="L534" i="2" s="1"/>
  <c r="L535" i="2" s="1"/>
  <c r="L536" i="2" s="1"/>
  <c r="L537" i="2" s="1"/>
  <c r="L538" i="2" s="1"/>
  <c r="L539" i="2" s="1"/>
  <c r="L540" i="2" s="1"/>
  <c r="L541" i="2" s="1"/>
  <c r="L542" i="2" s="1"/>
  <c r="L543" i="2" s="1"/>
  <c r="L544" i="2" s="1"/>
  <c r="L545" i="2" s="1"/>
  <c r="L546" i="2" s="1"/>
  <c r="L547" i="2" s="1"/>
  <c r="L548" i="2" s="1"/>
  <c r="L549" i="2" s="1"/>
  <c r="L550" i="2" s="1"/>
  <c r="L551" i="2" s="1"/>
  <c r="L552" i="2" s="1"/>
  <c r="L553" i="2" s="1"/>
  <c r="L554" i="2" s="1"/>
  <c r="L555" i="2" s="1"/>
  <c r="L556" i="2" s="1"/>
  <c r="L557" i="2" s="1"/>
  <c r="L558" i="2" s="1"/>
  <c r="L559" i="2" s="1"/>
  <c r="L560" i="2" s="1"/>
  <c r="L561" i="2" s="1"/>
  <c r="L562" i="2" s="1"/>
  <c r="L563" i="2" s="1"/>
  <c r="L564" i="2" s="1"/>
  <c r="L565" i="2" s="1"/>
  <c r="L566" i="2" s="1"/>
  <c r="L567" i="2" s="1"/>
  <c r="L568" i="2" s="1"/>
  <c r="L569" i="2" s="1"/>
  <c r="L570" i="2" s="1"/>
  <c r="L571" i="2" s="1"/>
  <c r="L572" i="2" s="1"/>
  <c r="L573" i="2" s="1"/>
  <c r="L574" i="2" s="1"/>
  <c r="L575" i="2" s="1"/>
  <c r="L576" i="2" s="1"/>
  <c r="L577" i="2" s="1"/>
  <c r="L578" i="2" s="1"/>
  <c r="L579" i="2" s="1"/>
  <c r="L580" i="2" s="1"/>
  <c r="L581" i="2" s="1"/>
  <c r="L582" i="2" s="1"/>
  <c r="L583" i="2" s="1"/>
  <c r="L584" i="2" s="1"/>
  <c r="L585" i="2" s="1"/>
  <c r="L586" i="2" s="1"/>
  <c r="L587" i="2" s="1"/>
  <c r="L588" i="2" s="1"/>
  <c r="L589" i="2" s="1"/>
  <c r="L590" i="2" s="1"/>
  <c r="L591" i="2" s="1"/>
  <c r="L592" i="2" s="1"/>
  <c r="L593" i="2" s="1"/>
  <c r="L594" i="2" s="1"/>
  <c r="L595" i="2" s="1"/>
  <c r="L596" i="2" s="1"/>
  <c r="L597" i="2" s="1"/>
  <c r="L598" i="2" s="1"/>
  <c r="L599" i="2" s="1"/>
  <c r="L600" i="2" s="1"/>
  <c r="L601" i="2" s="1"/>
  <c r="L602" i="2" s="1"/>
  <c r="L603" i="2" s="1"/>
  <c r="L604" i="2" s="1"/>
  <c r="L605" i="2" s="1"/>
  <c r="L606" i="2" s="1"/>
  <c r="L607" i="2" s="1"/>
  <c r="L608" i="2" s="1"/>
  <c r="L609" i="2" s="1"/>
  <c r="L610" i="2" s="1"/>
  <c r="L611" i="2" s="1"/>
  <c r="L612" i="2" s="1"/>
  <c r="L613" i="2" s="1"/>
  <c r="L614" i="2" s="1"/>
  <c r="L615" i="2" s="1"/>
  <c r="L616" i="2" s="1"/>
  <c r="L617" i="2" s="1"/>
  <c r="L618" i="2" s="1"/>
  <c r="L619" i="2" s="1"/>
  <c r="L620" i="2" s="1"/>
  <c r="L621" i="2" s="1"/>
  <c r="L622" i="2" s="1"/>
  <c r="L623" i="2" s="1"/>
  <c r="L624" i="2" s="1"/>
  <c r="L625" i="2" s="1"/>
  <c r="L626" i="2" s="1"/>
  <c r="L627" i="2" s="1"/>
  <c r="L628" i="2" s="1"/>
  <c r="L629" i="2" s="1"/>
  <c r="L630" i="2" s="1"/>
  <c r="L631" i="2" s="1"/>
  <c r="L632" i="2" s="1"/>
  <c r="L633" i="2" s="1"/>
  <c r="L634" i="2" s="1"/>
  <c r="L635" i="2" s="1"/>
  <c r="L636" i="2" s="1"/>
  <c r="L637" i="2" s="1"/>
  <c r="L638" i="2" s="1"/>
  <c r="L639" i="2" s="1"/>
  <c r="L640" i="2" s="1"/>
  <c r="L641" i="2" s="1"/>
  <c r="L642" i="2" s="1"/>
  <c r="L643" i="2" s="1"/>
  <c r="L644" i="2" s="1"/>
  <c r="L645" i="2" s="1"/>
  <c r="L646" i="2" s="1"/>
  <c r="L647" i="2" s="1"/>
  <c r="L648" i="2" s="1"/>
  <c r="L649" i="2" s="1"/>
  <c r="L650" i="2" s="1"/>
  <c r="L651" i="2" s="1"/>
  <c r="L652" i="2" s="1"/>
  <c r="L653" i="2" s="1"/>
  <c r="L654" i="2" s="1"/>
  <c r="L655" i="2" s="1"/>
  <c r="L656" i="2" s="1"/>
  <c r="L657" i="2" s="1"/>
  <c r="L658" i="2" s="1"/>
  <c r="L659" i="2" s="1"/>
  <c r="L660" i="2" s="1"/>
  <c r="L661" i="2" s="1"/>
  <c r="L662" i="2" s="1"/>
  <c r="L663" i="2" s="1"/>
  <c r="L664" i="2" s="1"/>
  <c r="L665" i="2" s="1"/>
  <c r="L666" i="2" s="1"/>
  <c r="L667" i="2" s="1"/>
  <c r="L668" i="2" s="1"/>
  <c r="L669" i="2" s="1"/>
  <c r="L670" i="2" s="1"/>
  <c r="L671" i="2" s="1"/>
  <c r="L672" i="2" s="1"/>
  <c r="L673" i="2" s="1"/>
  <c r="L674" i="2" s="1"/>
  <c r="L675" i="2" s="1"/>
  <c r="L676" i="2" s="1"/>
  <c r="L677" i="2" s="1"/>
  <c r="L678" i="2" s="1"/>
  <c r="L679" i="2" s="1"/>
  <c r="L680" i="2" s="1"/>
  <c r="L681" i="2" s="1"/>
  <c r="L682" i="2" s="1"/>
  <c r="L683" i="2" s="1"/>
  <c r="L684" i="2" s="1"/>
  <c r="L685" i="2" s="1"/>
  <c r="L686" i="2" s="1"/>
  <c r="L687" i="2" s="1"/>
  <c r="L688" i="2" s="1"/>
  <c r="L689" i="2" s="1"/>
  <c r="L690" i="2" s="1"/>
  <c r="L691" i="2" s="1"/>
  <c r="L692" i="2" s="1"/>
  <c r="L693" i="2" s="1"/>
  <c r="L694" i="2" s="1"/>
  <c r="L695" i="2" s="1"/>
  <c r="L696" i="2" s="1"/>
  <c r="L697" i="2" s="1"/>
  <c r="L698" i="2" s="1"/>
  <c r="L699" i="2" s="1"/>
  <c r="L700" i="2" s="1"/>
  <c r="L701" i="2" s="1"/>
  <c r="L702" i="2" s="1"/>
  <c r="L703" i="2" s="1"/>
  <c r="L704" i="2" s="1"/>
  <c r="L705" i="2" s="1"/>
  <c r="L706" i="2" s="1"/>
  <c r="L707" i="2" s="1"/>
  <c r="L708" i="2" s="1"/>
  <c r="L709" i="2" s="1"/>
  <c r="L710" i="2" s="1"/>
  <c r="L711" i="2" s="1"/>
  <c r="L712" i="2" s="1"/>
  <c r="L713" i="2" s="1"/>
  <c r="L714" i="2" s="1"/>
  <c r="L715" i="2" s="1"/>
  <c r="L716" i="2" s="1"/>
  <c r="L717" i="2" s="1"/>
  <c r="L718" i="2" s="1"/>
  <c r="L719" i="2" s="1"/>
  <c r="L720" i="2" s="1"/>
  <c r="L721" i="2" s="1"/>
  <c r="L722" i="2" s="1"/>
  <c r="L723" i="2" s="1"/>
  <c r="L724" i="2" s="1"/>
  <c r="L725" i="2" s="1"/>
  <c r="L726" i="2" s="1"/>
  <c r="L727" i="2" s="1"/>
  <c r="L728" i="2" s="1"/>
  <c r="L729" i="2" s="1"/>
  <c r="L730" i="2" s="1"/>
  <c r="L731" i="2" s="1"/>
  <c r="L732" i="2" s="1"/>
  <c r="L733" i="2" s="1"/>
  <c r="L734" i="2" s="1"/>
  <c r="L735" i="2" s="1"/>
  <c r="L736" i="2" s="1"/>
  <c r="L737" i="2" s="1"/>
  <c r="L738" i="2" s="1"/>
  <c r="L739" i="2" s="1"/>
  <c r="L740" i="2" s="1"/>
  <c r="L741" i="2" s="1"/>
  <c r="L742" i="2" s="1"/>
  <c r="L743" i="2" s="1"/>
  <c r="L744" i="2" s="1"/>
  <c r="L745" i="2" s="1"/>
  <c r="L746" i="2" s="1"/>
  <c r="L747" i="2" s="1"/>
  <c r="L748" i="2" s="1"/>
  <c r="L749" i="2" s="1"/>
  <c r="L750" i="2" s="1"/>
  <c r="L751" i="2" s="1"/>
  <c r="L752" i="2" s="1"/>
  <c r="L753" i="2" s="1"/>
  <c r="L754" i="2" s="1"/>
  <c r="L755" i="2" s="1"/>
  <c r="L756" i="2" s="1"/>
  <c r="L757" i="2" s="1"/>
  <c r="L758" i="2" s="1"/>
  <c r="L759" i="2" s="1"/>
  <c r="L760" i="2" s="1"/>
  <c r="L761" i="2" s="1"/>
  <c r="L762" i="2" s="1"/>
  <c r="L763" i="2" s="1"/>
  <c r="L764" i="2" s="1"/>
  <c r="L765" i="2" s="1"/>
  <c r="L766" i="2" s="1"/>
  <c r="L767" i="2" s="1"/>
  <c r="L768" i="2" s="1"/>
  <c r="L769" i="2" s="1"/>
  <c r="L770" i="2" s="1"/>
  <c r="L771" i="2" s="1"/>
  <c r="L772" i="2" s="1"/>
  <c r="L773" i="2" s="1"/>
  <c r="L774" i="2" s="1"/>
  <c r="L775" i="2" s="1"/>
  <c r="L776" i="2" s="1"/>
  <c r="L777" i="2" s="1"/>
  <c r="L778" i="2" s="1"/>
  <c r="L779" i="2" s="1"/>
  <c r="L780" i="2" s="1"/>
  <c r="L781" i="2" s="1"/>
  <c r="L782" i="2" s="1"/>
  <c r="L783" i="2" s="1"/>
  <c r="L784" i="2" s="1"/>
  <c r="L785" i="2" s="1"/>
  <c r="L786" i="2" s="1"/>
  <c r="L787" i="2" s="1"/>
  <c r="L788" i="2" s="1"/>
  <c r="L789" i="2" s="1"/>
  <c r="L790" i="2" s="1"/>
  <c r="L791" i="2" s="1"/>
  <c r="L792" i="2" s="1"/>
  <c r="L793" i="2" s="1"/>
  <c r="L794" i="2" s="1"/>
  <c r="L795" i="2" s="1"/>
  <c r="L796" i="2" s="1"/>
  <c r="L797" i="2" s="1"/>
  <c r="L798" i="2" s="1"/>
  <c r="L799" i="2" s="1"/>
  <c r="L800" i="2" s="1"/>
  <c r="L801" i="2" s="1"/>
  <c r="L802" i="2" s="1"/>
  <c r="L803" i="2" s="1"/>
  <c r="L804" i="2" s="1"/>
  <c r="L805" i="2" s="1"/>
  <c r="L806" i="2" s="1"/>
  <c r="L807" i="2" s="1"/>
  <c r="L808" i="2" s="1"/>
  <c r="L809" i="2" s="1"/>
  <c r="L810" i="2" s="1"/>
  <c r="L811" i="2" s="1"/>
  <c r="L812" i="2" s="1"/>
  <c r="L813" i="2" s="1"/>
  <c r="L814" i="2" s="1"/>
  <c r="L815" i="2" s="1"/>
  <c r="L816" i="2" s="1"/>
  <c r="L817" i="2" s="1"/>
  <c r="L818" i="2" s="1"/>
  <c r="L819" i="2" s="1"/>
  <c r="L820" i="2" s="1"/>
  <c r="L821" i="2" s="1"/>
  <c r="L822" i="2" s="1"/>
  <c r="L823" i="2" s="1"/>
  <c r="L824" i="2" s="1"/>
  <c r="L825" i="2" s="1"/>
  <c r="L826" i="2" s="1"/>
  <c r="L827" i="2" s="1"/>
  <c r="L828" i="2" s="1"/>
  <c r="L829" i="2" s="1"/>
  <c r="L830" i="2" s="1"/>
  <c r="L831" i="2" s="1"/>
  <c r="L832" i="2" s="1"/>
  <c r="L833" i="2" s="1"/>
  <c r="L834" i="2" s="1"/>
  <c r="L835" i="2" s="1"/>
  <c r="L836" i="2" s="1"/>
  <c r="L837" i="2" s="1"/>
  <c r="L838" i="2" s="1"/>
  <c r="L839" i="2" s="1"/>
  <c r="L840" i="2" s="1"/>
  <c r="L841" i="2" s="1"/>
  <c r="L842" i="2" s="1"/>
  <c r="L843" i="2" s="1"/>
  <c r="L844" i="2" s="1"/>
  <c r="L845" i="2" s="1"/>
  <c r="L846" i="2" s="1"/>
  <c r="L847" i="2" s="1"/>
  <c r="L848" i="2" s="1"/>
  <c r="L849" i="2" s="1"/>
  <c r="L850" i="2" s="1"/>
  <c r="L851" i="2" s="1"/>
  <c r="L852" i="2" s="1"/>
  <c r="L853" i="2" s="1"/>
  <c r="L854" i="2" s="1"/>
  <c r="L855" i="2" s="1"/>
  <c r="L856" i="2" s="1"/>
  <c r="L857" i="2" s="1"/>
  <c r="L858" i="2" s="1"/>
  <c r="L859" i="2" s="1"/>
  <c r="L860" i="2" s="1"/>
  <c r="L861" i="2" s="1"/>
  <c r="L862" i="2" s="1"/>
  <c r="L863" i="2" s="1"/>
  <c r="L864" i="2" s="1"/>
  <c r="L865" i="2" s="1"/>
  <c r="L866" i="2" s="1"/>
  <c r="L867" i="2" s="1"/>
  <c r="L868" i="2" s="1"/>
  <c r="L869" i="2" s="1"/>
  <c r="L870" i="2" s="1"/>
  <c r="L871" i="2" s="1"/>
  <c r="L872" i="2" s="1"/>
  <c r="L873" i="2" s="1"/>
  <c r="L874" i="2" s="1"/>
  <c r="L875" i="2" s="1"/>
  <c r="L876" i="2" s="1"/>
  <c r="L877" i="2" s="1"/>
  <c r="L878" i="2" s="1"/>
  <c r="L879" i="2" s="1"/>
  <c r="L880" i="2" s="1"/>
  <c r="L881" i="2" s="1"/>
  <c r="L882" i="2" s="1"/>
  <c r="L883" i="2" s="1"/>
  <c r="L884" i="2" s="1"/>
  <c r="L885" i="2" s="1"/>
  <c r="L886" i="2" s="1"/>
  <c r="L887" i="2" s="1"/>
  <c r="L888" i="2" s="1"/>
  <c r="L889" i="2" s="1"/>
  <c r="L890" i="2" s="1"/>
  <c r="L891" i="2" s="1"/>
  <c r="L892" i="2" s="1"/>
  <c r="L893" i="2" s="1"/>
  <c r="L894" i="2" s="1"/>
  <c r="L895" i="2" s="1"/>
  <c r="L896" i="2" s="1"/>
  <c r="L897" i="2" s="1"/>
  <c r="L898" i="2" s="1"/>
  <c r="L899" i="2" s="1"/>
  <c r="L900" i="2" s="1"/>
  <c r="L901" i="2" s="1"/>
  <c r="L902" i="2" s="1"/>
  <c r="L903" i="2" s="1"/>
  <c r="L904" i="2" s="1"/>
  <c r="L905" i="2" s="1"/>
  <c r="L906" i="2" s="1"/>
  <c r="L907" i="2" s="1"/>
  <c r="L908" i="2" s="1"/>
  <c r="L909" i="2" s="1"/>
  <c r="L910" i="2" s="1"/>
  <c r="L911" i="2" s="1"/>
  <c r="L912" i="2" s="1"/>
  <c r="L913" i="2" s="1"/>
  <c r="L914" i="2" s="1"/>
  <c r="L915" i="2" s="1"/>
  <c r="L916" i="2" s="1"/>
  <c r="L917" i="2" s="1"/>
  <c r="L918" i="2" s="1"/>
  <c r="L919" i="2" s="1"/>
  <c r="L920" i="2" s="1"/>
  <c r="L921" i="2" s="1"/>
  <c r="L922" i="2" s="1"/>
  <c r="L923" i="2" s="1"/>
  <c r="L924" i="2" s="1"/>
  <c r="L925" i="2" s="1"/>
  <c r="L926" i="2" s="1"/>
  <c r="L927" i="2" s="1"/>
  <c r="L928" i="2" s="1"/>
  <c r="L929" i="2" s="1"/>
  <c r="L930" i="2" s="1"/>
  <c r="L931" i="2" s="1"/>
  <c r="L932" i="2" s="1"/>
  <c r="L933" i="2" s="1"/>
  <c r="L934" i="2" s="1"/>
  <c r="L935" i="2" s="1"/>
  <c r="L936" i="2" s="1"/>
  <c r="L937" i="2" s="1"/>
  <c r="L938" i="2" s="1"/>
  <c r="L939" i="2" s="1"/>
  <c r="L940" i="2" s="1"/>
  <c r="L941" i="2" s="1"/>
  <c r="L942" i="2" s="1"/>
  <c r="L943" i="2" s="1"/>
  <c r="L944" i="2" s="1"/>
  <c r="L945" i="2" s="1"/>
  <c r="L946" i="2" s="1"/>
  <c r="L947" i="2" s="1"/>
  <c r="L948" i="2" s="1"/>
  <c r="L949" i="2" s="1"/>
  <c r="L950" i="2" s="1"/>
  <c r="L951" i="2" s="1"/>
  <c r="L952" i="2" s="1"/>
  <c r="L953" i="2" s="1"/>
  <c r="L954" i="2" s="1"/>
  <c r="L955" i="2" s="1"/>
  <c r="L956" i="2" s="1"/>
  <c r="L957" i="2" s="1"/>
  <c r="L958" i="2" s="1"/>
  <c r="L959" i="2" s="1"/>
  <c r="L960" i="2" s="1"/>
  <c r="L961" i="2" s="1"/>
  <c r="L962" i="2" s="1"/>
  <c r="L963" i="2" s="1"/>
  <c r="L964" i="2" s="1"/>
  <c r="L965" i="2" s="1"/>
  <c r="L966" i="2" s="1"/>
  <c r="L967" i="2" s="1"/>
  <c r="L968" i="2" s="1"/>
  <c r="L969" i="2" s="1"/>
  <c r="L970" i="2" s="1"/>
  <c r="L971" i="2" s="1"/>
  <c r="L972" i="2" s="1"/>
  <c r="L973" i="2" s="1"/>
  <c r="L974" i="2" s="1"/>
  <c r="L975" i="2" s="1"/>
  <c r="L976" i="2" s="1"/>
  <c r="L977" i="2" s="1"/>
  <c r="L978" i="2" s="1"/>
  <c r="L979" i="2" s="1"/>
  <c r="L980" i="2" s="1"/>
  <c r="L981" i="2" s="1"/>
  <c r="L982" i="2" s="1"/>
  <c r="L983" i="2" s="1"/>
  <c r="L984" i="2" s="1"/>
  <c r="L985" i="2" s="1"/>
  <c r="L986" i="2" s="1"/>
  <c r="L987" i="2" s="1"/>
  <c r="L988" i="2" s="1"/>
  <c r="L989" i="2" s="1"/>
  <c r="L990" i="2" s="1"/>
  <c r="L991" i="2" s="1"/>
  <c r="L992" i="2" s="1"/>
  <c r="L993" i="2" s="1"/>
  <c r="L994" i="2" s="1"/>
  <c r="L995" i="2" s="1"/>
  <c r="L996" i="2" s="1"/>
  <c r="L997" i="2" s="1"/>
  <c r="L998" i="2" s="1"/>
  <c r="L999" i="2" s="1"/>
  <c r="L1000" i="2" s="1"/>
  <c r="L1001" i="2" s="1"/>
  <c r="L1002" i="2" s="1"/>
  <c r="L1003" i="2" s="1"/>
  <c r="L1004" i="2" s="1"/>
  <c r="L1005" i="2" s="1"/>
  <c r="L1006" i="2" s="1"/>
  <c r="L1007" i="2" s="1"/>
  <c r="L1008" i="2" s="1"/>
  <c r="L1009" i="2" s="1"/>
  <c r="L1010" i="2" s="1"/>
  <c r="L1011" i="2" s="1"/>
  <c r="L1012" i="2" s="1"/>
  <c r="L1013" i="2" s="1"/>
  <c r="L1014" i="2" s="1"/>
  <c r="L1015" i="2" s="1"/>
  <c r="L1016" i="2" s="1"/>
  <c r="L1017" i="2" s="1"/>
  <c r="L1018" i="2" s="1"/>
  <c r="L1019" i="2" s="1"/>
  <c r="L1020" i="2" s="1"/>
  <c r="L1021" i="2" s="1"/>
  <c r="L1022" i="2" s="1"/>
  <c r="L1023" i="2" s="1"/>
  <c r="L1024" i="2" s="1"/>
  <c r="L1025" i="2" s="1"/>
  <c r="L1026" i="2" s="1"/>
  <c r="L1027" i="2" s="1"/>
  <c r="L1028" i="2" s="1"/>
  <c r="L1029" i="2" s="1"/>
  <c r="L1030" i="2" s="1"/>
  <c r="L1031" i="2" s="1"/>
  <c r="L1032" i="2" s="1"/>
  <c r="L1033" i="2" s="1"/>
  <c r="L1034" i="2" s="1"/>
  <c r="L1035" i="2" s="1"/>
  <c r="L1036" i="2" s="1"/>
  <c r="L1037" i="2" s="1"/>
  <c r="L1038" i="2" s="1"/>
  <c r="L1039" i="2" s="1"/>
  <c r="L1040" i="2" s="1"/>
  <c r="L1041" i="2" s="1"/>
  <c r="L1042" i="2" s="1"/>
  <c r="L1043" i="2" s="1"/>
  <c r="L1044" i="2" s="1"/>
  <c r="L1045" i="2" s="1"/>
  <c r="L1046" i="2" s="1"/>
  <c r="L1047" i="2" s="1"/>
  <c r="L1048" i="2" s="1"/>
  <c r="L1049" i="2" s="1"/>
  <c r="L1050" i="2" s="1"/>
  <c r="L1051" i="2" s="1"/>
  <c r="L1052" i="2" s="1"/>
  <c r="L1053" i="2" s="1"/>
  <c r="L1054" i="2" s="1"/>
  <c r="L1055" i="2" s="1"/>
  <c r="L1056" i="2" s="1"/>
  <c r="L1057" i="2" s="1"/>
  <c r="L1058" i="2" s="1"/>
  <c r="L1059" i="2" s="1"/>
  <c r="L1060" i="2" s="1"/>
  <c r="L1061" i="2" s="1"/>
  <c r="L1062" i="2" s="1"/>
  <c r="L1063" i="2" s="1"/>
  <c r="L1064" i="2" s="1"/>
  <c r="L1065" i="2" s="1"/>
  <c r="L1066" i="2" s="1"/>
  <c r="L1067" i="2" s="1"/>
  <c r="L1068" i="2" s="1"/>
  <c r="L1069" i="2" s="1"/>
  <c r="L1070" i="2" s="1"/>
  <c r="L1071" i="2" s="1"/>
  <c r="L1072" i="2" s="1"/>
  <c r="L1073" i="2" s="1"/>
  <c r="L1074" i="2" s="1"/>
  <c r="L1075" i="2" s="1"/>
  <c r="L1076" i="2" s="1"/>
  <c r="L1077" i="2" s="1"/>
  <c r="L1078" i="2" s="1"/>
  <c r="L1079" i="2" s="1"/>
  <c r="L1080" i="2" s="1"/>
  <c r="L1081" i="2" s="1"/>
  <c r="L1082" i="2" s="1"/>
  <c r="L1083" i="2" s="1"/>
  <c r="L1084" i="2" s="1"/>
  <c r="L1085" i="2" s="1"/>
  <c r="L1086" i="2" s="1"/>
  <c r="L1087" i="2" s="1"/>
  <c r="L1088" i="2" s="1"/>
  <c r="L1089" i="2" s="1"/>
  <c r="L1090" i="2" s="1"/>
  <c r="L1091" i="2" s="1"/>
  <c r="L1092" i="2" s="1"/>
  <c r="L1093" i="2" s="1"/>
  <c r="L1094" i="2" s="1"/>
  <c r="L1095" i="2" s="1"/>
  <c r="L1096" i="2" s="1"/>
  <c r="L1097" i="2" s="1"/>
  <c r="L1098" i="2" s="1"/>
  <c r="L1099" i="2" s="1"/>
  <c r="L1100" i="2" s="1"/>
  <c r="L1101" i="2" s="1"/>
  <c r="L1102" i="2" s="1"/>
  <c r="L1103" i="2" s="1"/>
  <c r="L1104" i="2" s="1"/>
  <c r="L1105" i="2" s="1"/>
  <c r="L1106" i="2" s="1"/>
  <c r="L1107" i="2" s="1"/>
  <c r="L1108" i="2" s="1"/>
  <c r="L1109" i="2" s="1"/>
  <c r="L1110" i="2" s="1"/>
  <c r="L1111" i="2" s="1"/>
  <c r="L1112" i="2" s="1"/>
  <c r="L1113" i="2" s="1"/>
  <c r="L1114" i="2" s="1"/>
  <c r="L1115" i="2" s="1"/>
  <c r="L1116" i="2" s="1"/>
  <c r="L1117" i="2" s="1"/>
  <c r="L1118" i="2" s="1"/>
  <c r="L1119" i="2" s="1"/>
  <c r="L1120" i="2" s="1"/>
  <c r="L1121" i="2" s="1"/>
  <c r="L1122" i="2" s="1"/>
  <c r="L1123" i="2" s="1"/>
  <c r="L1124" i="2" s="1"/>
  <c r="L1125" i="2" s="1"/>
  <c r="L1126" i="2" s="1"/>
  <c r="L1127" i="2" s="1"/>
  <c r="L1128" i="2" s="1"/>
  <c r="L1129" i="2" s="1"/>
  <c r="L1130" i="2" s="1"/>
  <c r="L1131" i="2" s="1"/>
  <c r="L1132" i="2" s="1"/>
  <c r="L1133" i="2" s="1"/>
  <c r="L1134" i="2" s="1"/>
  <c r="L1135" i="2" s="1"/>
  <c r="L1136" i="2" s="1"/>
  <c r="L1137" i="2" s="1"/>
  <c r="L1138" i="2" s="1"/>
  <c r="L1139" i="2" s="1"/>
  <c r="L1140" i="2" s="1"/>
  <c r="L1141" i="2" s="1"/>
  <c r="L1142" i="2" s="1"/>
  <c r="L1143" i="2" s="1"/>
  <c r="L1144" i="2" s="1"/>
  <c r="L1145" i="2" s="1"/>
  <c r="L1146" i="2" s="1"/>
  <c r="L1147" i="2" s="1"/>
  <c r="L1148" i="2" s="1"/>
  <c r="L1149" i="2" s="1"/>
  <c r="L1150" i="2" s="1"/>
  <c r="L1151" i="2" s="1"/>
  <c r="L1152" i="2" s="1"/>
  <c r="L1153" i="2" s="1"/>
  <c r="L1154" i="2" s="1"/>
  <c r="L1155" i="2" s="1"/>
  <c r="L1156" i="2" s="1"/>
  <c r="L1157" i="2" s="1"/>
  <c r="L1158" i="2" s="1"/>
  <c r="L1159" i="2" s="1"/>
  <c r="L1160" i="2" s="1"/>
  <c r="L1161" i="2" s="1"/>
  <c r="L1162" i="2" s="1"/>
  <c r="L1163" i="2" s="1"/>
  <c r="L1164" i="2" s="1"/>
  <c r="L1165" i="2" s="1"/>
  <c r="L1166" i="2" s="1"/>
  <c r="L1167" i="2" s="1"/>
  <c r="L1168" i="2" s="1"/>
  <c r="L1169" i="2" s="1"/>
  <c r="L1170" i="2" s="1"/>
  <c r="L1171" i="2" s="1"/>
  <c r="L1172" i="2" s="1"/>
  <c r="L1173" i="2" s="1"/>
  <c r="L1174" i="2" s="1"/>
  <c r="L1175" i="2" s="1"/>
  <c r="L1176" i="2" s="1"/>
  <c r="L1177" i="2" s="1"/>
  <c r="L1178" i="2" s="1"/>
  <c r="L1179" i="2" s="1"/>
  <c r="L1180" i="2" s="1"/>
  <c r="L1181" i="2" s="1"/>
  <c r="L1182" i="2" s="1"/>
  <c r="L1183" i="2" s="1"/>
  <c r="L1184" i="2" s="1"/>
  <c r="L1185" i="2" s="1"/>
  <c r="L1186" i="2" s="1"/>
  <c r="L1187" i="2" s="1"/>
  <c r="L1188" i="2" s="1"/>
  <c r="L1189" i="2" s="1"/>
  <c r="L1190" i="2" s="1"/>
  <c r="L1191" i="2" s="1"/>
  <c r="L1192" i="2" s="1"/>
  <c r="L1193" i="2" s="1"/>
  <c r="L1194" i="2" s="1"/>
  <c r="L1195" i="2" s="1"/>
  <c r="L1196" i="2" s="1"/>
  <c r="L1197" i="2" s="1"/>
  <c r="L1198" i="2" s="1"/>
  <c r="L1199" i="2" s="1"/>
  <c r="L1200" i="2" s="1"/>
  <c r="L1201" i="2" s="1"/>
  <c r="L1202" i="2" s="1"/>
  <c r="L1203" i="2" s="1"/>
  <c r="L1204" i="2" s="1"/>
  <c r="L1205" i="2" s="1"/>
  <c r="L1206" i="2" s="1"/>
  <c r="L1207" i="2" s="1"/>
  <c r="L1208" i="2" s="1"/>
  <c r="L1209" i="2" s="1"/>
  <c r="L1210" i="2" s="1"/>
  <c r="L1211" i="2" s="1"/>
  <c r="L1212" i="2" s="1"/>
  <c r="L1213" i="2" s="1"/>
  <c r="L1214" i="2" s="1"/>
  <c r="L1215" i="2" s="1"/>
  <c r="L1216" i="2" s="1"/>
  <c r="L1217" i="2" s="1"/>
  <c r="L1218" i="2" s="1"/>
  <c r="L1219" i="2" s="1"/>
  <c r="L1220" i="2" s="1"/>
  <c r="L1221" i="2" s="1"/>
  <c r="L1222" i="2" s="1"/>
  <c r="L1223" i="2" s="1"/>
  <c r="L1224" i="2" s="1"/>
  <c r="L1225" i="2" s="1"/>
  <c r="L1226" i="2" s="1"/>
  <c r="L1227" i="2" s="1"/>
  <c r="L1228" i="2" s="1"/>
  <c r="L1229" i="2" s="1"/>
  <c r="L1230" i="2" s="1"/>
  <c r="L1231" i="2" s="1"/>
  <c r="L1232" i="2" s="1"/>
  <c r="L1233" i="2" s="1"/>
  <c r="L1234" i="2" s="1"/>
  <c r="L1235" i="2" s="1"/>
  <c r="L1236" i="2" s="1"/>
  <c r="L1237" i="2" s="1"/>
  <c r="L1238" i="2" s="1"/>
  <c r="L1239" i="2" s="1"/>
  <c r="L1240" i="2" s="1"/>
  <c r="L1241" i="2" s="1"/>
  <c r="L1242" i="2" s="1"/>
  <c r="L1243" i="2" s="1"/>
  <c r="L1244" i="2" s="1"/>
  <c r="L1245" i="2" s="1"/>
  <c r="L1246" i="2" s="1"/>
  <c r="L1247" i="2" s="1"/>
  <c r="L1248" i="2" s="1"/>
  <c r="L1249" i="2" s="1"/>
  <c r="L1250" i="2" s="1"/>
  <c r="L1251" i="2" s="1"/>
  <c r="L1252" i="2" s="1"/>
  <c r="L1253" i="2" s="1"/>
  <c r="L1254" i="2" s="1"/>
  <c r="L1255" i="2" s="1"/>
  <c r="L1256" i="2" s="1"/>
  <c r="L1257" i="2" s="1"/>
  <c r="L1258" i="2" s="1"/>
  <c r="L1259" i="2" s="1"/>
  <c r="L1260" i="2" s="1"/>
  <c r="L1261" i="2" s="1"/>
  <c r="L1262" i="2" s="1"/>
  <c r="L1263" i="2" s="1"/>
  <c r="L1264" i="2" s="1"/>
  <c r="L1265" i="2" s="1"/>
  <c r="L1266" i="2" s="1"/>
  <c r="L1267" i="2" s="1"/>
  <c r="L1268" i="2" s="1"/>
  <c r="L1269" i="2" s="1"/>
  <c r="L1270" i="2" s="1"/>
  <c r="L1271" i="2" s="1"/>
  <c r="L1272" i="2" s="1"/>
  <c r="L1273" i="2" s="1"/>
  <c r="L1274" i="2" s="1"/>
  <c r="L1275" i="2" s="1"/>
  <c r="L1276" i="2" s="1"/>
  <c r="L1277" i="2" s="1"/>
  <c r="L1278" i="2" s="1"/>
  <c r="L1279" i="2" s="1"/>
  <c r="L1280" i="2" s="1"/>
  <c r="L1281" i="2" s="1"/>
  <c r="L1282" i="2" s="1"/>
  <c r="L1283" i="2" s="1"/>
  <c r="L1284" i="2" s="1"/>
  <c r="L1285" i="2" s="1"/>
  <c r="L1286" i="2" s="1"/>
  <c r="L1287" i="2" s="1"/>
  <c r="L1288" i="2" s="1"/>
  <c r="L1289" i="2" s="1"/>
  <c r="L1290" i="2" s="1"/>
  <c r="L1291" i="2" s="1"/>
  <c r="L1292" i="2" s="1"/>
  <c r="L1293" i="2" s="1"/>
  <c r="L1294" i="2" s="1"/>
  <c r="L1295" i="2" s="1"/>
  <c r="L1296" i="2" s="1"/>
  <c r="L1297" i="2" s="1"/>
  <c r="L1298" i="2" s="1"/>
  <c r="L1299" i="2" s="1"/>
  <c r="L1300" i="2" s="1"/>
  <c r="L1301" i="2" s="1"/>
  <c r="L1302" i="2" s="1"/>
  <c r="L1303" i="2" s="1"/>
  <c r="L1304" i="2" s="1"/>
  <c r="L1305" i="2" s="1"/>
  <c r="L1306" i="2" s="1"/>
  <c r="L1307" i="2" s="1"/>
  <c r="L1308" i="2" s="1"/>
  <c r="L1309" i="2" s="1"/>
  <c r="L1310" i="2" s="1"/>
  <c r="L1311" i="2" s="1"/>
  <c r="L1312" i="2" s="1"/>
  <c r="L1313" i="2" s="1"/>
  <c r="L1314" i="2" s="1"/>
  <c r="L1315" i="2" s="1"/>
  <c r="L1316" i="2" s="1"/>
  <c r="L1317" i="2" s="1"/>
  <c r="L1318" i="2" s="1"/>
  <c r="L1319" i="2" s="1"/>
  <c r="L1320" i="2" s="1"/>
  <c r="L1321" i="2" s="1"/>
  <c r="L1322" i="2" s="1"/>
  <c r="L1323" i="2" s="1"/>
  <c r="L1324" i="2" s="1"/>
  <c r="L1325" i="2" s="1"/>
  <c r="L1326" i="2" s="1"/>
  <c r="L1327" i="2" s="1"/>
  <c r="L1328" i="2" s="1"/>
  <c r="L1329" i="2" s="1"/>
  <c r="L1330" i="2" s="1"/>
  <c r="L1331" i="2" s="1"/>
  <c r="L1332" i="2" s="1"/>
  <c r="L1333" i="2" s="1"/>
  <c r="L1334" i="2" s="1"/>
  <c r="L1335" i="2" s="1"/>
  <c r="L1336" i="2" s="1"/>
  <c r="L1337" i="2" s="1"/>
  <c r="L1338" i="2" s="1"/>
  <c r="L1339" i="2" s="1"/>
  <c r="L1340" i="2" s="1"/>
  <c r="L1341" i="2" s="1"/>
  <c r="L1342" i="2" s="1"/>
  <c r="L1343" i="2" s="1"/>
  <c r="L1344" i="2" s="1"/>
  <c r="L1345" i="2" s="1"/>
  <c r="L1346" i="2" s="1"/>
  <c r="L1347" i="2" s="1"/>
  <c r="L1348" i="2" s="1"/>
  <c r="L1349" i="2" s="1"/>
  <c r="L1350" i="2" s="1"/>
  <c r="L1351" i="2" s="1"/>
  <c r="L1352" i="2" s="1"/>
  <c r="L1353" i="2" s="1"/>
  <c r="L1354" i="2" s="1"/>
  <c r="L1355" i="2" s="1"/>
  <c r="L1356" i="2" s="1"/>
  <c r="L1357" i="2" s="1"/>
  <c r="L1358" i="2" s="1"/>
  <c r="L1359" i="2" s="1"/>
  <c r="L1360" i="2" s="1"/>
  <c r="L1361" i="2" s="1"/>
  <c r="L1362" i="2" s="1"/>
  <c r="L1363" i="2" s="1"/>
  <c r="L1364" i="2" s="1"/>
  <c r="L1365" i="2" s="1"/>
  <c r="L1366" i="2" s="1"/>
  <c r="L1367" i="2" s="1"/>
  <c r="L1368" i="2" s="1"/>
  <c r="L1369" i="2" s="1"/>
  <c r="L1370" i="2" s="1"/>
  <c r="L1371" i="2" s="1"/>
  <c r="L1372" i="2" s="1"/>
  <c r="L1373" i="2" s="1"/>
  <c r="L1374" i="2" s="1"/>
  <c r="L1375" i="2" s="1"/>
  <c r="L1376" i="2" s="1"/>
  <c r="L1377" i="2" s="1"/>
  <c r="L1378" i="2" s="1"/>
  <c r="L1379" i="2" s="1"/>
  <c r="L1380" i="2" s="1"/>
  <c r="L1381" i="2" s="1"/>
  <c r="L1382" i="2" s="1"/>
  <c r="L1383" i="2" s="1"/>
  <c r="L1384" i="2" s="1"/>
  <c r="L1385" i="2" s="1"/>
  <c r="L1386" i="2" s="1"/>
  <c r="L1387" i="2" s="1"/>
  <c r="L1388" i="2" s="1"/>
  <c r="L1389" i="2" s="1"/>
  <c r="L1390" i="2" s="1"/>
  <c r="L1391" i="2" s="1"/>
  <c r="L1392" i="2" s="1"/>
  <c r="L1393" i="2" s="1"/>
  <c r="L1394" i="2" s="1"/>
  <c r="L1395" i="2" s="1"/>
  <c r="L1396" i="2" s="1"/>
  <c r="L1397" i="2" s="1"/>
  <c r="L1398" i="2" s="1"/>
  <c r="L1399" i="2" s="1"/>
  <c r="L1400" i="2" s="1"/>
  <c r="L1401" i="2" s="1"/>
  <c r="L1402" i="2" s="1"/>
  <c r="L1403" i="2" s="1"/>
  <c r="L1404" i="2" s="1"/>
  <c r="L1405" i="2" s="1"/>
  <c r="L1406" i="2" s="1"/>
  <c r="L1407" i="2" s="1"/>
  <c r="L1408" i="2" s="1"/>
  <c r="L1409" i="2" s="1"/>
  <c r="L1410" i="2" s="1"/>
  <c r="L1411" i="2" s="1"/>
  <c r="L1412" i="2" s="1"/>
  <c r="L1413" i="2" s="1"/>
  <c r="L1414" i="2" s="1"/>
  <c r="L1415" i="2" s="1"/>
  <c r="L1416" i="2" s="1"/>
  <c r="L1417" i="2" s="1"/>
  <c r="L1418" i="2" s="1"/>
  <c r="L1419" i="2" s="1"/>
  <c r="L1420" i="2" s="1"/>
  <c r="L1421" i="2" s="1"/>
  <c r="L1422" i="2" s="1"/>
  <c r="L1423" i="2" s="1"/>
  <c r="L1424" i="2" s="1"/>
  <c r="L1425" i="2" s="1"/>
  <c r="L1426" i="2" s="1"/>
  <c r="L1427" i="2" s="1"/>
  <c r="L1428" i="2" s="1"/>
  <c r="L1429" i="2" s="1"/>
  <c r="L1430" i="2" s="1"/>
  <c r="L1431" i="2" s="1"/>
  <c r="L1432" i="2" s="1"/>
  <c r="L1433" i="2" s="1"/>
  <c r="L1434" i="2" s="1"/>
  <c r="L1435" i="2" s="1"/>
  <c r="L1436" i="2" s="1"/>
  <c r="L1437" i="2" s="1"/>
  <c r="L1438" i="2" s="1"/>
  <c r="L1439" i="2" s="1"/>
  <c r="L1440" i="2" s="1"/>
  <c r="L1441" i="2" s="1"/>
  <c r="L1442" i="2" s="1"/>
  <c r="L1443" i="2" s="1"/>
  <c r="L1444" i="2" s="1"/>
  <c r="L1445" i="2" s="1"/>
  <c r="L1446" i="2" s="1"/>
  <c r="L1447" i="2" s="1"/>
  <c r="L1448" i="2" s="1"/>
  <c r="L1449" i="2" s="1"/>
  <c r="L1450" i="2" s="1"/>
  <c r="L1451" i="2" s="1"/>
  <c r="L1452" i="2" s="1"/>
  <c r="L1453" i="2" s="1"/>
  <c r="L1454" i="2" s="1"/>
  <c r="L1455" i="2" s="1"/>
  <c r="L1456" i="2" s="1"/>
  <c r="L1457" i="2" s="1"/>
  <c r="L1458" i="2" s="1"/>
  <c r="L1459" i="2" s="1"/>
  <c r="L1460" i="2" s="1"/>
  <c r="L1461" i="2" s="1"/>
  <c r="L1462" i="2" s="1"/>
  <c r="L1463" i="2" s="1"/>
  <c r="L1464" i="2" s="1"/>
  <c r="L1465" i="2" s="1"/>
  <c r="L1466" i="2" s="1"/>
  <c r="L1467" i="2" s="1"/>
  <c r="L1468" i="2" s="1"/>
  <c r="L1469" i="2" s="1"/>
  <c r="L1470" i="2" s="1"/>
  <c r="L1471" i="2" s="1"/>
  <c r="L1472" i="2" s="1"/>
  <c r="L1473" i="2" s="1"/>
  <c r="L1474" i="2" s="1"/>
  <c r="L1475" i="2" s="1"/>
  <c r="L1476" i="2" s="1"/>
  <c r="L1477" i="2" s="1"/>
  <c r="L1478" i="2" s="1"/>
  <c r="L1479" i="2" s="1"/>
  <c r="L1480" i="2" s="1"/>
  <c r="L1481" i="2" s="1"/>
  <c r="L1482" i="2" s="1"/>
  <c r="L1483" i="2" s="1"/>
  <c r="L1484" i="2" s="1"/>
  <c r="L1485" i="2" s="1"/>
  <c r="L1486" i="2" s="1"/>
  <c r="L1487" i="2" s="1"/>
  <c r="L1488" i="2" s="1"/>
  <c r="L1489" i="2" s="1"/>
  <c r="L1490" i="2" s="1"/>
  <c r="L1491" i="2" s="1"/>
  <c r="L1492" i="2" s="1"/>
  <c r="L1493" i="2" s="1"/>
  <c r="L1494" i="2" s="1"/>
  <c r="L1495" i="2" s="1"/>
  <c r="L1496" i="2" s="1"/>
  <c r="L1497" i="2" s="1"/>
  <c r="L1498" i="2" s="1"/>
  <c r="L1499" i="2" s="1"/>
  <c r="L1500" i="2" s="1"/>
  <c r="L1501" i="2" s="1"/>
  <c r="L1502" i="2" s="1"/>
  <c r="L1503" i="2" s="1"/>
  <c r="L1504" i="2" s="1"/>
  <c r="L1505" i="2" s="1"/>
  <c r="L1506" i="2" s="1"/>
  <c r="L1507" i="2" s="1"/>
  <c r="L1508" i="2" s="1"/>
  <c r="L1509" i="2" s="1"/>
  <c r="L1510" i="2" s="1"/>
  <c r="L1511" i="2" s="1"/>
  <c r="L1512" i="2" s="1"/>
  <c r="L1513" i="2" s="1"/>
  <c r="L1514" i="2" s="1"/>
  <c r="L1515" i="2" s="1"/>
  <c r="L1516" i="2" s="1"/>
  <c r="L1517" i="2" s="1"/>
  <c r="L1518" i="2" s="1"/>
  <c r="L1519" i="2" s="1"/>
  <c r="L1520" i="2" s="1"/>
  <c r="L1521" i="2" s="1"/>
  <c r="L1522" i="2" s="1"/>
  <c r="L1523" i="2" s="1"/>
  <c r="L1524" i="2" s="1"/>
  <c r="L1525" i="2" s="1"/>
  <c r="L1526" i="2" s="1"/>
  <c r="L1527" i="2" s="1"/>
  <c r="L1528" i="2" s="1"/>
  <c r="L1529" i="2" s="1"/>
  <c r="L1530" i="2" s="1"/>
  <c r="L1531" i="2" s="1"/>
  <c r="L1532" i="2" s="1"/>
  <c r="L1533" i="2" s="1"/>
  <c r="L1534" i="2" s="1"/>
  <c r="L1535" i="2" s="1"/>
  <c r="L1536" i="2" s="1"/>
  <c r="L1537" i="2" s="1"/>
  <c r="L1538" i="2" s="1"/>
  <c r="L1539" i="2" s="1"/>
  <c r="L1540" i="2" s="1"/>
  <c r="L1541" i="2" s="1"/>
  <c r="L1542" i="2" s="1"/>
  <c r="L1543" i="2" s="1"/>
  <c r="L1544" i="2" s="1"/>
  <c r="L1545" i="2" s="1"/>
  <c r="L1546" i="2" s="1"/>
  <c r="L1547" i="2" s="1"/>
  <c r="L1548" i="2" s="1"/>
  <c r="L1549" i="2" s="1"/>
  <c r="L1550" i="2" s="1"/>
  <c r="L1551" i="2" s="1"/>
  <c r="L1552" i="2" s="1"/>
  <c r="L1553" i="2" s="1"/>
  <c r="L1554" i="2" s="1"/>
  <c r="L1555" i="2" s="1"/>
  <c r="L1556" i="2" s="1"/>
  <c r="L1557" i="2" s="1"/>
  <c r="L1558" i="2" s="1"/>
  <c r="L1559" i="2" s="1"/>
  <c r="L1560" i="2" s="1"/>
  <c r="L1561" i="2" s="1"/>
  <c r="L1562" i="2" s="1"/>
  <c r="L1563" i="2" s="1"/>
  <c r="L1564" i="2" s="1"/>
  <c r="L1565" i="2" s="1"/>
  <c r="L1566" i="2" s="1"/>
  <c r="L1567" i="2" s="1"/>
  <c r="L1568" i="2" s="1"/>
  <c r="L1569" i="2" s="1"/>
  <c r="L1570" i="2" s="1"/>
  <c r="L1571" i="2" s="1"/>
  <c r="L1572" i="2" s="1"/>
  <c r="L1573" i="2" s="1"/>
  <c r="L1574" i="2" s="1"/>
  <c r="L1575" i="2" s="1"/>
  <c r="L1576" i="2" s="1"/>
  <c r="L1577" i="2" s="1"/>
  <c r="L1578" i="2" s="1"/>
  <c r="L1579" i="2" s="1"/>
  <c r="L1580" i="2" s="1"/>
  <c r="L1581" i="2" s="1"/>
  <c r="L1582" i="2" s="1"/>
  <c r="L1583" i="2" s="1"/>
  <c r="L1584" i="2" s="1"/>
  <c r="L1585" i="2" s="1"/>
  <c r="L1586" i="2" s="1"/>
  <c r="L1587" i="2" s="1"/>
  <c r="L1588" i="2" s="1"/>
  <c r="L1589" i="2" s="1"/>
  <c r="L1590" i="2" s="1"/>
  <c r="L1591" i="2" s="1"/>
  <c r="L1592" i="2" s="1"/>
  <c r="L1593" i="2" s="1"/>
  <c r="L1594" i="2" s="1"/>
  <c r="L1595" i="2" s="1"/>
  <c r="L1596" i="2" s="1"/>
  <c r="L1597" i="2" s="1"/>
  <c r="L1598" i="2" s="1"/>
  <c r="L1599" i="2" s="1"/>
  <c r="L1600" i="2" s="1"/>
  <c r="L1601" i="2" s="1"/>
  <c r="L1602" i="2" s="1"/>
  <c r="L1603" i="2" s="1"/>
  <c r="L1604" i="2" s="1"/>
  <c r="L1605" i="2" s="1"/>
  <c r="L1606" i="2" s="1"/>
  <c r="L1607" i="2" s="1"/>
  <c r="L1608" i="2" s="1"/>
  <c r="L1609" i="2" s="1"/>
  <c r="L1610" i="2" s="1"/>
  <c r="L1611" i="2" s="1"/>
  <c r="L1612" i="2" s="1"/>
  <c r="L1613" i="2" s="1"/>
  <c r="L1614" i="2" s="1"/>
  <c r="L1615" i="2" s="1"/>
  <c r="L1616" i="2" s="1"/>
  <c r="L1617" i="2" s="1"/>
  <c r="L1618" i="2" s="1"/>
  <c r="L1619" i="2" s="1"/>
  <c r="L1620" i="2" s="1"/>
  <c r="L1621" i="2" s="1"/>
  <c r="L1622" i="2" s="1"/>
  <c r="L1623" i="2" s="1"/>
  <c r="L1624" i="2" s="1"/>
  <c r="L1625" i="2" s="1"/>
  <c r="L1626" i="2" s="1"/>
  <c r="L1627" i="2" s="1"/>
  <c r="L1628" i="2" s="1"/>
  <c r="L1629" i="2" s="1"/>
  <c r="L1630" i="2" s="1"/>
  <c r="L1631" i="2" s="1"/>
  <c r="L1632" i="2" s="1"/>
  <c r="L1633" i="2" s="1"/>
  <c r="L1634" i="2" s="1"/>
  <c r="L1635" i="2" s="1"/>
  <c r="L1636" i="2" s="1"/>
  <c r="L1637" i="2" s="1"/>
  <c r="L1638" i="2" s="1"/>
  <c r="L1639" i="2" s="1"/>
  <c r="L1640" i="2" s="1"/>
  <c r="L1641" i="2" s="1"/>
  <c r="L1642" i="2" s="1"/>
  <c r="L1643" i="2" s="1"/>
  <c r="L1644" i="2" s="1"/>
  <c r="L1645" i="2" s="1"/>
  <c r="L1646" i="2" s="1"/>
  <c r="L1647" i="2" s="1"/>
  <c r="L1648" i="2" s="1"/>
  <c r="L1649" i="2" s="1"/>
  <c r="L1650" i="2" s="1"/>
  <c r="L1651" i="2" s="1"/>
  <c r="L1652" i="2" s="1"/>
  <c r="L1653" i="2" s="1"/>
  <c r="L1654" i="2" s="1"/>
  <c r="L1655" i="2" s="1"/>
  <c r="L1656" i="2" s="1"/>
  <c r="L1657" i="2" s="1"/>
  <c r="L1658" i="2" s="1"/>
  <c r="L1659" i="2" s="1"/>
  <c r="L1660" i="2" s="1"/>
  <c r="L1661" i="2" s="1"/>
  <c r="L1662" i="2" s="1"/>
  <c r="L1663" i="2" s="1"/>
  <c r="L1664" i="2" s="1"/>
  <c r="L1665" i="2" s="1"/>
  <c r="L1666" i="2" s="1"/>
  <c r="L1667" i="2" s="1"/>
  <c r="L1668" i="2" s="1"/>
  <c r="L1669" i="2" s="1"/>
  <c r="L1670" i="2" s="1"/>
  <c r="L1671" i="2" s="1"/>
  <c r="L1672" i="2" s="1"/>
  <c r="L1673" i="2" s="1"/>
  <c r="L1674" i="2" s="1"/>
  <c r="L1675" i="2" s="1"/>
  <c r="L1676" i="2" s="1"/>
  <c r="L1677" i="2" s="1"/>
  <c r="L1678" i="2" s="1"/>
  <c r="L1679" i="2" s="1"/>
  <c r="L1680" i="2" s="1"/>
  <c r="L1681" i="2" s="1"/>
  <c r="L1682" i="2" s="1"/>
  <c r="L1683" i="2" s="1"/>
  <c r="L1684" i="2" s="1"/>
  <c r="L1685" i="2" s="1"/>
  <c r="L1686" i="2" s="1"/>
  <c r="L1687" i="2" s="1"/>
  <c r="L1688" i="2" s="1"/>
  <c r="L1689" i="2" s="1"/>
  <c r="L1690" i="2" s="1"/>
  <c r="L1691" i="2" s="1"/>
  <c r="L1692" i="2" s="1"/>
  <c r="L1693" i="2" s="1"/>
  <c r="L1694" i="2" s="1"/>
  <c r="L1695" i="2" s="1"/>
  <c r="L1696" i="2" s="1"/>
  <c r="L1697" i="2" s="1"/>
  <c r="L1698" i="2" s="1"/>
  <c r="L1699" i="2" s="1"/>
  <c r="L1700" i="2" s="1"/>
  <c r="L1701" i="2" s="1"/>
  <c r="L1702" i="2" s="1"/>
  <c r="L1703" i="2" s="1"/>
  <c r="L1704" i="2" s="1"/>
  <c r="L1705" i="2" s="1"/>
  <c r="L1706" i="2" s="1"/>
  <c r="L1707" i="2" s="1"/>
  <c r="L1708" i="2" s="1"/>
  <c r="L1709" i="2" s="1"/>
  <c r="L1710" i="2" s="1"/>
  <c r="L1711" i="2" s="1"/>
  <c r="L1712" i="2" s="1"/>
  <c r="L1713" i="2" s="1"/>
  <c r="L1714" i="2" s="1"/>
  <c r="L1715" i="2" s="1"/>
  <c r="L1716" i="2" s="1"/>
  <c r="L1717" i="2" s="1"/>
  <c r="L1718" i="2" s="1"/>
  <c r="L1719" i="2" s="1"/>
  <c r="L1720" i="2" s="1"/>
  <c r="L1721" i="2" s="1"/>
  <c r="L1722" i="2" s="1"/>
  <c r="L1723" i="2" s="1"/>
  <c r="L1724" i="2" s="1"/>
  <c r="L1725" i="2" s="1"/>
  <c r="L1726" i="2" s="1"/>
  <c r="L1727" i="2" s="1"/>
  <c r="L1728" i="2" s="1"/>
  <c r="L1729" i="2" s="1"/>
  <c r="L1730" i="2" s="1"/>
  <c r="L1731" i="2" s="1"/>
  <c r="L1732" i="2" s="1"/>
  <c r="L1733" i="2" s="1"/>
  <c r="L1734" i="2" s="1"/>
  <c r="L1735" i="2" s="1"/>
  <c r="L1736" i="2" s="1"/>
  <c r="L1737" i="2" s="1"/>
  <c r="L1738" i="2" s="1"/>
  <c r="L1739" i="2" s="1"/>
  <c r="L1740" i="2" s="1"/>
  <c r="L1741" i="2" s="1"/>
  <c r="L1742" i="2" s="1"/>
  <c r="L1743" i="2" s="1"/>
  <c r="L1744" i="2" s="1"/>
  <c r="L1745" i="2" s="1"/>
  <c r="L1746" i="2" s="1"/>
  <c r="L1747" i="2" s="1"/>
  <c r="L1748" i="2" s="1"/>
  <c r="L1749" i="2" s="1"/>
  <c r="L1750" i="2" s="1"/>
  <c r="L1751" i="2" s="1"/>
  <c r="L1752" i="2" s="1"/>
  <c r="L1753" i="2" s="1"/>
  <c r="L1754" i="2" s="1"/>
  <c r="L1755" i="2" s="1"/>
  <c r="L1756" i="2" s="1"/>
  <c r="L1757" i="2" s="1"/>
  <c r="L1758" i="2" s="1"/>
  <c r="L1759" i="2" s="1"/>
  <c r="L1760" i="2" s="1"/>
  <c r="L1761" i="2" s="1"/>
  <c r="L1762" i="2" s="1"/>
  <c r="L1763" i="2" s="1"/>
  <c r="L1764" i="2" s="1"/>
  <c r="L1765" i="2" s="1"/>
  <c r="L1766" i="2" s="1"/>
  <c r="L1767" i="2" s="1"/>
  <c r="L1768" i="2" s="1"/>
  <c r="L1769" i="2" s="1"/>
  <c r="L1770" i="2" s="1"/>
  <c r="L1771" i="2" s="1"/>
  <c r="L1772" i="2" s="1"/>
  <c r="L1773" i="2" s="1"/>
  <c r="L1774" i="2" s="1"/>
  <c r="L1775" i="2" s="1"/>
  <c r="L1776" i="2" s="1"/>
  <c r="L1777" i="2" s="1"/>
  <c r="L1778" i="2" s="1"/>
  <c r="L1779" i="2" s="1"/>
  <c r="L1780" i="2" s="1"/>
  <c r="L1781" i="2" s="1"/>
  <c r="L1782" i="2" s="1"/>
  <c r="L1783" i="2" s="1"/>
  <c r="L1784" i="2" s="1"/>
  <c r="L1785" i="2" s="1"/>
  <c r="L1786" i="2" s="1"/>
  <c r="L1787" i="2" s="1"/>
  <c r="L1788" i="2" s="1"/>
  <c r="L1789" i="2" s="1"/>
  <c r="L1790" i="2" s="1"/>
  <c r="L1791" i="2" s="1"/>
  <c r="L1792" i="2" s="1"/>
  <c r="L1793" i="2" s="1"/>
  <c r="L1794" i="2" s="1"/>
  <c r="L1795" i="2" s="1"/>
  <c r="L1796" i="2" s="1"/>
  <c r="L1797" i="2" s="1"/>
  <c r="L1798" i="2" s="1"/>
  <c r="L1799" i="2" s="1"/>
  <c r="L1800" i="2" s="1"/>
  <c r="L1801" i="2" s="1"/>
  <c r="L1802" i="2" s="1"/>
  <c r="L1803" i="2" s="1"/>
  <c r="L1804" i="2" s="1"/>
  <c r="L5" i="2"/>
  <c r="M2" i="2"/>
  <c r="G32" i="1"/>
  <c r="G38" i="1"/>
  <c r="G37" i="1"/>
  <c r="G34" i="1"/>
  <c r="I31" i="1"/>
  <c r="H31" i="1"/>
  <c r="H43" i="1"/>
  <c r="N41" i="1"/>
  <c r="T2" i="2" s="1"/>
  <c r="N40" i="1"/>
  <c r="S2" i="2" s="1"/>
  <c r="R28" i="1" l="1"/>
  <c r="M14" i="1"/>
  <c r="AA5" i="2"/>
  <c r="AB5" i="2" s="1"/>
  <c r="AC5" i="2" s="1"/>
  <c r="AB4" i="2"/>
  <c r="AC4" i="2" s="1"/>
  <c r="C20" i="1"/>
  <c r="D20" i="1"/>
  <c r="C21" i="1"/>
  <c r="D21" i="1"/>
  <c r="C22" i="1"/>
  <c r="D22" i="1"/>
  <c r="C23" i="1"/>
  <c r="D23" i="1"/>
  <c r="H25" i="1"/>
  <c r="I25" i="1"/>
  <c r="H26" i="1"/>
  <c r="I26" i="1"/>
  <c r="C19" i="1"/>
  <c r="D19" i="1"/>
  <c r="Q2" i="2"/>
  <c r="O16" i="1" l="1"/>
  <c r="C2" i="2"/>
  <c r="C4" i="2" s="1"/>
  <c r="AD4" i="2"/>
  <c r="AA6" i="2"/>
  <c r="AB6" i="2" s="1"/>
  <c r="AC6" i="2" s="1"/>
  <c r="AD5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B2" i="2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1007" i="2" s="1"/>
  <c r="B1008" i="2" s="1"/>
  <c r="B1009" i="2" s="1"/>
  <c r="B1010" i="2" s="1"/>
  <c r="B1011" i="2" s="1"/>
  <c r="B1012" i="2" s="1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  <c r="B1023" i="2" s="1"/>
  <c r="B1024" i="2" s="1"/>
  <c r="B1025" i="2" s="1"/>
  <c r="B1026" i="2" s="1"/>
  <c r="B1027" i="2" s="1"/>
  <c r="B1028" i="2" s="1"/>
  <c r="B1029" i="2" s="1"/>
  <c r="B1030" i="2" s="1"/>
  <c r="B1031" i="2" s="1"/>
  <c r="B1032" i="2" s="1"/>
  <c r="B1033" i="2" s="1"/>
  <c r="B1034" i="2" s="1"/>
  <c r="B1035" i="2" s="1"/>
  <c r="B1036" i="2" s="1"/>
  <c r="B1037" i="2" s="1"/>
  <c r="B1038" i="2" s="1"/>
  <c r="B1039" i="2" s="1"/>
  <c r="B1040" i="2" s="1"/>
  <c r="B1041" i="2" s="1"/>
  <c r="B1042" i="2" s="1"/>
  <c r="B1043" i="2" s="1"/>
  <c r="B1044" i="2" s="1"/>
  <c r="B1045" i="2" s="1"/>
  <c r="B1046" i="2" s="1"/>
  <c r="B1047" i="2" s="1"/>
  <c r="B1048" i="2" s="1"/>
  <c r="B1049" i="2" s="1"/>
  <c r="B1050" i="2" s="1"/>
  <c r="B1051" i="2" s="1"/>
  <c r="B1052" i="2" s="1"/>
  <c r="B1053" i="2" s="1"/>
  <c r="B1054" i="2" s="1"/>
  <c r="B1055" i="2" s="1"/>
  <c r="B1056" i="2" s="1"/>
  <c r="B1057" i="2" s="1"/>
  <c r="B1058" i="2" s="1"/>
  <c r="B1059" i="2" s="1"/>
  <c r="B1060" i="2" s="1"/>
  <c r="B1061" i="2" s="1"/>
  <c r="B1062" i="2" s="1"/>
  <c r="B1063" i="2" s="1"/>
  <c r="B1064" i="2" s="1"/>
  <c r="B1065" i="2" s="1"/>
  <c r="B1066" i="2" s="1"/>
  <c r="B1067" i="2" s="1"/>
  <c r="B1068" i="2" s="1"/>
  <c r="B1069" i="2" s="1"/>
  <c r="B1070" i="2" s="1"/>
  <c r="B1071" i="2" s="1"/>
  <c r="B1072" i="2" s="1"/>
  <c r="B1073" i="2" s="1"/>
  <c r="B1074" i="2" s="1"/>
  <c r="B1075" i="2" s="1"/>
  <c r="B1076" i="2" s="1"/>
  <c r="B1077" i="2" s="1"/>
  <c r="B1078" i="2" s="1"/>
  <c r="B1079" i="2" s="1"/>
  <c r="B1080" i="2" s="1"/>
  <c r="B1081" i="2" s="1"/>
  <c r="B1082" i="2" s="1"/>
  <c r="B1083" i="2" s="1"/>
  <c r="B1084" i="2" s="1"/>
  <c r="B1085" i="2" s="1"/>
  <c r="B1086" i="2" s="1"/>
  <c r="B1087" i="2" s="1"/>
  <c r="B1088" i="2" s="1"/>
  <c r="B1089" i="2" s="1"/>
  <c r="B1090" i="2" s="1"/>
  <c r="B1091" i="2" s="1"/>
  <c r="B1092" i="2" s="1"/>
  <c r="B1093" i="2" s="1"/>
  <c r="B1094" i="2" s="1"/>
  <c r="B1095" i="2" s="1"/>
  <c r="B1096" i="2" s="1"/>
  <c r="B1097" i="2" s="1"/>
  <c r="B1098" i="2" s="1"/>
  <c r="B1099" i="2" s="1"/>
  <c r="B1100" i="2" s="1"/>
  <c r="B1101" i="2" s="1"/>
  <c r="B1102" i="2" s="1"/>
  <c r="B1103" i="2" s="1"/>
  <c r="B1104" i="2" s="1"/>
  <c r="B1105" i="2" s="1"/>
  <c r="B1106" i="2" s="1"/>
  <c r="B1107" i="2" s="1"/>
  <c r="B1108" i="2" s="1"/>
  <c r="B1109" i="2" s="1"/>
  <c r="B1110" i="2" s="1"/>
  <c r="B1111" i="2" s="1"/>
  <c r="B1112" i="2" s="1"/>
  <c r="B1113" i="2" s="1"/>
  <c r="B1114" i="2" s="1"/>
  <c r="B1115" i="2" s="1"/>
  <c r="B1116" i="2" s="1"/>
  <c r="B1117" i="2" s="1"/>
  <c r="B1118" i="2" s="1"/>
  <c r="B1119" i="2" s="1"/>
  <c r="B1120" i="2" s="1"/>
  <c r="B1121" i="2" s="1"/>
  <c r="B1122" i="2" s="1"/>
  <c r="B1123" i="2" s="1"/>
  <c r="B1124" i="2" s="1"/>
  <c r="B1125" i="2" s="1"/>
  <c r="B1126" i="2" s="1"/>
  <c r="B1127" i="2" s="1"/>
  <c r="B1128" i="2" s="1"/>
  <c r="B1129" i="2" s="1"/>
  <c r="B1130" i="2" s="1"/>
  <c r="B1131" i="2" s="1"/>
  <c r="B1132" i="2" s="1"/>
  <c r="B1133" i="2" s="1"/>
  <c r="B1134" i="2" s="1"/>
  <c r="B1135" i="2" s="1"/>
  <c r="B1136" i="2" s="1"/>
  <c r="B1137" i="2" s="1"/>
  <c r="B1138" i="2" s="1"/>
  <c r="B1139" i="2" s="1"/>
  <c r="B1140" i="2" s="1"/>
  <c r="B1141" i="2" s="1"/>
  <c r="B1142" i="2" s="1"/>
  <c r="B1143" i="2" s="1"/>
  <c r="B1144" i="2" s="1"/>
  <c r="B1145" i="2" s="1"/>
  <c r="B1146" i="2" s="1"/>
  <c r="B1147" i="2" s="1"/>
  <c r="B1148" i="2" s="1"/>
  <c r="B1149" i="2" s="1"/>
  <c r="B1150" i="2" s="1"/>
  <c r="B1151" i="2" s="1"/>
  <c r="B1152" i="2" s="1"/>
  <c r="B1153" i="2" s="1"/>
  <c r="B1154" i="2" s="1"/>
  <c r="B1155" i="2" s="1"/>
  <c r="B1156" i="2" s="1"/>
  <c r="B1157" i="2" s="1"/>
  <c r="B1158" i="2" s="1"/>
  <c r="B1159" i="2" s="1"/>
  <c r="B1160" i="2" s="1"/>
  <c r="B1161" i="2" s="1"/>
  <c r="B1162" i="2" s="1"/>
  <c r="B1163" i="2" s="1"/>
  <c r="B1164" i="2" s="1"/>
  <c r="B1165" i="2" s="1"/>
  <c r="B1166" i="2" s="1"/>
  <c r="B1167" i="2" s="1"/>
  <c r="B1168" i="2" s="1"/>
  <c r="B1169" i="2" s="1"/>
  <c r="B1170" i="2" s="1"/>
  <c r="B1171" i="2" s="1"/>
  <c r="B1172" i="2" s="1"/>
  <c r="B1173" i="2" s="1"/>
  <c r="B1174" i="2" s="1"/>
  <c r="B1175" i="2" s="1"/>
  <c r="B1176" i="2" s="1"/>
  <c r="B1177" i="2" s="1"/>
  <c r="B1178" i="2" s="1"/>
  <c r="B1179" i="2" s="1"/>
  <c r="B1180" i="2" s="1"/>
  <c r="B1181" i="2" s="1"/>
  <c r="B1182" i="2" s="1"/>
  <c r="B1183" i="2" s="1"/>
  <c r="B1184" i="2" s="1"/>
  <c r="B1185" i="2" s="1"/>
  <c r="B1186" i="2" s="1"/>
  <c r="B1187" i="2" s="1"/>
  <c r="B1188" i="2" s="1"/>
  <c r="B1189" i="2" s="1"/>
  <c r="B1190" i="2" s="1"/>
  <c r="B1191" i="2" s="1"/>
  <c r="B1192" i="2" s="1"/>
  <c r="B1193" i="2" s="1"/>
  <c r="B1194" i="2" s="1"/>
  <c r="B1195" i="2" s="1"/>
  <c r="B1196" i="2" s="1"/>
  <c r="B1197" i="2" s="1"/>
  <c r="B1198" i="2" s="1"/>
  <c r="B1199" i="2" s="1"/>
  <c r="B1200" i="2" s="1"/>
  <c r="B1201" i="2" s="1"/>
  <c r="B1202" i="2" s="1"/>
  <c r="B1203" i="2" s="1"/>
  <c r="B1204" i="2" s="1"/>
  <c r="B1205" i="2" s="1"/>
  <c r="B1206" i="2" s="1"/>
  <c r="B1207" i="2" s="1"/>
  <c r="B1208" i="2" s="1"/>
  <c r="B1209" i="2" s="1"/>
  <c r="B1210" i="2" s="1"/>
  <c r="B1211" i="2" s="1"/>
  <c r="B1212" i="2" s="1"/>
  <c r="B1213" i="2" s="1"/>
  <c r="B1214" i="2" s="1"/>
  <c r="B1215" i="2" s="1"/>
  <c r="B1216" i="2" s="1"/>
  <c r="B1217" i="2" s="1"/>
  <c r="B1218" i="2" s="1"/>
  <c r="B1219" i="2" s="1"/>
  <c r="B1220" i="2" s="1"/>
  <c r="B1221" i="2" s="1"/>
  <c r="B1222" i="2" s="1"/>
  <c r="B1223" i="2" s="1"/>
  <c r="B1224" i="2" s="1"/>
  <c r="B1225" i="2" s="1"/>
  <c r="B1226" i="2" s="1"/>
  <c r="B1227" i="2" s="1"/>
  <c r="B1228" i="2" s="1"/>
  <c r="B1229" i="2" s="1"/>
  <c r="B1230" i="2" s="1"/>
  <c r="B1231" i="2" s="1"/>
  <c r="B1232" i="2" s="1"/>
  <c r="B1233" i="2" s="1"/>
  <c r="B1234" i="2" s="1"/>
  <c r="B1235" i="2" s="1"/>
  <c r="B1236" i="2" s="1"/>
  <c r="B1237" i="2" s="1"/>
  <c r="B1238" i="2" s="1"/>
  <c r="B1239" i="2" s="1"/>
  <c r="B1240" i="2" s="1"/>
  <c r="B1241" i="2" s="1"/>
  <c r="B1242" i="2" s="1"/>
  <c r="B1243" i="2" s="1"/>
  <c r="B1244" i="2" s="1"/>
  <c r="B1245" i="2" s="1"/>
  <c r="B1246" i="2" s="1"/>
  <c r="B1247" i="2" s="1"/>
  <c r="B1248" i="2" s="1"/>
  <c r="B1249" i="2" s="1"/>
  <c r="B1250" i="2" s="1"/>
  <c r="B1251" i="2" s="1"/>
  <c r="B1252" i="2" s="1"/>
  <c r="B1253" i="2" s="1"/>
  <c r="B1254" i="2" s="1"/>
  <c r="B1255" i="2" s="1"/>
  <c r="B1256" i="2" s="1"/>
  <c r="B1257" i="2" s="1"/>
  <c r="B1258" i="2" s="1"/>
  <c r="B1259" i="2" s="1"/>
  <c r="B1260" i="2" s="1"/>
  <c r="B1261" i="2" s="1"/>
  <c r="B1262" i="2" s="1"/>
  <c r="B1263" i="2" s="1"/>
  <c r="B1264" i="2" s="1"/>
  <c r="B1265" i="2" s="1"/>
  <c r="B1266" i="2" s="1"/>
  <c r="B1267" i="2" s="1"/>
  <c r="B1268" i="2" s="1"/>
  <c r="B1269" i="2" s="1"/>
  <c r="B1270" i="2" s="1"/>
  <c r="B1271" i="2" s="1"/>
  <c r="B1272" i="2" s="1"/>
  <c r="B1273" i="2" s="1"/>
  <c r="B1274" i="2" s="1"/>
  <c r="B1275" i="2" s="1"/>
  <c r="B1276" i="2" s="1"/>
  <c r="B1277" i="2" s="1"/>
  <c r="B1278" i="2" s="1"/>
  <c r="B1279" i="2" s="1"/>
  <c r="B1280" i="2" s="1"/>
  <c r="B1281" i="2" s="1"/>
  <c r="B1282" i="2" s="1"/>
  <c r="B1283" i="2" s="1"/>
  <c r="B1284" i="2" s="1"/>
  <c r="B1285" i="2" s="1"/>
  <c r="B1286" i="2" s="1"/>
  <c r="B1287" i="2" s="1"/>
  <c r="B1288" i="2" s="1"/>
  <c r="B1289" i="2" s="1"/>
  <c r="B1290" i="2" s="1"/>
  <c r="B1291" i="2" s="1"/>
  <c r="B1292" i="2" s="1"/>
  <c r="B1293" i="2" s="1"/>
  <c r="B1294" i="2" s="1"/>
  <c r="B1295" i="2" s="1"/>
  <c r="B1296" i="2" s="1"/>
  <c r="B1297" i="2" s="1"/>
  <c r="B1298" i="2" s="1"/>
  <c r="B1299" i="2" s="1"/>
  <c r="B1300" i="2" s="1"/>
  <c r="B1301" i="2" s="1"/>
  <c r="B1302" i="2" s="1"/>
  <c r="B1303" i="2" s="1"/>
  <c r="B1304" i="2" s="1"/>
  <c r="B1305" i="2" s="1"/>
  <c r="B1306" i="2" s="1"/>
  <c r="B1307" i="2" s="1"/>
  <c r="B1308" i="2" s="1"/>
  <c r="B1309" i="2" s="1"/>
  <c r="B1310" i="2" s="1"/>
  <c r="B1311" i="2" s="1"/>
  <c r="B1312" i="2" s="1"/>
  <c r="B1313" i="2" s="1"/>
  <c r="B1314" i="2" s="1"/>
  <c r="B1315" i="2" s="1"/>
  <c r="B1316" i="2" s="1"/>
  <c r="B1317" i="2" s="1"/>
  <c r="B1318" i="2" s="1"/>
  <c r="B1319" i="2" s="1"/>
  <c r="B1320" i="2" s="1"/>
  <c r="B1321" i="2" s="1"/>
  <c r="B1322" i="2" s="1"/>
  <c r="B1323" i="2" s="1"/>
  <c r="B1324" i="2" s="1"/>
  <c r="B1325" i="2" s="1"/>
  <c r="B1326" i="2" s="1"/>
  <c r="B1327" i="2" s="1"/>
  <c r="B1328" i="2" s="1"/>
  <c r="B1329" i="2" s="1"/>
  <c r="B1330" i="2" s="1"/>
  <c r="B1331" i="2" s="1"/>
  <c r="B1332" i="2" s="1"/>
  <c r="B1333" i="2" s="1"/>
  <c r="B1334" i="2" s="1"/>
  <c r="B1335" i="2" s="1"/>
  <c r="B1336" i="2" s="1"/>
  <c r="B1337" i="2" s="1"/>
  <c r="B1338" i="2" s="1"/>
  <c r="B1339" i="2" s="1"/>
  <c r="B1340" i="2" s="1"/>
  <c r="B1341" i="2" s="1"/>
  <c r="B1342" i="2" s="1"/>
  <c r="B1343" i="2" s="1"/>
  <c r="B1344" i="2" s="1"/>
  <c r="B1345" i="2" s="1"/>
  <c r="B1346" i="2" s="1"/>
  <c r="B1347" i="2" s="1"/>
  <c r="B1348" i="2" s="1"/>
  <c r="B1349" i="2" s="1"/>
  <c r="B1350" i="2" s="1"/>
  <c r="B1351" i="2" s="1"/>
  <c r="B1352" i="2" s="1"/>
  <c r="B1353" i="2" s="1"/>
  <c r="B1354" i="2" s="1"/>
  <c r="B1355" i="2" s="1"/>
  <c r="B1356" i="2" s="1"/>
  <c r="B1357" i="2" s="1"/>
  <c r="B1358" i="2" s="1"/>
  <c r="B1359" i="2" s="1"/>
  <c r="B1360" i="2" s="1"/>
  <c r="B1361" i="2" s="1"/>
  <c r="B1362" i="2" s="1"/>
  <c r="B1363" i="2" s="1"/>
  <c r="B1364" i="2" s="1"/>
  <c r="B1365" i="2" s="1"/>
  <c r="B1366" i="2" s="1"/>
  <c r="B1367" i="2" s="1"/>
  <c r="B1368" i="2" s="1"/>
  <c r="B1369" i="2" s="1"/>
  <c r="B1370" i="2" s="1"/>
  <c r="B1371" i="2" s="1"/>
  <c r="B1372" i="2" s="1"/>
  <c r="B1373" i="2" s="1"/>
  <c r="B1374" i="2" s="1"/>
  <c r="B1375" i="2" s="1"/>
  <c r="B1376" i="2" s="1"/>
  <c r="B1377" i="2" s="1"/>
  <c r="B1378" i="2" s="1"/>
  <c r="B1379" i="2" s="1"/>
  <c r="B1380" i="2" s="1"/>
  <c r="B1381" i="2" s="1"/>
  <c r="B1382" i="2" s="1"/>
  <c r="B1383" i="2" s="1"/>
  <c r="B1384" i="2" s="1"/>
  <c r="B1385" i="2" s="1"/>
  <c r="B1386" i="2" s="1"/>
  <c r="B1387" i="2" s="1"/>
  <c r="B1388" i="2" s="1"/>
  <c r="B1389" i="2" s="1"/>
  <c r="B1390" i="2" s="1"/>
  <c r="B1391" i="2" s="1"/>
  <c r="B1392" i="2" s="1"/>
  <c r="B1393" i="2" s="1"/>
  <c r="B1394" i="2" s="1"/>
  <c r="B1395" i="2" s="1"/>
  <c r="B1396" i="2" s="1"/>
  <c r="B1397" i="2" s="1"/>
  <c r="B1398" i="2" s="1"/>
  <c r="B1399" i="2" s="1"/>
  <c r="B1400" i="2" s="1"/>
  <c r="B1401" i="2" s="1"/>
  <c r="B1402" i="2" s="1"/>
  <c r="B1403" i="2" s="1"/>
  <c r="B1404" i="2" s="1"/>
  <c r="B1405" i="2" s="1"/>
  <c r="B1406" i="2" s="1"/>
  <c r="B1407" i="2" s="1"/>
  <c r="B1408" i="2" s="1"/>
  <c r="B1409" i="2" s="1"/>
  <c r="B1410" i="2" s="1"/>
  <c r="B1411" i="2" s="1"/>
  <c r="B1412" i="2" s="1"/>
  <c r="B1413" i="2" s="1"/>
  <c r="B1414" i="2" s="1"/>
  <c r="B1415" i="2" s="1"/>
  <c r="B1416" i="2" s="1"/>
  <c r="B1417" i="2" s="1"/>
  <c r="B1418" i="2" s="1"/>
  <c r="B1419" i="2" s="1"/>
  <c r="B1420" i="2" s="1"/>
  <c r="B1421" i="2" s="1"/>
  <c r="B1422" i="2" s="1"/>
  <c r="B1423" i="2" s="1"/>
  <c r="B1424" i="2" s="1"/>
  <c r="B1425" i="2" s="1"/>
  <c r="B1426" i="2" s="1"/>
  <c r="B1427" i="2" s="1"/>
  <c r="B1428" i="2" s="1"/>
  <c r="B1429" i="2" s="1"/>
  <c r="B1430" i="2" s="1"/>
  <c r="B1431" i="2" s="1"/>
  <c r="B1432" i="2" s="1"/>
  <c r="B1433" i="2" s="1"/>
  <c r="B1434" i="2" s="1"/>
  <c r="B1435" i="2" s="1"/>
  <c r="B1436" i="2" s="1"/>
  <c r="B1437" i="2" s="1"/>
  <c r="B1438" i="2" s="1"/>
  <c r="B1439" i="2" s="1"/>
  <c r="B1440" i="2" s="1"/>
  <c r="B1441" i="2" s="1"/>
  <c r="B1442" i="2" s="1"/>
  <c r="B1443" i="2" s="1"/>
  <c r="B1444" i="2" s="1"/>
  <c r="B1445" i="2" s="1"/>
  <c r="B1446" i="2" s="1"/>
  <c r="B1447" i="2" s="1"/>
  <c r="B1448" i="2" s="1"/>
  <c r="B1449" i="2" s="1"/>
  <c r="B1450" i="2" s="1"/>
  <c r="B1451" i="2" s="1"/>
  <c r="B1452" i="2" s="1"/>
  <c r="B1453" i="2" s="1"/>
  <c r="B1454" i="2" s="1"/>
  <c r="B1455" i="2" s="1"/>
  <c r="B1456" i="2" s="1"/>
  <c r="B1457" i="2" s="1"/>
  <c r="B1458" i="2" s="1"/>
  <c r="B1459" i="2" s="1"/>
  <c r="B1460" i="2" s="1"/>
  <c r="B1461" i="2" s="1"/>
  <c r="B1462" i="2" s="1"/>
  <c r="B1463" i="2" s="1"/>
  <c r="B1464" i="2" s="1"/>
  <c r="B1465" i="2" s="1"/>
  <c r="B1466" i="2" s="1"/>
  <c r="B1467" i="2" s="1"/>
  <c r="B1468" i="2" s="1"/>
  <c r="B1469" i="2" s="1"/>
  <c r="B1470" i="2" s="1"/>
  <c r="B1471" i="2" s="1"/>
  <c r="B1472" i="2" s="1"/>
  <c r="B1473" i="2" s="1"/>
  <c r="B1474" i="2" s="1"/>
  <c r="B1475" i="2" s="1"/>
  <c r="B1476" i="2" s="1"/>
  <c r="B1477" i="2" s="1"/>
  <c r="B1478" i="2" s="1"/>
  <c r="B1479" i="2" s="1"/>
  <c r="B1480" i="2" s="1"/>
  <c r="B1481" i="2" s="1"/>
  <c r="B1482" i="2" s="1"/>
  <c r="B1483" i="2" s="1"/>
  <c r="B1484" i="2" s="1"/>
  <c r="B1485" i="2" s="1"/>
  <c r="B1486" i="2" s="1"/>
  <c r="B1487" i="2" s="1"/>
  <c r="B1488" i="2" s="1"/>
  <c r="B1489" i="2" s="1"/>
  <c r="B1490" i="2" s="1"/>
  <c r="B1491" i="2" s="1"/>
  <c r="B1492" i="2" s="1"/>
  <c r="B1493" i="2" s="1"/>
  <c r="B1494" i="2" s="1"/>
  <c r="B1495" i="2" s="1"/>
  <c r="B1496" i="2" s="1"/>
  <c r="B1497" i="2" s="1"/>
  <c r="B1498" i="2" s="1"/>
  <c r="B1499" i="2" s="1"/>
  <c r="B1500" i="2" s="1"/>
  <c r="B1501" i="2" s="1"/>
  <c r="B1502" i="2" s="1"/>
  <c r="B1503" i="2" s="1"/>
  <c r="B1504" i="2" s="1"/>
  <c r="B1505" i="2" s="1"/>
  <c r="B1506" i="2" s="1"/>
  <c r="B1507" i="2" s="1"/>
  <c r="B1508" i="2" s="1"/>
  <c r="B1509" i="2" s="1"/>
  <c r="B1510" i="2" s="1"/>
  <c r="B1511" i="2" s="1"/>
  <c r="B1512" i="2" s="1"/>
  <c r="B1513" i="2" s="1"/>
  <c r="B1514" i="2" s="1"/>
  <c r="B1515" i="2" s="1"/>
  <c r="B1516" i="2" s="1"/>
  <c r="B1517" i="2" s="1"/>
  <c r="B1518" i="2" s="1"/>
  <c r="B1519" i="2" s="1"/>
  <c r="B1520" i="2" s="1"/>
  <c r="B1521" i="2" s="1"/>
  <c r="B1522" i="2" s="1"/>
  <c r="B1523" i="2" s="1"/>
  <c r="B1524" i="2" s="1"/>
  <c r="B1525" i="2" s="1"/>
  <c r="B1526" i="2" s="1"/>
  <c r="B1527" i="2" s="1"/>
  <c r="B1528" i="2" s="1"/>
  <c r="B1529" i="2" s="1"/>
  <c r="B1530" i="2" s="1"/>
  <c r="B1531" i="2" s="1"/>
  <c r="B1532" i="2" s="1"/>
  <c r="B1533" i="2" s="1"/>
  <c r="B1534" i="2" s="1"/>
  <c r="B1535" i="2" s="1"/>
  <c r="B1536" i="2" s="1"/>
  <c r="B1537" i="2" s="1"/>
  <c r="B1538" i="2" s="1"/>
  <c r="B1539" i="2" s="1"/>
  <c r="B1540" i="2" s="1"/>
  <c r="B1541" i="2" s="1"/>
  <c r="B1542" i="2" s="1"/>
  <c r="B1543" i="2" s="1"/>
  <c r="B1544" i="2" s="1"/>
  <c r="B1545" i="2" s="1"/>
  <c r="B1546" i="2" s="1"/>
  <c r="B1547" i="2" s="1"/>
  <c r="B1548" i="2" s="1"/>
  <c r="B1549" i="2" s="1"/>
  <c r="B1550" i="2" s="1"/>
  <c r="B1551" i="2" s="1"/>
  <c r="B1552" i="2" s="1"/>
  <c r="B1553" i="2" s="1"/>
  <c r="B1554" i="2" s="1"/>
  <c r="B1555" i="2" s="1"/>
  <c r="B1556" i="2" s="1"/>
  <c r="B1557" i="2" s="1"/>
  <c r="B1558" i="2" s="1"/>
  <c r="B1559" i="2" s="1"/>
  <c r="B1560" i="2" s="1"/>
  <c r="B1561" i="2" s="1"/>
  <c r="B1562" i="2" s="1"/>
  <c r="B1563" i="2" s="1"/>
  <c r="B1564" i="2" s="1"/>
  <c r="B1565" i="2" s="1"/>
  <c r="B1566" i="2" s="1"/>
  <c r="B1567" i="2" s="1"/>
  <c r="B1568" i="2" s="1"/>
  <c r="B1569" i="2" s="1"/>
  <c r="B1570" i="2" s="1"/>
  <c r="B1571" i="2" s="1"/>
  <c r="B1572" i="2" s="1"/>
  <c r="B1573" i="2" s="1"/>
  <c r="B1574" i="2" s="1"/>
  <c r="B1575" i="2" s="1"/>
  <c r="B1576" i="2" s="1"/>
  <c r="B1577" i="2" s="1"/>
  <c r="B1578" i="2" s="1"/>
  <c r="B1579" i="2" s="1"/>
  <c r="B1580" i="2" s="1"/>
  <c r="B1581" i="2" s="1"/>
  <c r="B1582" i="2" s="1"/>
  <c r="B1583" i="2" s="1"/>
  <c r="B1584" i="2" s="1"/>
  <c r="B1585" i="2" s="1"/>
  <c r="B1586" i="2" s="1"/>
  <c r="B1587" i="2" s="1"/>
  <c r="B1588" i="2" s="1"/>
  <c r="B1589" i="2" s="1"/>
  <c r="B1590" i="2" s="1"/>
  <c r="B1591" i="2" s="1"/>
  <c r="B1592" i="2" s="1"/>
  <c r="B1593" i="2" s="1"/>
  <c r="B1594" i="2" s="1"/>
  <c r="B1595" i="2" s="1"/>
  <c r="B1596" i="2" s="1"/>
  <c r="B1597" i="2" s="1"/>
  <c r="B1598" i="2" s="1"/>
  <c r="B1599" i="2" s="1"/>
  <c r="B1600" i="2" s="1"/>
  <c r="B1601" i="2" s="1"/>
  <c r="B1602" i="2" s="1"/>
  <c r="B1603" i="2" s="1"/>
  <c r="B1604" i="2" s="1"/>
  <c r="B1605" i="2" s="1"/>
  <c r="B1606" i="2" s="1"/>
  <c r="B1607" i="2" s="1"/>
  <c r="B1608" i="2" s="1"/>
  <c r="B1609" i="2" s="1"/>
  <c r="B1610" i="2" s="1"/>
  <c r="B1611" i="2" s="1"/>
  <c r="B1612" i="2" s="1"/>
  <c r="B1613" i="2" s="1"/>
  <c r="B1614" i="2" s="1"/>
  <c r="B1615" i="2" s="1"/>
  <c r="B1616" i="2" s="1"/>
  <c r="B1617" i="2" s="1"/>
  <c r="B1618" i="2" s="1"/>
  <c r="B1619" i="2" s="1"/>
  <c r="B1620" i="2" s="1"/>
  <c r="B1621" i="2" s="1"/>
  <c r="B1622" i="2" s="1"/>
  <c r="B1623" i="2" s="1"/>
  <c r="B1624" i="2" s="1"/>
  <c r="B1625" i="2" s="1"/>
  <c r="B1626" i="2" s="1"/>
  <c r="B1627" i="2" s="1"/>
  <c r="B1628" i="2" s="1"/>
  <c r="B1629" i="2" s="1"/>
  <c r="B1630" i="2" s="1"/>
  <c r="B1631" i="2" s="1"/>
  <c r="B1632" i="2" s="1"/>
  <c r="B1633" i="2" s="1"/>
  <c r="B1634" i="2" s="1"/>
  <c r="B1635" i="2" s="1"/>
  <c r="B1636" i="2" s="1"/>
  <c r="B1637" i="2" s="1"/>
  <c r="B1638" i="2" s="1"/>
  <c r="B1639" i="2" s="1"/>
  <c r="B1640" i="2" s="1"/>
  <c r="B1641" i="2" s="1"/>
  <c r="B1642" i="2" s="1"/>
  <c r="B1643" i="2" s="1"/>
  <c r="B1644" i="2" s="1"/>
  <c r="B1645" i="2" s="1"/>
  <c r="B1646" i="2" s="1"/>
  <c r="B1647" i="2" s="1"/>
  <c r="B1648" i="2" s="1"/>
  <c r="B1649" i="2" s="1"/>
  <c r="B1650" i="2" s="1"/>
  <c r="B1651" i="2" s="1"/>
  <c r="B1652" i="2" s="1"/>
  <c r="B1653" i="2" s="1"/>
  <c r="B1654" i="2" s="1"/>
  <c r="B1655" i="2" s="1"/>
  <c r="B1656" i="2" s="1"/>
  <c r="B1657" i="2" s="1"/>
  <c r="B1658" i="2" s="1"/>
  <c r="B1659" i="2" s="1"/>
  <c r="B1660" i="2" s="1"/>
  <c r="B1661" i="2" s="1"/>
  <c r="B1662" i="2" s="1"/>
  <c r="B1663" i="2" s="1"/>
  <c r="B1664" i="2" s="1"/>
  <c r="B1665" i="2" s="1"/>
  <c r="B1666" i="2" s="1"/>
  <c r="B1667" i="2" s="1"/>
  <c r="B1668" i="2" s="1"/>
  <c r="B1669" i="2" s="1"/>
  <c r="B1670" i="2" s="1"/>
  <c r="B1671" i="2" s="1"/>
  <c r="B1672" i="2" s="1"/>
  <c r="B1673" i="2" s="1"/>
  <c r="B1674" i="2" s="1"/>
  <c r="B1675" i="2" s="1"/>
  <c r="B1676" i="2" s="1"/>
  <c r="B1677" i="2" s="1"/>
  <c r="B1678" i="2" s="1"/>
  <c r="B1679" i="2" s="1"/>
  <c r="B1680" i="2" s="1"/>
  <c r="B1681" i="2" s="1"/>
  <c r="B1682" i="2" s="1"/>
  <c r="B1683" i="2" s="1"/>
  <c r="B1684" i="2" s="1"/>
  <c r="B1685" i="2" s="1"/>
  <c r="B1686" i="2" s="1"/>
  <c r="B1687" i="2" s="1"/>
  <c r="B1688" i="2" s="1"/>
  <c r="B1689" i="2" s="1"/>
  <c r="B1690" i="2" s="1"/>
  <c r="B1691" i="2" s="1"/>
  <c r="B1692" i="2" s="1"/>
  <c r="B1693" i="2" s="1"/>
  <c r="B1694" i="2" s="1"/>
  <c r="B1695" i="2" s="1"/>
  <c r="B1696" i="2" s="1"/>
  <c r="B1697" i="2" s="1"/>
  <c r="B1698" i="2" s="1"/>
  <c r="B1699" i="2" s="1"/>
  <c r="B1700" i="2" s="1"/>
  <c r="B1701" i="2" s="1"/>
  <c r="B1702" i="2" s="1"/>
  <c r="B1703" i="2" s="1"/>
  <c r="B1704" i="2" s="1"/>
  <c r="B1705" i="2" s="1"/>
  <c r="B1706" i="2" s="1"/>
  <c r="B1707" i="2" s="1"/>
  <c r="B1708" i="2" s="1"/>
  <c r="B1709" i="2" s="1"/>
  <c r="B1710" i="2" s="1"/>
  <c r="B1711" i="2" s="1"/>
  <c r="B1712" i="2" s="1"/>
  <c r="B1713" i="2" s="1"/>
  <c r="B1714" i="2" s="1"/>
  <c r="B1715" i="2" s="1"/>
  <c r="B1716" i="2" s="1"/>
  <c r="B1717" i="2" s="1"/>
  <c r="B1718" i="2" s="1"/>
  <c r="B1719" i="2" s="1"/>
  <c r="B1720" i="2" s="1"/>
  <c r="B1721" i="2" s="1"/>
  <c r="B1722" i="2" s="1"/>
  <c r="B1723" i="2" s="1"/>
  <c r="B1724" i="2" s="1"/>
  <c r="B1725" i="2" s="1"/>
  <c r="B1726" i="2" s="1"/>
  <c r="B1727" i="2" s="1"/>
  <c r="B1728" i="2" s="1"/>
  <c r="B1729" i="2" s="1"/>
  <c r="B1730" i="2" s="1"/>
  <c r="B1731" i="2" s="1"/>
  <c r="B1732" i="2" s="1"/>
  <c r="B1733" i="2" s="1"/>
  <c r="B1734" i="2" s="1"/>
  <c r="B1735" i="2" s="1"/>
  <c r="B1736" i="2" s="1"/>
  <c r="B1737" i="2" s="1"/>
  <c r="B1738" i="2" s="1"/>
  <c r="B1739" i="2" s="1"/>
  <c r="B1740" i="2" s="1"/>
  <c r="B1741" i="2" s="1"/>
  <c r="B1742" i="2" s="1"/>
  <c r="B1743" i="2" s="1"/>
  <c r="B1744" i="2" s="1"/>
  <c r="B1745" i="2" s="1"/>
  <c r="B1746" i="2" s="1"/>
  <c r="B1747" i="2" s="1"/>
  <c r="B1748" i="2" s="1"/>
  <c r="B1749" i="2" s="1"/>
  <c r="B1750" i="2" s="1"/>
  <c r="B1751" i="2" s="1"/>
  <c r="B1752" i="2" s="1"/>
  <c r="B1753" i="2" s="1"/>
  <c r="B1754" i="2" s="1"/>
  <c r="B1755" i="2" s="1"/>
  <c r="B1756" i="2" s="1"/>
  <c r="B1757" i="2" s="1"/>
  <c r="B1758" i="2" s="1"/>
  <c r="B1759" i="2" s="1"/>
  <c r="B1760" i="2" s="1"/>
  <c r="B1761" i="2" s="1"/>
  <c r="B1762" i="2" s="1"/>
  <c r="B1763" i="2" s="1"/>
  <c r="B1764" i="2" s="1"/>
  <c r="B1765" i="2" s="1"/>
  <c r="B1766" i="2" s="1"/>
  <c r="B1767" i="2" s="1"/>
  <c r="B1768" i="2" s="1"/>
  <c r="B1769" i="2" s="1"/>
  <c r="B1770" i="2" s="1"/>
  <c r="B1771" i="2" s="1"/>
  <c r="B1772" i="2" s="1"/>
  <c r="B1773" i="2" s="1"/>
  <c r="B1774" i="2" s="1"/>
  <c r="B1775" i="2" s="1"/>
  <c r="B1776" i="2" s="1"/>
  <c r="B1777" i="2" s="1"/>
  <c r="B1778" i="2" s="1"/>
  <c r="B1779" i="2" s="1"/>
  <c r="B1780" i="2" s="1"/>
  <c r="B1781" i="2" s="1"/>
  <c r="B1782" i="2" s="1"/>
  <c r="B1783" i="2" s="1"/>
  <c r="B1784" i="2" s="1"/>
  <c r="B1785" i="2" s="1"/>
  <c r="B1786" i="2" s="1"/>
  <c r="B1787" i="2" s="1"/>
  <c r="B1788" i="2" s="1"/>
  <c r="B1789" i="2" s="1"/>
  <c r="B1790" i="2" s="1"/>
  <c r="B1791" i="2" s="1"/>
  <c r="B1792" i="2" s="1"/>
  <c r="B1793" i="2" s="1"/>
  <c r="B1794" i="2" s="1"/>
  <c r="B1795" i="2" s="1"/>
  <c r="B1796" i="2" s="1"/>
  <c r="B1797" i="2" s="1"/>
  <c r="B1798" i="2" s="1"/>
  <c r="B1799" i="2" s="1"/>
  <c r="B1800" i="2" s="1"/>
  <c r="B1801" i="2" s="1"/>
  <c r="B1802" i="2" s="1"/>
  <c r="B1803" i="2" s="1"/>
  <c r="B1804" i="2" s="1"/>
  <c r="I24" i="1"/>
  <c r="I27" i="1" s="1"/>
  <c r="H24" i="1"/>
  <c r="H27" i="1" s="1"/>
  <c r="T18" i="1"/>
  <c r="T19" i="1"/>
  <c r="T20" i="1"/>
  <c r="T21" i="1"/>
  <c r="T22" i="1"/>
  <c r="T23" i="1"/>
  <c r="T24" i="1"/>
  <c r="T17" i="1"/>
  <c r="H23" i="1"/>
  <c r="Q10" i="1" l="1"/>
  <c r="Q11" i="1" s="1"/>
  <c r="P11" i="1" s="1"/>
  <c r="Q9" i="1"/>
  <c r="AA7" i="2"/>
  <c r="AB7" i="2" s="1"/>
  <c r="AC7" i="2" s="1"/>
  <c r="AD6" i="2"/>
  <c r="R617" i="2"/>
  <c r="R714" i="2"/>
  <c r="R1790" i="2"/>
  <c r="R1702" i="2"/>
  <c r="R1606" i="2"/>
  <c r="R1502" i="2"/>
  <c r="R1742" i="2"/>
  <c r="R1646" i="2"/>
  <c r="R1542" i="2"/>
  <c r="R1758" i="2"/>
  <c r="R1670" i="2"/>
  <c r="R1574" i="2"/>
  <c r="R1478" i="2"/>
  <c r="R1796" i="2"/>
  <c r="R1748" i="2"/>
  <c r="R1712" i="2"/>
  <c r="R1680" i="2"/>
  <c r="R1652" i="2"/>
  <c r="R1612" i="2"/>
  <c r="R1576" i="2"/>
  <c r="R1544" i="2"/>
  <c r="R1456" i="2"/>
  <c r="R1432" i="2"/>
  <c r="R1408" i="2"/>
  <c r="R1380" i="2"/>
  <c r="R1336" i="2"/>
  <c r="R1256" i="2"/>
  <c r="R1228" i="2"/>
  <c r="R1216" i="2"/>
  <c r="R1204" i="2"/>
  <c r="R1184" i="2"/>
  <c r="R1176" i="2"/>
  <c r="R1148" i="2"/>
  <c r="R1140" i="2"/>
  <c r="R1120" i="2"/>
  <c r="R1112" i="2"/>
  <c r="R1084" i="2"/>
  <c r="R1076" i="2"/>
  <c r="R1056" i="2"/>
  <c r="R1048" i="2"/>
  <c r="R824" i="2"/>
  <c r="R816" i="2"/>
  <c r="R808" i="2"/>
  <c r="R800" i="2"/>
  <c r="R792" i="2"/>
  <c r="R784" i="2"/>
  <c r="R776" i="2"/>
  <c r="R768" i="2"/>
  <c r="R760" i="2"/>
  <c r="R752" i="2"/>
  <c r="R744" i="2"/>
  <c r="R736" i="2"/>
  <c r="R728" i="2"/>
  <c r="R720" i="2"/>
  <c r="R712" i="2"/>
  <c r="R704" i="2"/>
  <c r="R696" i="2"/>
  <c r="R688" i="2"/>
  <c r="R680" i="2"/>
  <c r="R672" i="2"/>
  <c r="R664" i="2"/>
  <c r="R656" i="2"/>
  <c r="R648" i="2"/>
  <c r="R640" i="2"/>
  <c r="R632" i="2"/>
  <c r="R624" i="2"/>
  <c r="R616" i="2"/>
  <c r="R608" i="2"/>
  <c r="R600" i="2"/>
  <c r="R592" i="2"/>
  <c r="R584" i="2"/>
  <c r="R576" i="2"/>
  <c r="R568" i="2"/>
  <c r="R560" i="2"/>
  <c r="R552" i="2"/>
  <c r="R544" i="2"/>
  <c r="R536" i="2"/>
  <c r="R528" i="2"/>
  <c r="R520" i="2"/>
  <c r="R512" i="2"/>
  <c r="R504" i="2"/>
  <c r="R496" i="2"/>
  <c r="R488" i="2"/>
  <c r="R480" i="2"/>
  <c r="R472" i="2"/>
  <c r="R464" i="2"/>
  <c r="R456" i="2"/>
  <c r="R448" i="2"/>
  <c r="R440" i="2"/>
  <c r="R432" i="2"/>
  <c r="R424" i="2"/>
  <c r="R416" i="2"/>
  <c r="R408" i="2"/>
  <c r="R400" i="2"/>
  <c r="R392" i="2"/>
  <c r="R384" i="2"/>
  <c r="R376" i="2"/>
  <c r="R368" i="2"/>
  <c r="R360" i="2"/>
  <c r="R168" i="2"/>
  <c r="R160" i="2"/>
  <c r="R152" i="2"/>
  <c r="R144" i="2"/>
  <c r="R136" i="2"/>
  <c r="R128" i="2"/>
  <c r="R120" i="2"/>
  <c r="R112" i="2"/>
  <c r="R104" i="2"/>
  <c r="R96" i="2"/>
  <c r="R88" i="2"/>
  <c r="R80" i="2"/>
  <c r="R72" i="2"/>
  <c r="R64" i="2"/>
  <c r="R56" i="2"/>
  <c r="R48" i="2"/>
  <c r="R40" i="2"/>
  <c r="R32" i="2"/>
  <c r="R24" i="2"/>
  <c r="R16" i="2"/>
  <c r="R8" i="2"/>
  <c r="R1752" i="2"/>
  <c r="R1648" i="2"/>
  <c r="R1584" i="2"/>
  <c r="R1539" i="2"/>
  <c r="R1524" i="2"/>
  <c r="R1464" i="2"/>
  <c r="R1440" i="2"/>
  <c r="R1416" i="2"/>
  <c r="R1388" i="2"/>
  <c r="R1300" i="2"/>
  <c r="R1498" i="2"/>
  <c r="R1482" i="2"/>
  <c r="R1426" i="2"/>
  <c r="R1410" i="2"/>
  <c r="R1394" i="2"/>
  <c r="R1358" i="2"/>
  <c r="R1318" i="2"/>
  <c r="R1282" i="2"/>
  <c r="R1238" i="2"/>
  <c r="R1198" i="2"/>
  <c r="R1158" i="2"/>
  <c r="R1118" i="2"/>
  <c r="R1090" i="2"/>
  <c r="R1054" i="2"/>
  <c r="R1022" i="2"/>
  <c r="R854" i="2"/>
  <c r="R846" i="2"/>
  <c r="R838" i="2"/>
  <c r="R830" i="2"/>
  <c r="R810" i="2"/>
  <c r="R802" i="2"/>
  <c r="R794" i="2"/>
  <c r="R786" i="2"/>
  <c r="R698" i="2"/>
  <c r="R1772" i="2"/>
  <c r="R1732" i="2"/>
  <c r="R1692" i="2"/>
  <c r="R1644" i="2"/>
  <c r="R1596" i="2"/>
  <c r="R1548" i="2"/>
  <c r="R1500" i="2"/>
  <c r="R1488" i="2"/>
  <c r="R1472" i="2"/>
  <c r="R1208" i="2"/>
  <c r="R1514" i="2"/>
  <c r="R1446" i="2"/>
  <c r="R1422" i="2"/>
  <c r="R1390" i="2"/>
  <c r="R1774" i="2"/>
  <c r="R1678" i="2"/>
  <c r="R1590" i="2"/>
  <c r="R1726" i="2"/>
  <c r="R1614" i="2"/>
  <c r="R1486" i="2"/>
  <c r="R1734" i="2"/>
  <c r="R1638" i="2"/>
  <c r="R1550" i="2"/>
  <c r="R1470" i="2"/>
  <c r="R1780" i="2"/>
  <c r="R1744" i="2"/>
  <c r="R1704" i="2"/>
  <c r="R1676" i="2"/>
  <c r="R1640" i="2"/>
  <c r="R1608" i="2"/>
  <c r="R1568" i="2"/>
  <c r="R1504" i="2"/>
  <c r="R1368" i="2"/>
  <c r="R1304" i="2"/>
  <c r="R1288" i="2"/>
  <c r="R1268" i="2"/>
  <c r="R1244" i="2"/>
  <c r="R1236" i="2"/>
  <c r="R1200" i="2"/>
  <c r="R1192" i="2"/>
  <c r="R1164" i="2"/>
  <c r="R1156" i="2"/>
  <c r="R1136" i="2"/>
  <c r="R1128" i="2"/>
  <c r="R1100" i="2"/>
  <c r="R1092" i="2"/>
  <c r="R1072" i="2"/>
  <c r="R1064" i="2"/>
  <c r="R1036" i="2"/>
  <c r="R1028" i="2"/>
  <c r="R1020" i="2"/>
  <c r="R1012" i="2"/>
  <c r="R1004" i="2"/>
  <c r="R996" i="2"/>
  <c r="R988" i="2"/>
  <c r="R980" i="2"/>
  <c r="R972" i="2"/>
  <c r="R964" i="2"/>
  <c r="R956" i="2"/>
  <c r="R948" i="2"/>
  <c r="R940" i="2"/>
  <c r="R932" i="2"/>
  <c r="R924" i="2"/>
  <c r="R916" i="2"/>
  <c r="R908" i="2"/>
  <c r="R900" i="2"/>
  <c r="R892" i="2"/>
  <c r="R884" i="2"/>
  <c r="R876" i="2"/>
  <c r="R868" i="2"/>
  <c r="R860" i="2"/>
  <c r="R852" i="2"/>
  <c r="R844" i="2"/>
  <c r="R836" i="2"/>
  <c r="R356" i="2"/>
  <c r="R348" i="2"/>
  <c r="R340" i="2"/>
  <c r="R332" i="2"/>
  <c r="R324" i="2"/>
  <c r="R316" i="2"/>
  <c r="R308" i="2"/>
  <c r="R300" i="2"/>
  <c r="R292" i="2"/>
  <c r="R284" i="2"/>
  <c r="R276" i="2"/>
  <c r="R268" i="2"/>
  <c r="R260" i="2"/>
  <c r="R252" i="2"/>
  <c r="R244" i="2"/>
  <c r="R236" i="2"/>
  <c r="R228" i="2"/>
  <c r="R220" i="2"/>
  <c r="R212" i="2"/>
  <c r="R204" i="2"/>
  <c r="R196" i="2"/>
  <c r="R188" i="2"/>
  <c r="R180" i="2"/>
  <c r="R1792" i="2"/>
  <c r="R1720" i="2"/>
  <c r="R1624" i="2"/>
  <c r="R1560" i="2"/>
  <c r="R1803" i="2"/>
  <c r="R1795" i="2"/>
  <c r="R1787" i="2"/>
  <c r="R1779" i="2"/>
  <c r="R1771" i="2"/>
  <c r="R1763" i="2"/>
  <c r="R1755" i="2"/>
  <c r="R1747" i="2"/>
  <c r="R1739" i="2"/>
  <c r="R1731" i="2"/>
  <c r="R1723" i="2"/>
  <c r="R1715" i="2"/>
  <c r="R1707" i="2"/>
  <c r="R1699" i="2"/>
  <c r="R1691" i="2"/>
  <c r="R1683" i="2"/>
  <c r="R1675" i="2"/>
  <c r="R1667" i="2"/>
  <c r="R1659" i="2"/>
  <c r="R1651" i="2"/>
  <c r="R1643" i="2"/>
  <c r="R1635" i="2"/>
  <c r="R1627" i="2"/>
  <c r="R1619" i="2"/>
  <c r="R1611" i="2"/>
  <c r="R1603" i="2"/>
  <c r="R1595" i="2"/>
  <c r="R1587" i="2"/>
  <c r="R1579" i="2"/>
  <c r="R1571" i="2"/>
  <c r="R1563" i="2"/>
  <c r="R1555" i="2"/>
  <c r="R1547" i="2"/>
  <c r="R1508" i="2"/>
  <c r="R1332" i="2"/>
  <c r="R1292" i="2"/>
  <c r="R1272" i="2"/>
  <c r="R1220" i="2"/>
  <c r="R1530" i="2"/>
  <c r="R1458" i="2"/>
  <c r="R1442" i="2"/>
  <c r="R1006" i="2"/>
  <c r="R978" i="2"/>
  <c r="R954" i="2"/>
  <c r="R930" i="2"/>
  <c r="R906" i="2"/>
  <c r="R890" i="2"/>
  <c r="R874" i="2"/>
  <c r="R862" i="2"/>
  <c r="R806" i="2"/>
  <c r="R774" i="2"/>
  <c r="R766" i="2"/>
  <c r="R758" i="2"/>
  <c r="R558" i="2"/>
  <c r="R1764" i="2"/>
  <c r="R1724" i="2"/>
  <c r="R1684" i="2"/>
  <c r="R1636" i="2"/>
  <c r="R1580" i="2"/>
  <c r="R1536" i="2"/>
  <c r="R1520" i="2"/>
  <c r="R1460" i="2"/>
  <c r="R1436" i="2"/>
  <c r="R1412" i="2"/>
  <c r="R1392" i="2"/>
  <c r="R1376" i="2"/>
  <c r="R1360" i="2"/>
  <c r="R1344" i="2"/>
  <c r="R1328" i="2"/>
  <c r="R1308" i="2"/>
  <c r="R1438" i="2"/>
  <c r="R1414" i="2"/>
  <c r="R1386" i="2"/>
  <c r="R1378" i="2"/>
  <c r="R1366" i="2"/>
  <c r="R1354" i="2"/>
  <c r="R1346" i="2"/>
  <c r="R1334" i="2"/>
  <c r="R1326" i="2"/>
  <c r="R1314" i="2"/>
  <c r="R1306" i="2"/>
  <c r="R1294" i="2"/>
  <c r="R1750" i="2"/>
  <c r="R1654" i="2"/>
  <c r="R1558" i="2"/>
  <c r="R1798" i="2"/>
  <c r="R1686" i="2"/>
  <c r="R1582" i="2"/>
  <c r="R1710" i="2"/>
  <c r="R1622" i="2"/>
  <c r="R1534" i="2"/>
  <c r="R778" i="2"/>
  <c r="R1768" i="2"/>
  <c r="R1736" i="2"/>
  <c r="R1700" i="2"/>
  <c r="R1664" i="2"/>
  <c r="R1632" i="2"/>
  <c r="R1600" i="2"/>
  <c r="R1556" i="2"/>
  <c r="R1532" i="2"/>
  <c r="R1484" i="2"/>
  <c r="R1444" i="2"/>
  <c r="R1420" i="2"/>
  <c r="R1396" i="2"/>
  <c r="R1316" i="2"/>
  <c r="R1260" i="2"/>
  <c r="R1252" i="2"/>
  <c r="R1232" i="2"/>
  <c r="R1224" i="2"/>
  <c r="R1212" i="2"/>
  <c r="R1180" i="2"/>
  <c r="R1172" i="2"/>
  <c r="R1152" i="2"/>
  <c r="R1144" i="2"/>
  <c r="R1116" i="2"/>
  <c r="R1108" i="2"/>
  <c r="R1088" i="2"/>
  <c r="R1080" i="2"/>
  <c r="R1052" i="2"/>
  <c r="R1044" i="2"/>
  <c r="R828" i="2"/>
  <c r="R820" i="2"/>
  <c r="R812" i="2"/>
  <c r="R804" i="2"/>
  <c r="R796" i="2"/>
  <c r="R788" i="2"/>
  <c r="R780" i="2"/>
  <c r="R772" i="2"/>
  <c r="R764" i="2"/>
  <c r="R756" i="2"/>
  <c r="R748" i="2"/>
  <c r="R740" i="2"/>
  <c r="R732" i="2"/>
  <c r="R724" i="2"/>
  <c r="R716" i="2"/>
  <c r="R708" i="2"/>
  <c r="R700" i="2"/>
  <c r="R692" i="2"/>
  <c r="R684" i="2"/>
  <c r="R676" i="2"/>
  <c r="R668" i="2"/>
  <c r="R660" i="2"/>
  <c r="R652" i="2"/>
  <c r="R644" i="2"/>
  <c r="R636" i="2"/>
  <c r="R628" i="2"/>
  <c r="R620" i="2"/>
  <c r="R612" i="2"/>
  <c r="R604" i="2"/>
  <c r="R596" i="2"/>
  <c r="R588" i="2"/>
  <c r="R580" i="2"/>
  <c r="R572" i="2"/>
  <c r="R564" i="2"/>
  <c r="R556" i="2"/>
  <c r="R548" i="2"/>
  <c r="R540" i="2"/>
  <c r="R532" i="2"/>
  <c r="R524" i="2"/>
  <c r="R516" i="2"/>
  <c r="R508" i="2"/>
  <c r="R500" i="2"/>
  <c r="R492" i="2"/>
  <c r="R484" i="2"/>
  <c r="R476" i="2"/>
  <c r="R468" i="2"/>
  <c r="R460" i="2"/>
  <c r="R452" i="2"/>
  <c r="R444" i="2"/>
  <c r="R436" i="2"/>
  <c r="R428" i="2"/>
  <c r="R420" i="2"/>
  <c r="R412" i="2"/>
  <c r="R404" i="2"/>
  <c r="R396" i="2"/>
  <c r="R388" i="2"/>
  <c r="R380" i="2"/>
  <c r="R372" i="2"/>
  <c r="R364" i="2"/>
  <c r="R172" i="2"/>
  <c r="R164" i="2"/>
  <c r="R156" i="2"/>
  <c r="R148" i="2"/>
  <c r="R140" i="2"/>
  <c r="R132" i="2"/>
  <c r="R124" i="2"/>
  <c r="R116" i="2"/>
  <c r="R108" i="2"/>
  <c r="R100" i="2"/>
  <c r="R92" i="2"/>
  <c r="R84" i="2"/>
  <c r="R76" i="2"/>
  <c r="R68" i="2"/>
  <c r="R60" i="2"/>
  <c r="R52" i="2"/>
  <c r="R44" i="2"/>
  <c r="R36" i="2"/>
  <c r="R28" i="2"/>
  <c r="R20" i="2"/>
  <c r="R12" i="2"/>
  <c r="R1784" i="2"/>
  <c r="R1696" i="2"/>
  <c r="R1616" i="2"/>
  <c r="R1535" i="2"/>
  <c r="R1492" i="2"/>
  <c r="R1452" i="2"/>
  <c r="R1428" i="2"/>
  <c r="R1404" i="2"/>
  <c r="R1364" i="2"/>
  <c r="R1324" i="2"/>
  <c r="R1506" i="2"/>
  <c r="R1490" i="2"/>
  <c r="R1474" i="2"/>
  <c r="R1718" i="2"/>
  <c r="R1662" i="2"/>
  <c r="R1598" i="2"/>
  <c r="R1800" i="2"/>
  <c r="R1656" i="2"/>
  <c r="R1468" i="2"/>
  <c r="R1348" i="2"/>
  <c r="R1104" i="2"/>
  <c r="R1068" i="2"/>
  <c r="R1032" i="2"/>
  <c r="R1000" i="2"/>
  <c r="R968" i="2"/>
  <c r="R936" i="2"/>
  <c r="R904" i="2"/>
  <c r="R872" i="2"/>
  <c r="R840" i="2"/>
  <c r="R328" i="2"/>
  <c r="R296" i="2"/>
  <c r="R264" i="2"/>
  <c r="R232" i="2"/>
  <c r="R200" i="2"/>
  <c r="R1783" i="2"/>
  <c r="R1751" i="2"/>
  <c r="R1719" i="2"/>
  <c r="R1687" i="2"/>
  <c r="R1655" i="2"/>
  <c r="R1623" i="2"/>
  <c r="R1591" i="2"/>
  <c r="R1559" i="2"/>
  <c r="R1430" i="2"/>
  <c r="R962" i="2"/>
  <c r="R918" i="2"/>
  <c r="R882" i="2"/>
  <c r="R822" i="2"/>
  <c r="R770" i="2"/>
  <c r="R754" i="2"/>
  <c r="R1740" i="2"/>
  <c r="R1660" i="2"/>
  <c r="R1564" i="2"/>
  <c r="R1512" i="2"/>
  <c r="R1424" i="2"/>
  <c r="R1384" i="2"/>
  <c r="R1356" i="2"/>
  <c r="R1320" i="2"/>
  <c r="R1382" i="2"/>
  <c r="R1362" i="2"/>
  <c r="R1342" i="2"/>
  <c r="R1322" i="2"/>
  <c r="R1298" i="2"/>
  <c r="R982" i="2"/>
  <c r="R970" i="2"/>
  <c r="R958" i="2"/>
  <c r="R914" i="2"/>
  <c r="R902" i="2"/>
  <c r="R1797" i="2"/>
  <c r="R1789" i="2"/>
  <c r="R1781" i="2"/>
  <c r="R1773" i="2"/>
  <c r="R1765" i="2"/>
  <c r="R1757" i="2"/>
  <c r="R1749" i="2"/>
  <c r="R1741" i="2"/>
  <c r="R1733" i="2"/>
  <c r="R1725" i="2"/>
  <c r="R1717" i="2"/>
  <c r="R1709" i="2"/>
  <c r="R1701" i="2"/>
  <c r="R1693" i="2"/>
  <c r="R1685" i="2"/>
  <c r="R1677" i="2"/>
  <c r="R1669" i="2"/>
  <c r="R1661" i="2"/>
  <c r="R1653" i="2"/>
  <c r="R1645" i="2"/>
  <c r="R1637" i="2"/>
  <c r="R1629" i="2"/>
  <c r="R1621" i="2"/>
  <c r="R1613" i="2"/>
  <c r="R1605" i="2"/>
  <c r="R1597" i="2"/>
  <c r="R1589" i="2"/>
  <c r="R1581" i="2"/>
  <c r="R1573" i="2"/>
  <c r="R1565" i="2"/>
  <c r="R1557" i="2"/>
  <c r="R1549" i="2"/>
  <c r="R1802" i="2"/>
  <c r="R1770" i="2"/>
  <c r="R1738" i="2"/>
  <c r="R1706" i="2"/>
  <c r="R1674" i="2"/>
  <c r="R1642" i="2"/>
  <c r="R1610" i="2"/>
  <c r="R1578" i="2"/>
  <c r="R1546" i="2"/>
  <c r="R1494" i="2"/>
  <c r="R1531" i="2"/>
  <c r="R1515" i="2"/>
  <c r="R1499" i="2"/>
  <c r="R1483" i="2"/>
  <c r="R1467" i="2"/>
  <c r="R1459" i="2"/>
  <c r="R1451" i="2"/>
  <c r="R1443" i="2"/>
  <c r="R1435" i="2"/>
  <c r="R1427" i="2"/>
  <c r="R1419" i="2"/>
  <c r="R1411" i="2"/>
  <c r="R1403" i="2"/>
  <c r="R1395" i="2"/>
  <c r="R1387" i="2"/>
  <c r="R1027" i="2"/>
  <c r="R1019" i="2"/>
  <c r="R1011" i="2"/>
  <c r="R1003" i="2"/>
  <c r="R995" i="2"/>
  <c r="R987" i="2"/>
  <c r="R979" i="2"/>
  <c r="R971" i="2"/>
  <c r="R963" i="2"/>
  <c r="R955" i="2"/>
  <c r="R947" i="2"/>
  <c r="R939" i="2"/>
  <c r="R931" i="2"/>
  <c r="R923" i="2"/>
  <c r="R915" i="2"/>
  <c r="R907" i="2"/>
  <c r="R899" i="2"/>
  <c r="R891" i="2"/>
  <c r="R883" i="2"/>
  <c r="R875" i="2"/>
  <c r="R867" i="2"/>
  <c r="R859" i="2"/>
  <c r="R851" i="2"/>
  <c r="R843" i="2"/>
  <c r="R835" i="2"/>
  <c r="R827" i="2"/>
  <c r="R351" i="2"/>
  <c r="R343" i="2"/>
  <c r="R335" i="2"/>
  <c r="R327" i="2"/>
  <c r="R319" i="2"/>
  <c r="R311" i="2"/>
  <c r="R303" i="2"/>
  <c r="R295" i="2"/>
  <c r="R287" i="2"/>
  <c r="R279" i="2"/>
  <c r="R271" i="2"/>
  <c r="R263" i="2"/>
  <c r="R255" i="2"/>
  <c r="R247" i="2"/>
  <c r="R239" i="2"/>
  <c r="R231" i="2"/>
  <c r="R223" i="2"/>
  <c r="R215" i="2"/>
  <c r="R207" i="2"/>
  <c r="R199" i="2"/>
  <c r="R191" i="2"/>
  <c r="R183" i="2"/>
  <c r="R175" i="2"/>
  <c r="R167" i="2"/>
  <c r="R159" i="2"/>
  <c r="R151" i="2"/>
  <c r="R143" i="2"/>
  <c r="R135" i="2"/>
  <c r="R127" i="2"/>
  <c r="R119" i="2"/>
  <c r="R111" i="2"/>
  <c r="R103" i="2"/>
  <c r="R95" i="2"/>
  <c r="R87" i="2"/>
  <c r="R79" i="2"/>
  <c r="R71" i="2"/>
  <c r="R63" i="2"/>
  <c r="R55" i="2"/>
  <c r="R742" i="2"/>
  <c r="R734" i="2"/>
  <c r="R706" i="2"/>
  <c r="R550" i="2"/>
  <c r="R542" i="2"/>
  <c r="R534" i="2"/>
  <c r="R526" i="2"/>
  <c r="R518" i="2"/>
  <c r="R510" i="2"/>
  <c r="R502" i="2"/>
  <c r="R354" i="2"/>
  <c r="R346" i="2"/>
  <c r="R338" i="2"/>
  <c r="R330" i="2"/>
  <c r="R322" i="2"/>
  <c r="R314" i="2"/>
  <c r="R306" i="2"/>
  <c r="R298" i="2"/>
  <c r="R290" i="2"/>
  <c r="R282" i="2"/>
  <c r="R274" i="2"/>
  <c r="R266" i="2"/>
  <c r="R258" i="2"/>
  <c r="R250" i="2"/>
  <c r="R242" i="2"/>
  <c r="R234" i="2"/>
  <c r="R226" i="2"/>
  <c r="R218" i="2"/>
  <c r="R210" i="2"/>
  <c r="R202" i="2"/>
  <c r="R194" i="2"/>
  <c r="R186" i="2"/>
  <c r="R178" i="2"/>
  <c r="R1525" i="2"/>
  <c r="R1509" i="2"/>
  <c r="R1493" i="2"/>
  <c r="R1477" i="2"/>
  <c r="R1465" i="2"/>
  <c r="R1457" i="2"/>
  <c r="R1449" i="2"/>
  <c r="R1441" i="2"/>
  <c r="R1433" i="2"/>
  <c r="R1425" i="2"/>
  <c r="R1417" i="2"/>
  <c r="R1409" i="2"/>
  <c r="R1401" i="2"/>
  <c r="R1393" i="2"/>
  <c r="R1385" i="2"/>
  <c r="R1033" i="2"/>
  <c r="R1025" i="2"/>
  <c r="R1017" i="2"/>
  <c r="R1009" i="2"/>
  <c r="R1001" i="2"/>
  <c r="R993" i="2"/>
  <c r="R985" i="2"/>
  <c r="R977" i="2"/>
  <c r="R969" i="2"/>
  <c r="R961" i="2"/>
  <c r="R953" i="2"/>
  <c r="R945" i="2"/>
  <c r="R937" i="2"/>
  <c r="R929" i="2"/>
  <c r="R921" i="2"/>
  <c r="R913" i="2"/>
  <c r="R905" i="2"/>
  <c r="R897" i="2"/>
  <c r="R889" i="2"/>
  <c r="R881" i="2"/>
  <c r="R873" i="2"/>
  <c r="R865" i="2"/>
  <c r="R857" i="2"/>
  <c r="R849" i="2"/>
  <c r="R841" i="2"/>
  <c r="R833" i="2"/>
  <c r="R825" i="2"/>
  <c r="R817" i="2"/>
  <c r="R809" i="2"/>
  <c r="R801" i="2"/>
  <c r="R793" i="2"/>
  <c r="R785" i="2"/>
  <c r="R777" i="2"/>
  <c r="R769" i="2"/>
  <c r="R761" i="2"/>
  <c r="R753" i="2"/>
  <c r="R745" i="2"/>
  <c r="R737" i="2"/>
  <c r="R729" i="2"/>
  <c r="R721" i="2"/>
  <c r="R713" i="2"/>
  <c r="R705" i="2"/>
  <c r="R697" i="2"/>
  <c r="R689" i="2"/>
  <c r="R645" i="2"/>
  <c r="R637" i="2"/>
  <c r="R629" i="2"/>
  <c r="R621" i="2"/>
  <c r="R353" i="2"/>
  <c r="R345" i="2"/>
  <c r="R337" i="2"/>
  <c r="R329" i="2"/>
  <c r="R321" i="2"/>
  <c r="R313" i="2"/>
  <c r="R305" i="2"/>
  <c r="R297" i="2"/>
  <c r="R289" i="2"/>
  <c r="R281" i="2"/>
  <c r="R273" i="2"/>
  <c r="R265" i="2"/>
  <c r="R257" i="2"/>
  <c r="R249" i="2"/>
  <c r="R241" i="2"/>
  <c r="R233" i="2"/>
  <c r="R225" i="2"/>
  <c r="R217" i="2"/>
  <c r="R209" i="2"/>
  <c r="R201" i="2"/>
  <c r="R193" i="2"/>
  <c r="R185" i="2"/>
  <c r="R177" i="2"/>
  <c r="R169" i="2"/>
  <c r="R161" i="2"/>
  <c r="R153" i="2"/>
  <c r="R145" i="2"/>
  <c r="R137" i="2"/>
  <c r="R129" i="2"/>
  <c r="R121" i="2"/>
  <c r="R113" i="2"/>
  <c r="R105" i="2"/>
  <c r="R97" i="2"/>
  <c r="R89" i="2"/>
  <c r="R81" i="2"/>
  <c r="R73" i="2"/>
  <c r="R65" i="2"/>
  <c r="R57" i="2"/>
  <c r="R730" i="2"/>
  <c r="R1630" i="2"/>
  <c r="R1566" i="2"/>
  <c r="R1510" i="2"/>
  <c r="R1760" i="2"/>
  <c r="R1628" i="2"/>
  <c r="R1312" i="2"/>
  <c r="R1248" i="2"/>
  <c r="R1168" i="2"/>
  <c r="R1132" i="2"/>
  <c r="R1096" i="2"/>
  <c r="R1060" i="2"/>
  <c r="R1024" i="2"/>
  <c r="R992" i="2"/>
  <c r="R960" i="2"/>
  <c r="R928" i="2"/>
  <c r="R896" i="2"/>
  <c r="R864" i="2"/>
  <c r="R832" i="2"/>
  <c r="R352" i="2"/>
  <c r="R320" i="2"/>
  <c r="R288" i="2"/>
  <c r="R256" i="2"/>
  <c r="R224" i="2"/>
  <c r="R192" i="2"/>
  <c r="R1776" i="2"/>
  <c r="R1775" i="2"/>
  <c r="R1743" i="2"/>
  <c r="R1711" i="2"/>
  <c r="R1679" i="2"/>
  <c r="R1647" i="2"/>
  <c r="R1615" i="2"/>
  <c r="R1583" i="2"/>
  <c r="R1551" i="2"/>
  <c r="R1280" i="2"/>
  <c r="R1538" i="2"/>
  <c r="R1466" i="2"/>
  <c r="R1418" i="2"/>
  <c r="R1374" i="2"/>
  <c r="R1302" i="2"/>
  <c r="R1218" i="2"/>
  <c r="R1138" i="2"/>
  <c r="R1074" i="2"/>
  <c r="R850" i="2"/>
  <c r="R834" i="2"/>
  <c r="R818" i="2"/>
  <c r="R798" i="2"/>
  <c r="R782" i="2"/>
  <c r="R1804" i="2"/>
  <c r="R1716" i="2"/>
  <c r="R1620" i="2"/>
  <c r="R1496" i="2"/>
  <c r="R1462" i="2"/>
  <c r="R1406" i="2"/>
  <c r="R1278" i="2"/>
  <c r="R1270" i="2"/>
  <c r="R1258" i="2"/>
  <c r="R1250" i="2"/>
  <c r="R1242" i="2"/>
  <c r="R1230" i="2"/>
  <c r="R1222" i="2"/>
  <c r="R1210" i="2"/>
  <c r="R1202" i="2"/>
  <c r="R1190" i="2"/>
  <c r="R1182" i="2"/>
  <c r="R1170" i="2"/>
  <c r="R1162" i="2"/>
  <c r="R1150" i="2"/>
  <c r="R1142" i="2"/>
  <c r="R1130" i="2"/>
  <c r="R1122" i="2"/>
  <c r="R1110" i="2"/>
  <c r="R1098" i="2"/>
  <c r="R1086" i="2"/>
  <c r="R1078" i="2"/>
  <c r="R1066" i="2"/>
  <c r="R1058" i="2"/>
  <c r="R1046" i="2"/>
  <c r="R1034" i="2"/>
  <c r="R1026" i="2"/>
  <c r="R1014" i="2"/>
  <c r="R1002" i="2"/>
  <c r="R990" i="2"/>
  <c r="R950" i="2"/>
  <c r="R938" i="2"/>
  <c r="R926" i="2"/>
  <c r="R878" i="2"/>
  <c r="R814" i="2"/>
  <c r="R1537" i="2"/>
  <c r="R1794" i="2"/>
  <c r="R1762" i="2"/>
  <c r="R1730" i="2"/>
  <c r="R1698" i="2"/>
  <c r="R1666" i="2"/>
  <c r="R1634" i="2"/>
  <c r="R1602" i="2"/>
  <c r="R1570" i="2"/>
  <c r="R1527" i="2"/>
  <c r="R1511" i="2"/>
  <c r="R1495" i="2"/>
  <c r="R1479" i="2"/>
  <c r="R1383" i="2"/>
  <c r="R1375" i="2"/>
  <c r="R1367" i="2"/>
  <c r="R1359" i="2"/>
  <c r="R1351" i="2"/>
  <c r="R1343" i="2"/>
  <c r="R1335" i="2"/>
  <c r="R1327" i="2"/>
  <c r="R1319" i="2"/>
  <c r="R1311" i="2"/>
  <c r="R1303" i="2"/>
  <c r="R1295" i="2"/>
  <c r="R1287" i="2"/>
  <c r="R1279" i="2"/>
  <c r="R1271" i="2"/>
  <c r="R1263" i="2"/>
  <c r="R1255" i="2"/>
  <c r="R1247" i="2"/>
  <c r="R1239" i="2"/>
  <c r="R1231" i="2"/>
  <c r="R1223" i="2"/>
  <c r="R1215" i="2"/>
  <c r="R1207" i="2"/>
  <c r="R1199" i="2"/>
  <c r="R1191" i="2"/>
  <c r="R1183" i="2"/>
  <c r="R1175" i="2"/>
  <c r="R1167" i="2"/>
  <c r="R1159" i="2"/>
  <c r="R1151" i="2"/>
  <c r="R1143" i="2"/>
  <c r="R1135" i="2"/>
  <c r="R1127" i="2"/>
  <c r="R1119" i="2"/>
  <c r="R1111" i="2"/>
  <c r="R1103" i="2"/>
  <c r="R1095" i="2"/>
  <c r="R1087" i="2"/>
  <c r="R1079" i="2"/>
  <c r="R1071" i="2"/>
  <c r="R1063" i="2"/>
  <c r="R1055" i="2"/>
  <c r="R1047" i="2"/>
  <c r="R1039" i="2"/>
  <c r="R815" i="2"/>
  <c r="R807" i="2"/>
  <c r="R799" i="2"/>
  <c r="R791" i="2"/>
  <c r="R783" i="2"/>
  <c r="R775" i="2"/>
  <c r="R767" i="2"/>
  <c r="R759" i="2"/>
  <c r="R751" i="2"/>
  <c r="R743" i="2"/>
  <c r="R735" i="2"/>
  <c r="R727" i="2"/>
  <c r="R719" i="2"/>
  <c r="R711" i="2"/>
  <c r="R703" i="2"/>
  <c r="R695" i="2"/>
  <c r="R687" i="2"/>
  <c r="R679" i="2"/>
  <c r="R671" i="2"/>
  <c r="R663" i="2"/>
  <c r="R655" i="2"/>
  <c r="R647" i="2"/>
  <c r="R639" i="2"/>
  <c r="R631" i="2"/>
  <c r="R623" i="2"/>
  <c r="R615" i="2"/>
  <c r="R607" i="2"/>
  <c r="R599" i="2"/>
  <c r="R591" i="2"/>
  <c r="R583" i="2"/>
  <c r="R575" i="2"/>
  <c r="R567" i="2"/>
  <c r="R559" i="2"/>
  <c r="R551" i="2"/>
  <c r="R543" i="2"/>
  <c r="R535" i="2"/>
  <c r="R527" i="2"/>
  <c r="R519" i="2"/>
  <c r="R511" i="2"/>
  <c r="R503" i="2"/>
  <c r="R495" i="2"/>
  <c r="R487" i="2"/>
  <c r="R479" i="2"/>
  <c r="R471" i="2"/>
  <c r="R463" i="2"/>
  <c r="R455" i="2"/>
  <c r="R447" i="2"/>
  <c r="R439" i="2"/>
  <c r="R431" i="2"/>
  <c r="R423" i="2"/>
  <c r="R415" i="2"/>
  <c r="R407" i="2"/>
  <c r="R399" i="2"/>
  <c r="R391" i="2"/>
  <c r="R383" i="2"/>
  <c r="R375" i="2"/>
  <c r="R367" i="2"/>
  <c r="R359" i="2"/>
  <c r="R47" i="2"/>
  <c r="R39" i="2"/>
  <c r="R31" i="2"/>
  <c r="R23" i="2"/>
  <c r="R15" i="2"/>
  <c r="R7" i="2"/>
  <c r="R750" i="2"/>
  <c r="R722" i="2"/>
  <c r="R694" i="2"/>
  <c r="R686" i="2"/>
  <c r="R678" i="2"/>
  <c r="R670" i="2"/>
  <c r="R662" i="2"/>
  <c r="R654" i="2"/>
  <c r="R646" i="2"/>
  <c r="R638" i="2"/>
  <c r="R630" i="2"/>
  <c r="R622" i="2"/>
  <c r="R614" i="2"/>
  <c r="R606" i="2"/>
  <c r="R598" i="2"/>
  <c r="R590" i="2"/>
  <c r="R582" i="2"/>
  <c r="R574" i="2"/>
  <c r="R566" i="2"/>
  <c r="R490" i="2"/>
  <c r="R482" i="2"/>
  <c r="R474" i="2"/>
  <c r="R466" i="2"/>
  <c r="R458" i="2"/>
  <c r="R450" i="2"/>
  <c r="R1518" i="2"/>
  <c r="R1782" i="2"/>
  <c r="R1728" i="2"/>
  <c r="R1588" i="2"/>
  <c r="R1296" i="2"/>
  <c r="R1240" i="2"/>
  <c r="R1196" i="2"/>
  <c r="R1160" i="2"/>
  <c r="R1124" i="2"/>
  <c r="R1016" i="2"/>
  <c r="R984" i="2"/>
  <c r="R952" i="2"/>
  <c r="R920" i="2"/>
  <c r="R888" i="2"/>
  <c r="R856" i="2"/>
  <c r="R344" i="2"/>
  <c r="R312" i="2"/>
  <c r="R280" i="2"/>
  <c r="R248" i="2"/>
  <c r="R216" i="2"/>
  <c r="R184" i="2"/>
  <c r="R1672" i="2"/>
  <c r="R1799" i="2"/>
  <c r="R1767" i="2"/>
  <c r="R1735" i="2"/>
  <c r="R1703" i="2"/>
  <c r="R1671" i="2"/>
  <c r="R1639" i="2"/>
  <c r="R1607" i="2"/>
  <c r="R1575" i="2"/>
  <c r="R1543" i="2"/>
  <c r="R1540" i="2"/>
  <c r="R1264" i="2"/>
  <c r="R1522" i="2"/>
  <c r="R1450" i="2"/>
  <c r="R994" i="2"/>
  <c r="R942" i="2"/>
  <c r="R898" i="2"/>
  <c r="R866" i="2"/>
  <c r="R762" i="2"/>
  <c r="R1788" i="2"/>
  <c r="R1708" i="2"/>
  <c r="R1604" i="2"/>
  <c r="R1528" i="2"/>
  <c r="R1448" i="2"/>
  <c r="R1400" i="2"/>
  <c r="R1372" i="2"/>
  <c r="R1340" i="2"/>
  <c r="R1284" i="2"/>
  <c r="R1454" i="2"/>
  <c r="R1398" i="2"/>
  <c r="R1370" i="2"/>
  <c r="R1350" i="2"/>
  <c r="R1330" i="2"/>
  <c r="R1310" i="2"/>
  <c r="R1290" i="2"/>
  <c r="R986" i="2"/>
  <c r="R974" i="2"/>
  <c r="R966" i="2"/>
  <c r="R922" i="2"/>
  <c r="R910" i="2"/>
  <c r="R894" i="2"/>
  <c r="R1801" i="2"/>
  <c r="R1793" i="2"/>
  <c r="R1785" i="2"/>
  <c r="R1777" i="2"/>
  <c r="R1769" i="2"/>
  <c r="R1761" i="2"/>
  <c r="R1753" i="2"/>
  <c r="R1745" i="2"/>
  <c r="R1737" i="2"/>
  <c r="R1729" i="2"/>
  <c r="R1721" i="2"/>
  <c r="R1713" i="2"/>
  <c r="R1705" i="2"/>
  <c r="R1697" i="2"/>
  <c r="R1689" i="2"/>
  <c r="R1681" i="2"/>
  <c r="R1673" i="2"/>
  <c r="R1665" i="2"/>
  <c r="R1657" i="2"/>
  <c r="R1649" i="2"/>
  <c r="R1641" i="2"/>
  <c r="R1633" i="2"/>
  <c r="R1625" i="2"/>
  <c r="R1617" i="2"/>
  <c r="R1609" i="2"/>
  <c r="R1601" i="2"/>
  <c r="R1593" i="2"/>
  <c r="R1585" i="2"/>
  <c r="R1577" i="2"/>
  <c r="R1569" i="2"/>
  <c r="R1561" i="2"/>
  <c r="R1553" i="2"/>
  <c r="R1545" i="2"/>
  <c r="R1533" i="2"/>
  <c r="R1786" i="2"/>
  <c r="R1754" i="2"/>
  <c r="R1722" i="2"/>
  <c r="R1690" i="2"/>
  <c r="R1658" i="2"/>
  <c r="R1626" i="2"/>
  <c r="R1594" i="2"/>
  <c r="R1562" i="2"/>
  <c r="R1526" i="2"/>
  <c r="R1523" i="2"/>
  <c r="R1507" i="2"/>
  <c r="R1491" i="2"/>
  <c r="R1475" i="2"/>
  <c r="R1463" i="2"/>
  <c r="R1455" i="2"/>
  <c r="R1447" i="2"/>
  <c r="R1439" i="2"/>
  <c r="R1431" i="2"/>
  <c r="R1423" i="2"/>
  <c r="R1415" i="2"/>
  <c r="R1407" i="2"/>
  <c r="R1399" i="2"/>
  <c r="R1391" i="2"/>
  <c r="R1031" i="2"/>
  <c r="R1023" i="2"/>
  <c r="R1015" i="2"/>
  <c r="R1007" i="2"/>
  <c r="R999" i="2"/>
  <c r="R991" i="2"/>
  <c r="R983" i="2"/>
  <c r="R975" i="2"/>
  <c r="R967" i="2"/>
  <c r="R959" i="2"/>
  <c r="R951" i="2"/>
  <c r="R943" i="2"/>
  <c r="R935" i="2"/>
  <c r="R927" i="2"/>
  <c r="R919" i="2"/>
  <c r="R911" i="2"/>
  <c r="R903" i="2"/>
  <c r="R895" i="2"/>
  <c r="R887" i="2"/>
  <c r="R879" i="2"/>
  <c r="R871" i="2"/>
  <c r="R863" i="2"/>
  <c r="R855" i="2"/>
  <c r="R847" i="2"/>
  <c r="R839" i="2"/>
  <c r="R831" i="2"/>
  <c r="R823" i="2"/>
  <c r="R355" i="2"/>
  <c r="R347" i="2"/>
  <c r="R339" i="2"/>
  <c r="R331" i="2"/>
  <c r="R323" i="2"/>
  <c r="R315" i="2"/>
  <c r="R307" i="2"/>
  <c r="R299" i="2"/>
  <c r="R291" i="2"/>
  <c r="R283" i="2"/>
  <c r="R275" i="2"/>
  <c r="R267" i="2"/>
  <c r="R259" i="2"/>
  <c r="R251" i="2"/>
  <c r="R243" i="2"/>
  <c r="R235" i="2"/>
  <c r="R227" i="2"/>
  <c r="R219" i="2"/>
  <c r="R211" i="2"/>
  <c r="R203" i="2"/>
  <c r="R195" i="2"/>
  <c r="R187" i="2"/>
  <c r="R179" i="2"/>
  <c r="R171" i="2"/>
  <c r="R163" i="2"/>
  <c r="R155" i="2"/>
  <c r="R147" i="2"/>
  <c r="R139" i="2"/>
  <c r="R131" i="2"/>
  <c r="R123" i="2"/>
  <c r="R115" i="2"/>
  <c r="R107" i="2"/>
  <c r="R99" i="2"/>
  <c r="R91" i="2"/>
  <c r="R83" i="2"/>
  <c r="R75" i="2"/>
  <c r="R67" i="2"/>
  <c r="R59" i="2"/>
  <c r="R738" i="2"/>
  <c r="R710" i="2"/>
  <c r="R702" i="2"/>
  <c r="R554" i="2"/>
  <c r="R546" i="2"/>
  <c r="R538" i="2"/>
  <c r="R530" i="2"/>
  <c r="R522" i="2"/>
  <c r="R514" i="2"/>
  <c r="R506" i="2"/>
  <c r="R498" i="2"/>
  <c r="R350" i="2"/>
  <c r="R342" i="2"/>
  <c r="R334" i="2"/>
  <c r="R326" i="2"/>
  <c r="R318" i="2"/>
  <c r="R310" i="2"/>
  <c r="R302" i="2"/>
  <c r="R294" i="2"/>
  <c r="R286" i="2"/>
  <c r="R278" i="2"/>
  <c r="R270" i="2"/>
  <c r="R262" i="2"/>
  <c r="R254" i="2"/>
  <c r="R246" i="2"/>
  <c r="R238" i="2"/>
  <c r="R230" i="2"/>
  <c r="R222" i="2"/>
  <c r="R214" i="2"/>
  <c r="R206" i="2"/>
  <c r="R198" i="2"/>
  <c r="R190" i="2"/>
  <c r="R182" i="2"/>
  <c r="R494" i="2"/>
  <c r="R1517" i="2"/>
  <c r="R1501" i="2"/>
  <c r="R1485" i="2"/>
  <c r="R1469" i="2"/>
  <c r="R1461" i="2"/>
  <c r="R1453" i="2"/>
  <c r="R1445" i="2"/>
  <c r="R1437" i="2"/>
  <c r="R1429" i="2"/>
  <c r="R1421" i="2"/>
  <c r="R1413" i="2"/>
  <c r="R1405" i="2"/>
  <c r="R1397" i="2"/>
  <c r="R1389" i="2"/>
  <c r="R1029" i="2"/>
  <c r="R1021" i="2"/>
  <c r="R1013" i="2"/>
  <c r="R1005" i="2"/>
  <c r="R997" i="2"/>
  <c r="R989" i="2"/>
  <c r="R981" i="2"/>
  <c r="R973" i="2"/>
  <c r="R965" i="2"/>
  <c r="R957" i="2"/>
  <c r="R949" i="2"/>
  <c r="R941" i="2"/>
  <c r="R933" i="2"/>
  <c r="R925" i="2"/>
  <c r="R917" i="2"/>
  <c r="R909" i="2"/>
  <c r="R901" i="2"/>
  <c r="R893" i="2"/>
  <c r="R885" i="2"/>
  <c r="R877" i="2"/>
  <c r="R869" i="2"/>
  <c r="R861" i="2"/>
  <c r="R853" i="2"/>
  <c r="R845" i="2"/>
  <c r="R837" i="2"/>
  <c r="R829" i="2"/>
  <c r="R821" i="2"/>
  <c r="R813" i="2"/>
  <c r="R805" i="2"/>
  <c r="R797" i="2"/>
  <c r="R789" i="2"/>
  <c r="R781" i="2"/>
  <c r="R773" i="2"/>
  <c r="R765" i="2"/>
  <c r="R757" i="2"/>
  <c r="R749" i="2"/>
  <c r="R741" i="2"/>
  <c r="R733" i="2"/>
  <c r="R725" i="2"/>
  <c r="R717" i="2"/>
  <c r="R709" i="2"/>
  <c r="R701" i="2"/>
  <c r="R693" i="2"/>
  <c r="R685" i="2"/>
  <c r="R641" i="2"/>
  <c r="R633" i="2"/>
  <c r="R625" i="2"/>
  <c r="R357" i="2"/>
  <c r="R349" i="2"/>
  <c r="R341" i="2"/>
  <c r="R333" i="2"/>
  <c r="R325" i="2"/>
  <c r="R317" i="2"/>
  <c r="R309" i="2"/>
  <c r="R301" i="2"/>
  <c r="R293" i="2"/>
  <c r="R285" i="2"/>
  <c r="R277" i="2"/>
  <c r="R269" i="2"/>
  <c r="R261" i="2"/>
  <c r="R253" i="2"/>
  <c r="R245" i="2"/>
  <c r="R237" i="2"/>
  <c r="R229" i="2"/>
  <c r="R221" i="2"/>
  <c r="R213" i="2"/>
  <c r="R205" i="2"/>
  <c r="R197" i="2"/>
  <c r="R189" i="2"/>
  <c r="R181" i="2"/>
  <c r="R173" i="2"/>
  <c r="R165" i="2"/>
  <c r="R157" i="2"/>
  <c r="R149" i="2"/>
  <c r="R141" i="2"/>
  <c r="R133" i="2"/>
  <c r="R125" i="2"/>
  <c r="R117" i="2"/>
  <c r="R109" i="2"/>
  <c r="R101" i="2"/>
  <c r="R93" i="2"/>
  <c r="R85" i="2"/>
  <c r="R77" i="2"/>
  <c r="R69" i="2"/>
  <c r="R61" i="2"/>
  <c r="R1766" i="2"/>
  <c r="R1694" i="2"/>
  <c r="R1688" i="2"/>
  <c r="R1552" i="2"/>
  <c r="R1516" i="2"/>
  <c r="R1276" i="2"/>
  <c r="R1188" i="2"/>
  <c r="R1040" i="2"/>
  <c r="R1008" i="2"/>
  <c r="R976" i="2"/>
  <c r="R944" i="2"/>
  <c r="R912" i="2"/>
  <c r="R880" i="2"/>
  <c r="R848" i="2"/>
  <c r="R336" i="2"/>
  <c r="R304" i="2"/>
  <c r="R272" i="2"/>
  <c r="R240" i="2"/>
  <c r="R208" i="2"/>
  <c r="R176" i="2"/>
  <c r="R1592" i="2"/>
  <c r="R1791" i="2"/>
  <c r="R1759" i="2"/>
  <c r="R1727" i="2"/>
  <c r="R1695" i="2"/>
  <c r="R1663" i="2"/>
  <c r="R1631" i="2"/>
  <c r="R1599" i="2"/>
  <c r="R1567" i="2"/>
  <c r="R1476" i="2"/>
  <c r="R1352" i="2"/>
  <c r="R1402" i="2"/>
  <c r="R1338" i="2"/>
  <c r="R1262" i="2"/>
  <c r="R1178" i="2"/>
  <c r="R1102" i="2"/>
  <c r="R1038" i="2"/>
  <c r="R858" i="2"/>
  <c r="R842" i="2"/>
  <c r="R826" i="2"/>
  <c r="R790" i="2"/>
  <c r="R1756" i="2"/>
  <c r="R1668" i="2"/>
  <c r="R1572" i="2"/>
  <c r="R1254" i="2"/>
  <c r="R1214" i="2"/>
  <c r="R1174" i="2"/>
  <c r="R1134" i="2"/>
  <c r="R1094" i="2"/>
  <c r="R1050" i="2"/>
  <c r="R1010" i="2"/>
  <c r="R1541" i="2"/>
  <c r="R1778" i="2"/>
  <c r="R1650" i="2"/>
  <c r="R1519" i="2"/>
  <c r="R1363" i="2"/>
  <c r="R1331" i="2"/>
  <c r="R1299" i="2"/>
  <c r="R1267" i="2"/>
  <c r="R1235" i="2"/>
  <c r="R1203" i="2"/>
  <c r="R1171" i="2"/>
  <c r="R1139" i="2"/>
  <c r="R1107" i="2"/>
  <c r="R1075" i="2"/>
  <c r="R1043" i="2"/>
  <c r="R787" i="2"/>
  <c r="R755" i="2"/>
  <c r="R723" i="2"/>
  <c r="R691" i="2"/>
  <c r="R659" i="2"/>
  <c r="R627" i="2"/>
  <c r="R595" i="2"/>
  <c r="R563" i="2"/>
  <c r="R531" i="2"/>
  <c r="R499" i="2"/>
  <c r="R467" i="2"/>
  <c r="R435" i="2"/>
  <c r="R403" i="2"/>
  <c r="R371" i="2"/>
  <c r="R51" i="2"/>
  <c r="R19" i="2"/>
  <c r="R819" i="2"/>
  <c r="R718" i="2"/>
  <c r="R682" i="2"/>
  <c r="R650" i="2"/>
  <c r="R618" i="2"/>
  <c r="R586" i="2"/>
  <c r="R486" i="2"/>
  <c r="R454" i="2"/>
  <c r="R434" i="2"/>
  <c r="R418" i="2"/>
  <c r="R402" i="2"/>
  <c r="R386" i="2"/>
  <c r="R370" i="2"/>
  <c r="R162" i="2"/>
  <c r="R146" i="2"/>
  <c r="R130" i="2"/>
  <c r="R114" i="2"/>
  <c r="R98" i="2"/>
  <c r="R82" i="2"/>
  <c r="R66" i="2"/>
  <c r="R50" i="2"/>
  <c r="R34" i="2"/>
  <c r="R18" i="2"/>
  <c r="R746" i="2"/>
  <c r="R1505" i="2"/>
  <c r="R1473" i="2"/>
  <c r="R1373" i="2"/>
  <c r="R1357" i="2"/>
  <c r="R1341" i="2"/>
  <c r="R1325" i="2"/>
  <c r="R1309" i="2"/>
  <c r="R1293" i="2"/>
  <c r="R1277" i="2"/>
  <c r="R1261" i="2"/>
  <c r="R1245" i="2"/>
  <c r="R1229" i="2"/>
  <c r="R1213" i="2"/>
  <c r="R1286" i="2"/>
  <c r="R1246" i="2"/>
  <c r="R1206" i="2"/>
  <c r="R1166" i="2"/>
  <c r="R1126" i="2"/>
  <c r="R1082" i="2"/>
  <c r="R1042" i="2"/>
  <c r="R998" i="2"/>
  <c r="R946" i="2"/>
  <c r="R886" i="2"/>
  <c r="R1746" i="2"/>
  <c r="R1618" i="2"/>
  <c r="R1503" i="2"/>
  <c r="R1355" i="2"/>
  <c r="R1323" i="2"/>
  <c r="R1291" i="2"/>
  <c r="R1259" i="2"/>
  <c r="R1227" i="2"/>
  <c r="R1195" i="2"/>
  <c r="R1163" i="2"/>
  <c r="R1131" i="2"/>
  <c r="R1099" i="2"/>
  <c r="R1067" i="2"/>
  <c r="R1035" i="2"/>
  <c r="R811" i="2"/>
  <c r="R779" i="2"/>
  <c r="R747" i="2"/>
  <c r="R715" i="2"/>
  <c r="R683" i="2"/>
  <c r="R651" i="2"/>
  <c r="R619" i="2"/>
  <c r="R587" i="2"/>
  <c r="R555" i="2"/>
  <c r="R523" i="2"/>
  <c r="R491" i="2"/>
  <c r="R459" i="2"/>
  <c r="R427" i="2"/>
  <c r="R395" i="2"/>
  <c r="R363" i="2"/>
  <c r="R43" i="2"/>
  <c r="R11" i="2"/>
  <c r="R674" i="2"/>
  <c r="R642" i="2"/>
  <c r="R610" i="2"/>
  <c r="R578" i="2"/>
  <c r="R478" i="2"/>
  <c r="R446" i="2"/>
  <c r="R430" i="2"/>
  <c r="R414" i="2"/>
  <c r="R398" i="2"/>
  <c r="R382" i="2"/>
  <c r="R366" i="2"/>
  <c r="R174" i="2"/>
  <c r="R158" i="2"/>
  <c r="R142" i="2"/>
  <c r="R126" i="2"/>
  <c r="R110" i="2"/>
  <c r="R94" i="2"/>
  <c r="R78" i="2"/>
  <c r="R62" i="2"/>
  <c r="R46" i="2"/>
  <c r="R30" i="2"/>
  <c r="R14" i="2"/>
  <c r="R1529" i="2"/>
  <c r="R1497" i="2"/>
  <c r="R1369" i="2"/>
  <c r="R1353" i="2"/>
  <c r="R1337" i="2"/>
  <c r="R1321" i="2"/>
  <c r="R1305" i="2"/>
  <c r="R1289" i="2"/>
  <c r="R1273" i="2"/>
  <c r="R1257" i="2"/>
  <c r="R1241" i="2"/>
  <c r="R1225" i="2"/>
  <c r="R1209" i="2"/>
  <c r="R1193" i="2"/>
  <c r="R1177" i="2"/>
  <c r="R1161" i="2"/>
  <c r="R1145" i="2"/>
  <c r="R1129" i="2"/>
  <c r="R1113" i="2"/>
  <c r="R1097" i="2"/>
  <c r="R1081" i="2"/>
  <c r="R1065" i="2"/>
  <c r="R1049" i="2"/>
  <c r="R665" i="2"/>
  <c r="R613" i="2"/>
  <c r="R597" i="2"/>
  <c r="R581" i="2"/>
  <c r="R565" i="2"/>
  <c r="R549" i="2"/>
  <c r="R1274" i="2"/>
  <c r="R1234" i="2"/>
  <c r="R1194" i="2"/>
  <c r="R1154" i="2"/>
  <c r="R1114" i="2"/>
  <c r="R1070" i="2"/>
  <c r="R1030" i="2"/>
  <c r="R934" i="2"/>
  <c r="R870" i="2"/>
  <c r="R1714" i="2"/>
  <c r="R1586" i="2"/>
  <c r="R1487" i="2"/>
  <c r="R1379" i="2"/>
  <c r="R1347" i="2"/>
  <c r="R1315" i="2"/>
  <c r="R1283" i="2"/>
  <c r="R1251" i="2"/>
  <c r="R1219" i="2"/>
  <c r="R1187" i="2"/>
  <c r="R1155" i="2"/>
  <c r="R1123" i="2"/>
  <c r="R1091" i="2"/>
  <c r="R1059" i="2"/>
  <c r="R803" i="2"/>
  <c r="R771" i="2"/>
  <c r="R739" i="2"/>
  <c r="R707" i="2"/>
  <c r="R675" i="2"/>
  <c r="R643" i="2"/>
  <c r="R611" i="2"/>
  <c r="R579" i="2"/>
  <c r="R547" i="2"/>
  <c r="R515" i="2"/>
  <c r="R483" i="2"/>
  <c r="R451" i="2"/>
  <c r="R419" i="2"/>
  <c r="R387" i="2"/>
  <c r="R35" i="2"/>
  <c r="R666" i="2"/>
  <c r="R634" i="2"/>
  <c r="R602" i="2"/>
  <c r="R570" i="2"/>
  <c r="R470" i="2"/>
  <c r="R442" i="2"/>
  <c r="R426" i="2"/>
  <c r="R410" i="2"/>
  <c r="R394" i="2"/>
  <c r="R378" i="2"/>
  <c r="R362" i="2"/>
  <c r="R170" i="2"/>
  <c r="R154" i="2"/>
  <c r="R138" i="2"/>
  <c r="R122" i="2"/>
  <c r="R106" i="2"/>
  <c r="R90" i="2"/>
  <c r="R74" i="2"/>
  <c r="R58" i="2"/>
  <c r="R42" i="2"/>
  <c r="R26" i="2"/>
  <c r="R10" i="2"/>
  <c r="R1521" i="2"/>
  <c r="R1489" i="2"/>
  <c r="R1381" i="2"/>
  <c r="R1365" i="2"/>
  <c r="R1349" i="2"/>
  <c r="R1333" i="2"/>
  <c r="R1317" i="2"/>
  <c r="R1301" i="2"/>
  <c r="R1285" i="2"/>
  <c r="R1269" i="2"/>
  <c r="R1253" i="2"/>
  <c r="R1237" i="2"/>
  <c r="R1221" i="2"/>
  <c r="R1480" i="2"/>
  <c r="R1434" i="2"/>
  <c r="R1266" i="2"/>
  <c r="R1226" i="2"/>
  <c r="R1186" i="2"/>
  <c r="R1146" i="2"/>
  <c r="R1106" i="2"/>
  <c r="R1062" i="2"/>
  <c r="R1018" i="2"/>
  <c r="R4" i="2"/>
  <c r="R681" i="2"/>
  <c r="R1682" i="2"/>
  <c r="R1554" i="2"/>
  <c r="R1471" i="2"/>
  <c r="R1371" i="2"/>
  <c r="R1339" i="2"/>
  <c r="R1307" i="2"/>
  <c r="R1275" i="2"/>
  <c r="R1243" i="2"/>
  <c r="R1211" i="2"/>
  <c r="R1179" i="2"/>
  <c r="R1147" i="2"/>
  <c r="R1115" i="2"/>
  <c r="R1083" i="2"/>
  <c r="R1051" i="2"/>
  <c r="R795" i="2"/>
  <c r="R763" i="2"/>
  <c r="R731" i="2"/>
  <c r="R699" i="2"/>
  <c r="R667" i="2"/>
  <c r="R635" i="2"/>
  <c r="R603" i="2"/>
  <c r="R571" i="2"/>
  <c r="R539" i="2"/>
  <c r="R507" i="2"/>
  <c r="R475" i="2"/>
  <c r="R443" i="2"/>
  <c r="R411" i="2"/>
  <c r="R379" i="2"/>
  <c r="R27" i="2"/>
  <c r="R726" i="2"/>
  <c r="R690" i="2"/>
  <c r="R658" i="2"/>
  <c r="R626" i="2"/>
  <c r="R594" i="2"/>
  <c r="R562" i="2"/>
  <c r="R462" i="2"/>
  <c r="R438" i="2"/>
  <c r="R422" i="2"/>
  <c r="R406" i="2"/>
  <c r="R390" i="2"/>
  <c r="R374" i="2"/>
  <c r="R358" i="2"/>
  <c r="R166" i="2"/>
  <c r="R150" i="2"/>
  <c r="R134" i="2"/>
  <c r="R118" i="2"/>
  <c r="R102" i="2"/>
  <c r="R86" i="2"/>
  <c r="R70" i="2"/>
  <c r="R54" i="2"/>
  <c r="R38" i="2"/>
  <c r="R22" i="2"/>
  <c r="R6" i="2"/>
  <c r="R1513" i="2"/>
  <c r="R1481" i="2"/>
  <c r="R1377" i="2"/>
  <c r="R1361" i="2"/>
  <c r="R1345" i="2"/>
  <c r="R1329" i="2"/>
  <c r="R1313" i="2"/>
  <c r="R1297" i="2"/>
  <c r="R1281" i="2"/>
  <c r="R1265" i="2"/>
  <c r="R1249" i="2"/>
  <c r="R1233" i="2"/>
  <c r="R1217" i="2"/>
  <c r="R1201" i="2"/>
  <c r="R1185" i="2"/>
  <c r="R1169" i="2"/>
  <c r="R1153" i="2"/>
  <c r="R1137" i="2"/>
  <c r="R1121" i="2"/>
  <c r="R1105" i="2"/>
  <c r="R1089" i="2"/>
  <c r="R1073" i="2"/>
  <c r="R1057" i="2"/>
  <c r="R1041" i="2"/>
  <c r="R673" i="2"/>
  <c r="R657" i="2"/>
  <c r="R605" i="2"/>
  <c r="R589" i="2"/>
  <c r="R573" i="2"/>
  <c r="R557" i="2"/>
  <c r="R1205" i="2"/>
  <c r="R1173" i="2"/>
  <c r="R1141" i="2"/>
  <c r="R1109" i="2"/>
  <c r="R1077" i="2"/>
  <c r="R1045" i="2"/>
  <c r="R661" i="2"/>
  <c r="R593" i="2"/>
  <c r="R561" i="2"/>
  <c r="R537" i="2"/>
  <c r="R521" i="2"/>
  <c r="R505" i="2"/>
  <c r="R489" i="2"/>
  <c r="R473" i="2"/>
  <c r="R457" i="2"/>
  <c r="R441" i="2"/>
  <c r="R425" i="2"/>
  <c r="R409" i="2"/>
  <c r="R393" i="2"/>
  <c r="R377" i="2"/>
  <c r="R361" i="2"/>
  <c r="R41" i="2"/>
  <c r="R25" i="2"/>
  <c r="R9" i="2"/>
  <c r="R1197" i="2"/>
  <c r="R1165" i="2"/>
  <c r="R1133" i="2"/>
  <c r="R1101" i="2"/>
  <c r="R1069" i="2"/>
  <c r="R1037" i="2"/>
  <c r="R653" i="2"/>
  <c r="R585" i="2"/>
  <c r="R553" i="2"/>
  <c r="R533" i="2"/>
  <c r="R517" i="2"/>
  <c r="R501" i="2"/>
  <c r="R485" i="2"/>
  <c r="R469" i="2"/>
  <c r="R453" i="2"/>
  <c r="R437" i="2"/>
  <c r="R421" i="2"/>
  <c r="R405" i="2"/>
  <c r="R389" i="2"/>
  <c r="R373" i="2"/>
  <c r="R53" i="2"/>
  <c r="R37" i="2"/>
  <c r="R21" i="2"/>
  <c r="R5" i="2"/>
  <c r="R1189" i="2"/>
  <c r="R1157" i="2"/>
  <c r="R1125" i="2"/>
  <c r="R1093" i="2"/>
  <c r="R1061" i="2"/>
  <c r="R677" i="2"/>
  <c r="R609" i="2"/>
  <c r="R577" i="2"/>
  <c r="R545" i="2"/>
  <c r="R529" i="2"/>
  <c r="R513" i="2"/>
  <c r="R497" i="2"/>
  <c r="R481" i="2"/>
  <c r="R465" i="2"/>
  <c r="R449" i="2"/>
  <c r="R433" i="2"/>
  <c r="R417" i="2"/>
  <c r="R401" i="2"/>
  <c r="R385" i="2"/>
  <c r="R369" i="2"/>
  <c r="R49" i="2"/>
  <c r="R33" i="2"/>
  <c r="R17" i="2"/>
  <c r="R649" i="2"/>
  <c r="R1181" i="2"/>
  <c r="R1149" i="2"/>
  <c r="R1117" i="2"/>
  <c r="R1085" i="2"/>
  <c r="R1053" i="2"/>
  <c r="R669" i="2"/>
  <c r="R601" i="2"/>
  <c r="R569" i="2"/>
  <c r="R541" i="2"/>
  <c r="R525" i="2"/>
  <c r="R509" i="2"/>
  <c r="R493" i="2"/>
  <c r="R477" i="2"/>
  <c r="R461" i="2"/>
  <c r="R445" i="2"/>
  <c r="R429" i="2"/>
  <c r="R413" i="2"/>
  <c r="R397" i="2"/>
  <c r="R381" i="2"/>
  <c r="R365" i="2"/>
  <c r="R45" i="2"/>
  <c r="R29" i="2"/>
  <c r="R13" i="2"/>
  <c r="Q1473" i="2"/>
  <c r="Q1505" i="2"/>
  <c r="Q1497" i="2"/>
  <c r="Q1529" i="2"/>
  <c r="Q1489" i="2"/>
  <c r="Q1521" i="2"/>
  <c r="Q1481" i="2"/>
  <c r="Q1513" i="2"/>
  <c r="Q1438" i="2"/>
  <c r="Q894" i="2"/>
  <c r="Q1364" i="2"/>
  <c r="Q1792" i="2"/>
  <c r="Q1752" i="2"/>
  <c r="Q1696" i="2"/>
  <c r="Q1648" i="2"/>
  <c r="Q1604" i="2"/>
  <c r="Q1560" i="2"/>
  <c r="Q1504" i="2"/>
  <c r="Q1312" i="2"/>
  <c r="Q1296" i="2"/>
  <c r="Q1276" i="2"/>
  <c r="Q1248" i="2"/>
  <c r="Q1240" i="2"/>
  <c r="Q1196" i="2"/>
  <c r="Q1168" i="2"/>
  <c r="Q1160" i="2"/>
  <c r="Q1132" i="2"/>
  <c r="Q1104" i="2"/>
  <c r="Q1096" i="2"/>
  <c r="Q1068" i="2"/>
  <c r="Q1040" i="2"/>
  <c r="Q1032" i="2"/>
  <c r="Q1024" i="2"/>
  <c r="Q1016" i="2"/>
  <c r="Q1008" i="2"/>
  <c r="Q1000" i="2"/>
  <c r="Q992" i="2"/>
  <c r="Q984" i="2"/>
  <c r="Q976" i="2"/>
  <c r="Q968" i="2"/>
  <c r="Q960" i="2"/>
  <c r="Q952" i="2"/>
  <c r="Q944" i="2"/>
  <c r="Q936" i="2"/>
  <c r="Q928" i="2"/>
  <c r="Q920" i="2"/>
  <c r="Q912" i="2"/>
  <c r="Q904" i="2"/>
  <c r="Q896" i="2"/>
  <c r="Q888" i="2"/>
  <c r="Q880" i="2"/>
  <c r="Q872" i="2"/>
  <c r="Q864" i="2"/>
  <c r="Q856" i="2"/>
  <c r="Q848" i="2"/>
  <c r="Q840" i="2"/>
  <c r="Q832" i="2"/>
  <c r="Q352" i="2"/>
  <c r="Q344" i="2"/>
  <c r="Q336" i="2"/>
  <c r="Q328" i="2"/>
  <c r="Q320" i="2"/>
  <c r="Q312" i="2"/>
  <c r="Q304" i="2"/>
  <c r="Q296" i="2"/>
  <c r="Q288" i="2"/>
  <c r="Q280" i="2"/>
  <c r="Q272" i="2"/>
  <c r="Q264" i="2"/>
  <c r="Q256" i="2"/>
  <c r="Q248" i="2"/>
  <c r="Q240" i="2"/>
  <c r="Q232" i="2"/>
  <c r="Q224" i="2"/>
  <c r="Q216" i="2"/>
  <c r="Q208" i="2"/>
  <c r="Q200" i="2"/>
  <c r="Q192" i="2"/>
  <c r="Q184" i="2"/>
  <c r="Q176" i="2"/>
  <c r="Q1252" i="2"/>
  <c r="Q1803" i="2"/>
  <c r="Q1795" i="2"/>
  <c r="Q1787" i="2"/>
  <c r="Q1779" i="2"/>
  <c r="Q1771" i="2"/>
  <c r="Q1763" i="2"/>
  <c r="Q1755" i="2"/>
  <c r="Q1747" i="2"/>
  <c r="Q1739" i="2"/>
  <c r="Q1731" i="2"/>
  <c r="Q1723" i="2"/>
  <c r="Q1715" i="2"/>
  <c r="Q1707" i="2"/>
  <c r="Q1699" i="2"/>
  <c r="Q1691" i="2"/>
  <c r="Q1683" i="2"/>
  <c r="Q1675" i="2"/>
  <c r="Q1667" i="2"/>
  <c r="Q1659" i="2"/>
  <c r="Q1651" i="2"/>
  <c r="Q1643" i="2"/>
  <c r="Q1635" i="2"/>
  <c r="Q1627" i="2"/>
  <c r="Q1619" i="2"/>
  <c r="Q1611" i="2"/>
  <c r="Q1603" i="2"/>
  <c r="Q1595" i="2"/>
  <c r="Q1587" i="2"/>
  <c r="Q1579" i="2"/>
  <c r="Q1571" i="2"/>
  <c r="Q1563" i="2"/>
  <c r="Q1555" i="2"/>
  <c r="Q1547" i="2"/>
  <c r="Q1532" i="2"/>
  <c r="Q1108" i="2"/>
  <c r="Q1772" i="2"/>
  <c r="Q1724" i="2"/>
  <c r="Q1680" i="2"/>
  <c r="Q1632" i="2"/>
  <c r="Q1580" i="2"/>
  <c r="Q1352" i="2"/>
  <c r="Q1280" i="2"/>
  <c r="Q1264" i="2"/>
  <c r="Q1774" i="2"/>
  <c r="Q1730" i="2"/>
  <c r="Q1686" i="2"/>
  <c r="Q1642" i="2"/>
  <c r="Q1602" i="2"/>
  <c r="Q1558" i="2"/>
  <c r="Q1530" i="2"/>
  <c r="Q1510" i="2"/>
  <c r="Q1466" i="2"/>
  <c r="Q1450" i="2"/>
  <c r="Q994" i="2"/>
  <c r="Q962" i="2"/>
  <c r="Q942" i="2"/>
  <c r="Q918" i="2"/>
  <c r="Q898" i="2"/>
  <c r="Q882" i="2"/>
  <c r="Q866" i="2"/>
  <c r="Q822" i="2"/>
  <c r="Q774" i="2"/>
  <c r="Q766" i="2"/>
  <c r="Q758" i="2"/>
  <c r="Q1430" i="2"/>
  <c r="Q1092" i="2"/>
  <c r="Q1768" i="2"/>
  <c r="Q1728" i="2"/>
  <c r="Q1676" i="2"/>
  <c r="Q1628" i="2"/>
  <c r="Q1576" i="2"/>
  <c r="Q1536" i="2"/>
  <c r="Q1520" i="2"/>
  <c r="Q1448" i="2"/>
  <c r="Q1424" i="2"/>
  <c r="Q1400" i="2"/>
  <c r="Q1384" i="2"/>
  <c r="Q1372" i="2"/>
  <c r="Q1356" i="2"/>
  <c r="Q1340" i="2"/>
  <c r="Q1320" i="2"/>
  <c r="Q1790" i="2"/>
  <c r="Q1766" i="2"/>
  <c r="Q1738" i="2"/>
  <c r="Q1714" i="2"/>
  <c r="Q1690" i="2"/>
  <c r="Q1662" i="2"/>
  <c r="Q1638" i="2"/>
  <c r="Q1614" i="2"/>
  <c r="Q1586" i="2"/>
  <c r="Q1562" i="2"/>
  <c r="Q1534" i="2"/>
  <c r="Q1478" i="2"/>
  <c r="Q1382" i="2"/>
  <c r="Q1370" i="2"/>
  <c r="Q1362" i="2"/>
  <c r="Q1350" i="2"/>
  <c r="Q1342" i="2"/>
  <c r="Q1330" i="2"/>
  <c r="Q1322" i="2"/>
  <c r="Q1310" i="2"/>
  <c r="Q1298" i="2"/>
  <c r="Q1290" i="2"/>
  <c r="Q1414" i="2"/>
  <c r="Q1398" i="2"/>
  <c r="Q830" i="2"/>
  <c r="Q1524" i="2"/>
  <c r="Q1300" i="2"/>
  <c r="Q1784" i="2"/>
  <c r="Q1740" i="2"/>
  <c r="Q1684" i="2"/>
  <c r="Q1636" i="2"/>
  <c r="Q1592" i="2"/>
  <c r="Q1548" i="2"/>
  <c r="Q1456" i="2"/>
  <c r="Q1432" i="2"/>
  <c r="Q1408" i="2"/>
  <c r="Q1336" i="2"/>
  <c r="Q1256" i="2"/>
  <c r="Q1228" i="2"/>
  <c r="Q1216" i="2"/>
  <c r="Q1184" i="2"/>
  <c r="Q1176" i="2"/>
  <c r="Q1148" i="2"/>
  <c r="Q1120" i="2"/>
  <c r="Q1112" i="2"/>
  <c r="Q1084" i="2"/>
  <c r="Q1056" i="2"/>
  <c r="Q1048" i="2"/>
  <c r="Q828" i="2"/>
  <c r="Q820" i="2"/>
  <c r="Q812" i="2"/>
  <c r="Q804" i="2"/>
  <c r="Q796" i="2"/>
  <c r="Q788" i="2"/>
  <c r="Q780" i="2"/>
  <c r="Q772" i="2"/>
  <c r="Q764" i="2"/>
  <c r="Q756" i="2"/>
  <c r="Q748" i="2"/>
  <c r="Q740" i="2"/>
  <c r="Q732" i="2"/>
  <c r="Q724" i="2"/>
  <c r="Q716" i="2"/>
  <c r="Q708" i="2"/>
  <c r="Q700" i="2"/>
  <c r="Q692" i="2"/>
  <c r="Q684" i="2"/>
  <c r="Q676" i="2"/>
  <c r="Q668" i="2"/>
  <c r="Q660" i="2"/>
  <c r="Q652" i="2"/>
  <c r="Q644" i="2"/>
  <c r="Q636" i="2"/>
  <c r="Q628" i="2"/>
  <c r="Q620" i="2"/>
  <c r="Q612" i="2"/>
  <c r="Q604" i="2"/>
  <c r="Q596" i="2"/>
  <c r="Q588" i="2"/>
  <c r="Q580" i="2"/>
  <c r="Q572" i="2"/>
  <c r="Q564" i="2"/>
  <c r="Q556" i="2"/>
  <c r="Q548" i="2"/>
  <c r="Q540" i="2"/>
  <c r="Q532" i="2"/>
  <c r="Q524" i="2"/>
  <c r="Q516" i="2"/>
  <c r="Q508" i="2"/>
  <c r="Q500" i="2"/>
  <c r="Q492" i="2"/>
  <c r="Q484" i="2"/>
  <c r="Q476" i="2"/>
  <c r="Q468" i="2"/>
  <c r="Q460" i="2"/>
  <c r="Q452" i="2"/>
  <c r="Q444" i="2"/>
  <c r="Q436" i="2"/>
  <c r="Q428" i="2"/>
  <c r="Q420" i="2"/>
  <c r="Q412" i="2"/>
  <c r="Q404" i="2"/>
  <c r="Q396" i="2"/>
  <c r="Q388" i="2"/>
  <c r="Q380" i="2"/>
  <c r="Q372" i="2"/>
  <c r="Q364" i="2"/>
  <c r="Q172" i="2"/>
  <c r="Q164" i="2"/>
  <c r="Q156" i="2"/>
  <c r="Q148" i="2"/>
  <c r="Q140" i="2"/>
  <c r="Q132" i="2"/>
  <c r="Q124" i="2"/>
  <c r="Q116" i="2"/>
  <c r="Q108" i="2"/>
  <c r="Q100" i="2"/>
  <c r="Q92" i="2"/>
  <c r="Q84" i="2"/>
  <c r="Q76" i="2"/>
  <c r="Q68" i="2"/>
  <c r="Q60" i="2"/>
  <c r="Q52" i="2"/>
  <c r="Q44" i="2"/>
  <c r="Q36" i="2"/>
  <c r="Q28" i="2"/>
  <c r="Q20" i="2"/>
  <c r="Q12" i="2"/>
  <c r="Q1188" i="2"/>
  <c r="Q1539" i="2"/>
  <c r="Q1468" i="2"/>
  <c r="Q1044" i="2"/>
  <c r="Q1756" i="2"/>
  <c r="Q1716" i="2"/>
  <c r="Q1668" i="2"/>
  <c r="Q1620" i="2"/>
  <c r="Q1564" i="2"/>
  <c r="Q1464" i="2"/>
  <c r="Q1440" i="2"/>
  <c r="Q1416" i="2"/>
  <c r="Q1388" i="2"/>
  <c r="Q1762" i="2"/>
  <c r="Q1718" i="2"/>
  <c r="Q1678" i="2"/>
  <c r="Q1634" i="2"/>
  <c r="Q1590" i="2"/>
  <c r="Q1546" i="2"/>
  <c r="Q1506" i="2"/>
  <c r="Q1490" i="2"/>
  <c r="Q1474" i="2"/>
  <c r="Q1426" i="2"/>
  <c r="Q1410" i="2"/>
  <c r="Q1394" i="2"/>
  <c r="Q1358" i="2"/>
  <c r="Q1318" i="2"/>
  <c r="Q1282" i="2"/>
  <c r="Q1238" i="2"/>
  <c r="Q1198" i="2"/>
  <c r="Q1158" i="2"/>
  <c r="Q1118" i="2"/>
  <c r="Q1090" i="2"/>
  <c r="Q1054" i="2"/>
  <c r="Q854" i="2"/>
  <c r="Q846" i="2"/>
  <c r="Q838" i="2"/>
  <c r="Q826" i="2"/>
  <c r="Q818" i="2"/>
  <c r="Q798" i="2"/>
  <c r="Q790" i="2"/>
  <c r="Q782" i="2"/>
  <c r="Q1540" i="2"/>
  <c r="Q1348" i="2"/>
  <c r="Q1022" i="2"/>
  <c r="Q1760" i="2"/>
  <c r="Q1712" i="2"/>
  <c r="Q1664" i="2"/>
  <c r="Q1612" i="2"/>
  <c r="Q1568" i="2"/>
  <c r="Q1496" i="2"/>
  <c r="Q1480" i="2"/>
  <c r="Q1208" i="2"/>
  <c r="Q1782" i="2"/>
  <c r="Q1758" i="2"/>
  <c r="Q1734" i="2"/>
  <c r="Q1706" i="2"/>
  <c r="Q1682" i="2"/>
  <c r="Q1658" i="2"/>
  <c r="Q1630" i="2"/>
  <c r="Q1606" i="2"/>
  <c r="Q1582" i="2"/>
  <c r="Q1554" i="2"/>
  <c r="Q1526" i="2"/>
  <c r="Q1502" i="2"/>
  <c r="Q1470" i="2"/>
  <c r="Q1406" i="2"/>
  <c r="Q1462" i="2"/>
  <c r="Q958" i="2"/>
  <c r="Q1500" i="2"/>
  <c r="Q1284" i="2"/>
  <c r="Q1776" i="2"/>
  <c r="Q1720" i="2"/>
  <c r="Q1672" i="2"/>
  <c r="Q1624" i="2"/>
  <c r="Q1584" i="2"/>
  <c r="Q1368" i="2"/>
  <c r="Q1304" i="2"/>
  <c r="Q1288" i="2"/>
  <c r="Q1244" i="2"/>
  <c r="Q1200" i="2"/>
  <c r="Q1192" i="2"/>
  <c r="Q1164" i="2"/>
  <c r="Q1136" i="2"/>
  <c r="Q1128" i="2"/>
  <c r="Q1100" i="2"/>
  <c r="Q1072" i="2"/>
  <c r="Q1064" i="2"/>
  <c r="Q1036" i="2"/>
  <c r="Q1028" i="2"/>
  <c r="Q1020" i="2"/>
  <c r="Q1012" i="2"/>
  <c r="Q1004" i="2"/>
  <c r="Q996" i="2"/>
  <c r="Q988" i="2"/>
  <c r="Q980" i="2"/>
  <c r="Q972" i="2"/>
  <c r="Q964" i="2"/>
  <c r="Q956" i="2"/>
  <c r="Q948" i="2"/>
  <c r="Q940" i="2"/>
  <c r="Q932" i="2"/>
  <c r="Q924" i="2"/>
  <c r="Q916" i="2"/>
  <c r="Q908" i="2"/>
  <c r="Q900" i="2"/>
  <c r="Q892" i="2"/>
  <c r="Q884" i="2"/>
  <c r="Q876" i="2"/>
  <c r="Q868" i="2"/>
  <c r="Q860" i="2"/>
  <c r="Q852" i="2"/>
  <c r="Q844" i="2"/>
  <c r="Q836" i="2"/>
  <c r="Q356" i="2"/>
  <c r="Q348" i="2"/>
  <c r="Q340" i="2"/>
  <c r="Q332" i="2"/>
  <c r="Q324" i="2"/>
  <c r="Q316" i="2"/>
  <c r="Q308" i="2"/>
  <c r="Q300" i="2"/>
  <c r="Q292" i="2"/>
  <c r="Q284" i="2"/>
  <c r="Q276" i="2"/>
  <c r="Q268" i="2"/>
  <c r="Q260" i="2"/>
  <c r="Q252" i="2"/>
  <c r="Q244" i="2"/>
  <c r="Q236" i="2"/>
  <c r="Q228" i="2"/>
  <c r="Q220" i="2"/>
  <c r="Q212" i="2"/>
  <c r="Q204" i="2"/>
  <c r="Q196" i="2"/>
  <c r="Q188" i="2"/>
  <c r="Q180" i="2"/>
  <c r="Q1380" i="2"/>
  <c r="Q1124" i="2"/>
  <c r="Q1799" i="2"/>
  <c r="Q1791" i="2"/>
  <c r="Q1783" i="2"/>
  <c r="Q1775" i="2"/>
  <c r="Q1767" i="2"/>
  <c r="Q1759" i="2"/>
  <c r="Q1751" i="2"/>
  <c r="Q1743" i="2"/>
  <c r="Q1735" i="2"/>
  <c r="Q1727" i="2"/>
  <c r="Q1719" i="2"/>
  <c r="Q1711" i="2"/>
  <c r="Q1703" i="2"/>
  <c r="Q1695" i="2"/>
  <c r="Q1687" i="2"/>
  <c r="Q1679" i="2"/>
  <c r="Q1671" i="2"/>
  <c r="Q1663" i="2"/>
  <c r="Q1655" i="2"/>
  <c r="Q1647" i="2"/>
  <c r="Q1639" i="2"/>
  <c r="Q1631" i="2"/>
  <c r="Q1623" i="2"/>
  <c r="Q1615" i="2"/>
  <c r="Q1607" i="2"/>
  <c r="Q1599" i="2"/>
  <c r="Q1591" i="2"/>
  <c r="Q1583" i="2"/>
  <c r="Q1575" i="2"/>
  <c r="Q1567" i="2"/>
  <c r="Q1559" i="2"/>
  <c r="Q1551" i="2"/>
  <c r="Q1543" i="2"/>
  <c r="Q1236" i="2"/>
  <c r="Q1800" i="2"/>
  <c r="Q1744" i="2"/>
  <c r="Q1704" i="2"/>
  <c r="Q1656" i="2"/>
  <c r="Q1608" i="2"/>
  <c r="Q1552" i="2"/>
  <c r="Q1292" i="2"/>
  <c r="Q1272" i="2"/>
  <c r="Q1794" i="2"/>
  <c r="Q1754" i="2"/>
  <c r="Q1710" i="2"/>
  <c r="Q1666" i="2"/>
  <c r="Q1622" i="2"/>
  <c r="Q1578" i="2"/>
  <c r="Q1538" i="2"/>
  <c r="Q1522" i="2"/>
  <c r="Q1458" i="2"/>
  <c r="Q1492" i="2"/>
  <c r="Q1660" i="2"/>
  <c r="Q1260" i="2"/>
  <c r="Q1224" i="2"/>
  <c r="Q1180" i="2"/>
  <c r="Q1144" i="2"/>
  <c r="Q808" i="2"/>
  <c r="Q776" i="2"/>
  <c r="Q744" i="2"/>
  <c r="Q712" i="2"/>
  <c r="Q680" i="2"/>
  <c r="Q648" i="2"/>
  <c r="Q616" i="2"/>
  <c r="Q584" i="2"/>
  <c r="Q552" i="2"/>
  <c r="Q520" i="2"/>
  <c r="Q488" i="2"/>
  <c r="Q456" i="2"/>
  <c r="Q424" i="2"/>
  <c r="Q392" i="2"/>
  <c r="Q360" i="2"/>
  <c r="Q168" i="2"/>
  <c r="Q136" i="2"/>
  <c r="Q104" i="2"/>
  <c r="Q72" i="2"/>
  <c r="Q40" i="2"/>
  <c r="Q8" i="2"/>
  <c r="Q1316" i="2"/>
  <c r="Q1172" i="2"/>
  <c r="Q1644" i="2"/>
  <c r="Q1452" i="2"/>
  <c r="Q1324" i="2"/>
  <c r="Q1742" i="2"/>
  <c r="Q1566" i="2"/>
  <c r="Q1482" i="2"/>
  <c r="Q1402" i="2"/>
  <c r="Q1338" i="2"/>
  <c r="Q1262" i="2"/>
  <c r="Q1178" i="2"/>
  <c r="Q1102" i="2"/>
  <c r="Q1038" i="2"/>
  <c r="Q858" i="2"/>
  <c r="Q842" i="2"/>
  <c r="Q802" i="2"/>
  <c r="Q786" i="2"/>
  <c r="Q1156" i="2"/>
  <c r="Q1736" i="2"/>
  <c r="Q1640" i="2"/>
  <c r="Q1544" i="2"/>
  <c r="Q1472" i="2"/>
  <c r="Q1798" i="2"/>
  <c r="Q1746" i="2"/>
  <c r="Q1694" i="2"/>
  <c r="Q1646" i="2"/>
  <c r="Q1594" i="2"/>
  <c r="Q1542" i="2"/>
  <c r="Q1486" i="2"/>
  <c r="Q1434" i="2"/>
  <c r="Q1286" i="2"/>
  <c r="Q1274" i="2"/>
  <c r="Q1266" i="2"/>
  <c r="Q1254" i="2"/>
  <c r="Q1246" i="2"/>
  <c r="Q1234" i="2"/>
  <c r="Q1226" i="2"/>
  <c r="Q1214" i="2"/>
  <c r="Q1206" i="2"/>
  <c r="Q1194" i="2"/>
  <c r="Q1186" i="2"/>
  <c r="Q1174" i="2"/>
  <c r="Q1166" i="2"/>
  <c r="Q1154" i="2"/>
  <c r="Q1146" i="2"/>
  <c r="Q1134" i="2"/>
  <c r="Q1126" i="2"/>
  <c r="Q1114" i="2"/>
  <c r="Q1106" i="2"/>
  <c r="Q1094" i="2"/>
  <c r="Q1082" i="2"/>
  <c r="Q1070" i="2"/>
  <c r="Q1062" i="2"/>
  <c r="Q1050" i="2"/>
  <c r="Q1042" i="2"/>
  <c r="Q1030" i="2"/>
  <c r="Q1018" i="2"/>
  <c r="Q1010" i="2"/>
  <c r="Q998" i="2"/>
  <c r="Q946" i="2"/>
  <c r="Q934" i="2"/>
  <c r="Q886" i="2"/>
  <c r="Q870" i="2"/>
  <c r="Q4" i="2"/>
  <c r="Q1541" i="2"/>
  <c r="Q1517" i="2"/>
  <c r="Q1485" i="2"/>
  <c r="Q1390" i="2"/>
  <c r="Q1140" i="2"/>
  <c r="Q1379" i="2"/>
  <c r="Q1371" i="2"/>
  <c r="Q1363" i="2"/>
  <c r="Q1355" i="2"/>
  <c r="Q1347" i="2"/>
  <c r="Q1339" i="2"/>
  <c r="Q1331" i="2"/>
  <c r="Q1323" i="2"/>
  <c r="Q1315" i="2"/>
  <c r="Q1307" i="2"/>
  <c r="Q1299" i="2"/>
  <c r="Q1291" i="2"/>
  <c r="Q1283" i="2"/>
  <c r="Q1275" i="2"/>
  <c r="Q1267" i="2"/>
  <c r="Q1259" i="2"/>
  <c r="Q1251" i="2"/>
  <c r="Q1243" i="2"/>
  <c r="Q1235" i="2"/>
  <c r="Q1227" i="2"/>
  <c r="Q1219" i="2"/>
  <c r="Q1211" i="2"/>
  <c r="Q1203" i="2"/>
  <c r="Q1195" i="2"/>
  <c r="Q1187" i="2"/>
  <c r="Q1179" i="2"/>
  <c r="Q1171" i="2"/>
  <c r="Q1163" i="2"/>
  <c r="Q1155" i="2"/>
  <c r="Q1147" i="2"/>
  <c r="Q1139" i="2"/>
  <c r="Q1131" i="2"/>
  <c r="Q1123" i="2"/>
  <c r="Q1115" i="2"/>
  <c r="Q1107" i="2"/>
  <c r="Q1099" i="2"/>
  <c r="Q1091" i="2"/>
  <c r="Q1083" i="2"/>
  <c r="Q1075" i="2"/>
  <c r="Q1067" i="2"/>
  <c r="Q1059" i="2"/>
  <c r="Q1051" i="2"/>
  <c r="Q1043" i="2"/>
  <c r="Q1035" i="2"/>
  <c r="Q815" i="2"/>
  <c r="Q807" i="2"/>
  <c r="Q799" i="2"/>
  <c r="Q791" i="2"/>
  <c r="Q783" i="2"/>
  <c r="Q775" i="2"/>
  <c r="Q767" i="2"/>
  <c r="Q759" i="2"/>
  <c r="Q751" i="2"/>
  <c r="Q743" i="2"/>
  <c r="Q735" i="2"/>
  <c r="Q727" i="2"/>
  <c r="Q719" i="2"/>
  <c r="Q711" i="2"/>
  <c r="Q703" i="2"/>
  <c r="Q695" i="2"/>
  <c r="Q687" i="2"/>
  <c r="Q679" i="2"/>
  <c r="Q671" i="2"/>
  <c r="Q663" i="2"/>
  <c r="Q655" i="2"/>
  <c r="Q647" i="2"/>
  <c r="Q639" i="2"/>
  <c r="Q631" i="2"/>
  <c r="Q623" i="2"/>
  <c r="Q615" i="2"/>
  <c r="Q607" i="2"/>
  <c r="Q599" i="2"/>
  <c r="Q591" i="2"/>
  <c r="Q583" i="2"/>
  <c r="Q575" i="2"/>
  <c r="Q567" i="2"/>
  <c r="Q559" i="2"/>
  <c r="Q551" i="2"/>
  <c r="Q543" i="2"/>
  <c r="Q535" i="2"/>
  <c r="Q527" i="2"/>
  <c r="Q519" i="2"/>
  <c r="Q511" i="2"/>
  <c r="Q503" i="2"/>
  <c r="Q495" i="2"/>
  <c r="Q487" i="2"/>
  <c r="Q479" i="2"/>
  <c r="Q471" i="2"/>
  <c r="Q463" i="2"/>
  <c r="Q455" i="2"/>
  <c r="Q447" i="2"/>
  <c r="Q439" i="2"/>
  <c r="Q431" i="2"/>
  <c r="Q423" i="2"/>
  <c r="Q415" i="2"/>
  <c r="Q407" i="2"/>
  <c r="Q399" i="2"/>
  <c r="Q391" i="2"/>
  <c r="Q383" i="2"/>
  <c r="Q375" i="2"/>
  <c r="Q367" i="2"/>
  <c r="Q359" i="2"/>
  <c r="Q47" i="2"/>
  <c r="Q39" i="2"/>
  <c r="Q31" i="2"/>
  <c r="Q23" i="2"/>
  <c r="Q15" i="2"/>
  <c r="Q7" i="2"/>
  <c r="Q1515" i="2"/>
  <c r="Q1483" i="2"/>
  <c r="Q750" i="2"/>
  <c r="Q722" i="2"/>
  <c r="Q714" i="2"/>
  <c r="Q694" i="2"/>
  <c r="Q686" i="2"/>
  <c r="Q678" i="2"/>
  <c r="Q670" i="2"/>
  <c r="Q662" i="2"/>
  <c r="Q654" i="2"/>
  <c r="Q646" i="2"/>
  <c r="Q638" i="2"/>
  <c r="Q630" i="2"/>
  <c r="Q622" i="2"/>
  <c r="Q614" i="2"/>
  <c r="Q606" i="2"/>
  <c r="Q598" i="2"/>
  <c r="Q590" i="2"/>
  <c r="Q582" i="2"/>
  <c r="Q574" i="2"/>
  <c r="Q566" i="2"/>
  <c r="Q558" i="2"/>
  <c r="Q490" i="2"/>
  <c r="Q482" i="2"/>
  <c r="Q474" i="2"/>
  <c r="Q466" i="2"/>
  <c r="Q458" i="2"/>
  <c r="Q450" i="2"/>
  <c r="Q442" i="2"/>
  <c r="Q434" i="2"/>
  <c r="Q426" i="2"/>
  <c r="Q418" i="2"/>
  <c r="Q410" i="2"/>
  <c r="Q402" i="2"/>
  <c r="Q394" i="2"/>
  <c r="Q386" i="2"/>
  <c r="Q378" i="2"/>
  <c r="Q370" i="2"/>
  <c r="Q362" i="2"/>
  <c r="Q170" i="2"/>
  <c r="Q162" i="2"/>
  <c r="Q154" i="2"/>
  <c r="Q146" i="2"/>
  <c r="Q138" i="2"/>
  <c r="Q130" i="2"/>
  <c r="Q122" i="2"/>
  <c r="Q114" i="2"/>
  <c r="Q106" i="2"/>
  <c r="Q98" i="2"/>
  <c r="Q90" i="2"/>
  <c r="Q82" i="2"/>
  <c r="Q74" i="2"/>
  <c r="Q66" i="2"/>
  <c r="Q58" i="2"/>
  <c r="Q50" i="2"/>
  <c r="Q42" i="2"/>
  <c r="Q34" i="2"/>
  <c r="Q26" i="2"/>
  <c r="Q18" i="2"/>
  <c r="Q10" i="2"/>
  <c r="Q1533" i="2"/>
  <c r="Q1377" i="2"/>
  <c r="Q1369" i="2"/>
  <c r="Q1361" i="2"/>
  <c r="Q1353" i="2"/>
  <c r="Q1345" i="2"/>
  <c r="Q1337" i="2"/>
  <c r="Q1329" i="2"/>
  <c r="Q1321" i="2"/>
  <c r="Q1313" i="2"/>
  <c r="Q1305" i="2"/>
  <c r="Q1297" i="2"/>
  <c r="Q1289" i="2"/>
  <c r="Q1281" i="2"/>
  <c r="Q1273" i="2"/>
  <c r="Q1265" i="2"/>
  <c r="Q1257" i="2"/>
  <c r="Q1249" i="2"/>
  <c r="Q1241" i="2"/>
  <c r="Q1233" i="2"/>
  <c r="Q1225" i="2"/>
  <c r="Q1217" i="2"/>
  <c r="Q1209" i="2"/>
  <c r="Q1201" i="2"/>
  <c r="Q1193" i="2"/>
  <c r="Q1185" i="2"/>
  <c r="Q1177" i="2"/>
  <c r="Q1169" i="2"/>
  <c r="Q1161" i="2"/>
  <c r="Q1153" i="2"/>
  <c r="Q1145" i="2"/>
  <c r="Q1137" i="2"/>
  <c r="Q1129" i="2"/>
  <c r="Q1121" i="2"/>
  <c r="Q1113" i="2"/>
  <c r="Q1105" i="2"/>
  <c r="Q1097" i="2"/>
  <c r="Q1089" i="2"/>
  <c r="Q1081" i="2"/>
  <c r="Q1073" i="2"/>
  <c r="Q1065" i="2"/>
  <c r="Q1057" i="2"/>
  <c r="Q1049" i="2"/>
  <c r="Q1041" i="2"/>
  <c r="Q677" i="2"/>
  <c r="Q669" i="2"/>
  <c r="Q661" i="2"/>
  <c r="Q653" i="2"/>
  <c r="Q609" i="2"/>
  <c r="Q601" i="2"/>
  <c r="Q593" i="2"/>
  <c r="Q585" i="2"/>
  <c r="Q577" i="2"/>
  <c r="Q569" i="2"/>
  <c r="Q561" i="2"/>
  <c r="Q553" i="2"/>
  <c r="Q545" i="2"/>
  <c r="Q537" i="2"/>
  <c r="Q529" i="2"/>
  <c r="Q521" i="2"/>
  <c r="Q513" i="2"/>
  <c r="Q505" i="2"/>
  <c r="Q497" i="2"/>
  <c r="Q489" i="2"/>
  <c r="Q481" i="2"/>
  <c r="Q473" i="2"/>
  <c r="Q465" i="2"/>
  <c r="Q457" i="2"/>
  <c r="Q449" i="2"/>
  <c r="Q441" i="2"/>
  <c r="Q433" i="2"/>
  <c r="Q425" i="2"/>
  <c r="Q417" i="2"/>
  <c r="Q409" i="2"/>
  <c r="Q401" i="2"/>
  <c r="Q393" i="2"/>
  <c r="Q385" i="2"/>
  <c r="Q377" i="2"/>
  <c r="Q369" i="2"/>
  <c r="Q361" i="2"/>
  <c r="Q49" i="2"/>
  <c r="Q41" i="2"/>
  <c r="Q33" i="2"/>
  <c r="Q25" i="2"/>
  <c r="Q17" i="2"/>
  <c r="Q9" i="2"/>
  <c r="Q1527" i="2"/>
  <c r="Q1495" i="2"/>
  <c r="Q1804" i="2"/>
  <c r="Q1616" i="2"/>
  <c r="Q1444" i="2"/>
  <c r="Q1212" i="2"/>
  <c r="Q800" i="2"/>
  <c r="Q768" i="2"/>
  <c r="Q736" i="2"/>
  <c r="Q704" i="2"/>
  <c r="Q672" i="2"/>
  <c r="Q640" i="2"/>
  <c r="Q608" i="2"/>
  <c r="Q576" i="2"/>
  <c r="Q544" i="2"/>
  <c r="Q512" i="2"/>
  <c r="Q480" i="2"/>
  <c r="Q448" i="2"/>
  <c r="Q416" i="2"/>
  <c r="Q384" i="2"/>
  <c r="Q160" i="2"/>
  <c r="Q128" i="2"/>
  <c r="Q96" i="2"/>
  <c r="Q64" i="2"/>
  <c r="Q32" i="2"/>
  <c r="Q1060" i="2"/>
  <c r="Q1788" i="2"/>
  <c r="Q1596" i="2"/>
  <c r="Q1428" i="2"/>
  <c r="Q1698" i="2"/>
  <c r="Q1006" i="2"/>
  <c r="Q954" i="2"/>
  <c r="Q906" i="2"/>
  <c r="Q874" i="2"/>
  <c r="Q762" i="2"/>
  <c r="Q1508" i="2"/>
  <c r="Q1796" i="2"/>
  <c r="Q1700" i="2"/>
  <c r="Q1600" i="2"/>
  <c r="Q1528" i="2"/>
  <c r="Q1460" i="2"/>
  <c r="Q1412" i="2"/>
  <c r="Q1376" i="2"/>
  <c r="Q1344" i="2"/>
  <c r="Q1308" i="2"/>
  <c r="Q1778" i="2"/>
  <c r="Q1726" i="2"/>
  <c r="Q1674" i="2"/>
  <c r="Q1626" i="2"/>
  <c r="Q1574" i="2"/>
  <c r="Q1518" i="2"/>
  <c r="Q1378" i="2"/>
  <c r="Q1354" i="2"/>
  <c r="Q1334" i="2"/>
  <c r="Q1314" i="2"/>
  <c r="Q1294" i="2"/>
  <c r="Q982" i="2"/>
  <c r="Q970" i="2"/>
  <c r="Q914" i="2"/>
  <c r="Q902" i="2"/>
  <c r="Q1801" i="2"/>
  <c r="Q1793" i="2"/>
  <c r="Q1785" i="2"/>
  <c r="Q1777" i="2"/>
  <c r="Q1769" i="2"/>
  <c r="Q1761" i="2"/>
  <c r="Q1753" i="2"/>
  <c r="Q1745" i="2"/>
  <c r="Q1737" i="2"/>
  <c r="Q1729" i="2"/>
  <c r="Q1721" i="2"/>
  <c r="Q1713" i="2"/>
  <c r="Q1705" i="2"/>
  <c r="Q1697" i="2"/>
  <c r="Q1689" i="2"/>
  <c r="Q1681" i="2"/>
  <c r="Q1673" i="2"/>
  <c r="Q1665" i="2"/>
  <c r="Q1657" i="2"/>
  <c r="Q1649" i="2"/>
  <c r="Q1641" i="2"/>
  <c r="Q1633" i="2"/>
  <c r="Q1625" i="2"/>
  <c r="Q1617" i="2"/>
  <c r="Q1609" i="2"/>
  <c r="Q1601" i="2"/>
  <c r="Q1593" i="2"/>
  <c r="Q1585" i="2"/>
  <c r="Q1577" i="2"/>
  <c r="Q1569" i="2"/>
  <c r="Q1561" i="2"/>
  <c r="Q1553" i="2"/>
  <c r="Q1545" i="2"/>
  <c r="Q1509" i="2"/>
  <c r="Q1477" i="2"/>
  <c r="Q1537" i="2"/>
  <c r="Q1484" i="2"/>
  <c r="Q1332" i="2"/>
  <c r="Q1076" i="2"/>
  <c r="Q1463" i="2"/>
  <c r="Q1455" i="2"/>
  <c r="Q1447" i="2"/>
  <c r="Q1439" i="2"/>
  <c r="Q1431" i="2"/>
  <c r="Q1423" i="2"/>
  <c r="Q1415" i="2"/>
  <c r="Q1407" i="2"/>
  <c r="Q1399" i="2"/>
  <c r="Q1391" i="2"/>
  <c r="Q1031" i="2"/>
  <c r="Q1023" i="2"/>
  <c r="Q1015" i="2"/>
  <c r="Q1007" i="2"/>
  <c r="Q999" i="2"/>
  <c r="Q991" i="2"/>
  <c r="Q983" i="2"/>
  <c r="Q975" i="2"/>
  <c r="Q967" i="2"/>
  <c r="Q959" i="2"/>
  <c r="Q951" i="2"/>
  <c r="Q943" i="2"/>
  <c r="Q935" i="2"/>
  <c r="Q927" i="2"/>
  <c r="Q919" i="2"/>
  <c r="Q911" i="2"/>
  <c r="Q903" i="2"/>
  <c r="Q895" i="2"/>
  <c r="Q887" i="2"/>
  <c r="Q879" i="2"/>
  <c r="Q871" i="2"/>
  <c r="Q863" i="2"/>
  <c r="Q855" i="2"/>
  <c r="Q847" i="2"/>
  <c r="Q839" i="2"/>
  <c r="Q831" i="2"/>
  <c r="Q823" i="2"/>
  <c r="Q351" i="2"/>
  <c r="Q343" i="2"/>
  <c r="Q335" i="2"/>
  <c r="Q327" i="2"/>
  <c r="Q319" i="2"/>
  <c r="Q311" i="2"/>
  <c r="Q303" i="2"/>
  <c r="Q295" i="2"/>
  <c r="Q287" i="2"/>
  <c r="Q279" i="2"/>
  <c r="Q271" i="2"/>
  <c r="Q263" i="2"/>
  <c r="Q255" i="2"/>
  <c r="Q247" i="2"/>
  <c r="Q239" i="2"/>
  <c r="Q231" i="2"/>
  <c r="Q223" i="2"/>
  <c r="Q215" i="2"/>
  <c r="Q207" i="2"/>
  <c r="Q199" i="2"/>
  <c r="Q191" i="2"/>
  <c r="Q183" i="2"/>
  <c r="Q175" i="2"/>
  <c r="Q167" i="2"/>
  <c r="Q159" i="2"/>
  <c r="Q151" i="2"/>
  <c r="Q143" i="2"/>
  <c r="Q135" i="2"/>
  <c r="Q127" i="2"/>
  <c r="Q119" i="2"/>
  <c r="Q111" i="2"/>
  <c r="Q103" i="2"/>
  <c r="Q95" i="2"/>
  <c r="Q87" i="2"/>
  <c r="Q79" i="2"/>
  <c r="Q71" i="2"/>
  <c r="Q63" i="2"/>
  <c r="Q55" i="2"/>
  <c r="Q1507" i="2"/>
  <c r="Q1475" i="2"/>
  <c r="Q738" i="2"/>
  <c r="Q730" i="2"/>
  <c r="Q710" i="2"/>
  <c r="Q702" i="2"/>
  <c r="Q554" i="2"/>
  <c r="Q546" i="2"/>
  <c r="Q538" i="2"/>
  <c r="Q530" i="2"/>
  <c r="Q522" i="2"/>
  <c r="Q514" i="2"/>
  <c r="Q506" i="2"/>
  <c r="Q498" i="2"/>
  <c r="Q1446" i="2"/>
  <c r="Q1764" i="2"/>
  <c r="Q1572" i="2"/>
  <c r="Q1420" i="2"/>
  <c r="Q1088" i="2"/>
  <c r="Q1052" i="2"/>
  <c r="Q824" i="2"/>
  <c r="Q792" i="2"/>
  <c r="Q760" i="2"/>
  <c r="Q728" i="2"/>
  <c r="Q696" i="2"/>
  <c r="Q664" i="2"/>
  <c r="Q632" i="2"/>
  <c r="Q600" i="2"/>
  <c r="Q568" i="2"/>
  <c r="Q536" i="2"/>
  <c r="Q504" i="2"/>
  <c r="Q472" i="2"/>
  <c r="Q440" i="2"/>
  <c r="Q408" i="2"/>
  <c r="Q376" i="2"/>
  <c r="Q152" i="2"/>
  <c r="Q120" i="2"/>
  <c r="Q88" i="2"/>
  <c r="Q56" i="2"/>
  <c r="Q24" i="2"/>
  <c r="Q1732" i="2"/>
  <c r="Q1404" i="2"/>
  <c r="Q1654" i="2"/>
  <c r="Q1418" i="2"/>
  <c r="Q1374" i="2"/>
  <c r="Q1302" i="2"/>
  <c r="Q1218" i="2"/>
  <c r="Q1138" i="2"/>
  <c r="Q1074" i="2"/>
  <c r="Q850" i="2"/>
  <c r="Q834" i="2"/>
  <c r="Q810" i="2"/>
  <c r="Q794" i="2"/>
  <c r="Q778" i="2"/>
  <c r="Q1476" i="2"/>
  <c r="Q1780" i="2"/>
  <c r="Q1688" i="2"/>
  <c r="Q1588" i="2"/>
  <c r="Q1488" i="2"/>
  <c r="Q1770" i="2"/>
  <c r="Q1722" i="2"/>
  <c r="Q1670" i="2"/>
  <c r="Q1618" i="2"/>
  <c r="Q1570" i="2"/>
  <c r="Q1514" i="2"/>
  <c r="Q1278" i="2"/>
  <c r="Q1270" i="2"/>
  <c r="Q1258" i="2"/>
  <c r="Q1250" i="2"/>
  <c r="Q1242" i="2"/>
  <c r="Q1230" i="2"/>
  <c r="Q1222" i="2"/>
  <c r="Q1210" i="2"/>
  <c r="Q1202" i="2"/>
  <c r="Q1190" i="2"/>
  <c r="Q1182" i="2"/>
  <c r="Q1170" i="2"/>
  <c r="Q1162" i="2"/>
  <c r="Q1150" i="2"/>
  <c r="Q1142" i="2"/>
  <c r="Q1130" i="2"/>
  <c r="Q1122" i="2"/>
  <c r="Q1110" i="2"/>
  <c r="Q1098" i="2"/>
  <c r="Q1086" i="2"/>
  <c r="Q1078" i="2"/>
  <c r="Q1066" i="2"/>
  <c r="Q1058" i="2"/>
  <c r="Q1046" i="2"/>
  <c r="Q1034" i="2"/>
  <c r="Q1026" i="2"/>
  <c r="Q1014" i="2"/>
  <c r="Q1002" i="2"/>
  <c r="Q950" i="2"/>
  <c r="Q938" i="2"/>
  <c r="Q878" i="2"/>
  <c r="Q814" i="2"/>
  <c r="Q1501" i="2"/>
  <c r="Q1469" i="2"/>
  <c r="Q1454" i="2"/>
  <c r="Q1268" i="2"/>
  <c r="Q990" i="2"/>
  <c r="Q1383" i="2"/>
  <c r="Q1375" i="2"/>
  <c r="Q1367" i="2"/>
  <c r="Q1359" i="2"/>
  <c r="Q1351" i="2"/>
  <c r="Q1343" i="2"/>
  <c r="Q1335" i="2"/>
  <c r="Q1327" i="2"/>
  <c r="Q1319" i="2"/>
  <c r="Q1311" i="2"/>
  <c r="Q1303" i="2"/>
  <c r="Q1295" i="2"/>
  <c r="Q1287" i="2"/>
  <c r="Q1279" i="2"/>
  <c r="Q1271" i="2"/>
  <c r="Q1263" i="2"/>
  <c r="Q1255" i="2"/>
  <c r="Q1247" i="2"/>
  <c r="Q1239" i="2"/>
  <c r="Q1231" i="2"/>
  <c r="Q1223" i="2"/>
  <c r="Q1215" i="2"/>
  <c r="Q1207" i="2"/>
  <c r="Q1199" i="2"/>
  <c r="Q1191" i="2"/>
  <c r="Q1183" i="2"/>
  <c r="Q1175" i="2"/>
  <c r="Q1167" i="2"/>
  <c r="Q1159" i="2"/>
  <c r="Q1151" i="2"/>
  <c r="Q1143" i="2"/>
  <c r="Q1135" i="2"/>
  <c r="Q1127" i="2"/>
  <c r="Q1119" i="2"/>
  <c r="Q1111" i="2"/>
  <c r="Q1103" i="2"/>
  <c r="Q1095" i="2"/>
  <c r="Q1087" i="2"/>
  <c r="Q1079" i="2"/>
  <c r="Q1071" i="2"/>
  <c r="Q1063" i="2"/>
  <c r="Q1055" i="2"/>
  <c r="Q1047" i="2"/>
  <c r="Q1039" i="2"/>
  <c r="Q811" i="2"/>
  <c r="Q803" i="2"/>
  <c r="Q795" i="2"/>
  <c r="Q787" i="2"/>
  <c r="Q779" i="2"/>
  <c r="Q771" i="2"/>
  <c r="Q763" i="2"/>
  <c r="Q755" i="2"/>
  <c r="Q747" i="2"/>
  <c r="Q739" i="2"/>
  <c r="Q731" i="2"/>
  <c r="Q723" i="2"/>
  <c r="Q715" i="2"/>
  <c r="Q707" i="2"/>
  <c r="Q699" i="2"/>
  <c r="Q691" i="2"/>
  <c r="Q683" i="2"/>
  <c r="Q675" i="2"/>
  <c r="Q667" i="2"/>
  <c r="Q659" i="2"/>
  <c r="Q651" i="2"/>
  <c r="Q643" i="2"/>
  <c r="Q635" i="2"/>
  <c r="Q627" i="2"/>
  <c r="Q619" i="2"/>
  <c r="Q611" i="2"/>
  <c r="Q603" i="2"/>
  <c r="Q595" i="2"/>
  <c r="Q587" i="2"/>
  <c r="Q579" i="2"/>
  <c r="Q571" i="2"/>
  <c r="Q563" i="2"/>
  <c r="Q555" i="2"/>
  <c r="Q547" i="2"/>
  <c r="Q539" i="2"/>
  <c r="Q531" i="2"/>
  <c r="Q523" i="2"/>
  <c r="Q515" i="2"/>
  <c r="Q507" i="2"/>
  <c r="Q499" i="2"/>
  <c r="Q491" i="2"/>
  <c r="Q483" i="2"/>
  <c r="Q475" i="2"/>
  <c r="Q467" i="2"/>
  <c r="Q459" i="2"/>
  <c r="Q451" i="2"/>
  <c r="Q443" i="2"/>
  <c r="Q435" i="2"/>
  <c r="Q427" i="2"/>
  <c r="Q419" i="2"/>
  <c r="Q411" i="2"/>
  <c r="Q403" i="2"/>
  <c r="Q395" i="2"/>
  <c r="Q387" i="2"/>
  <c r="Q379" i="2"/>
  <c r="Q371" i="2"/>
  <c r="Q363" i="2"/>
  <c r="Q51" i="2"/>
  <c r="Q43" i="2"/>
  <c r="Q35" i="2"/>
  <c r="Q27" i="2"/>
  <c r="Q19" i="2"/>
  <c r="Q11" i="2"/>
  <c r="Q1531" i="2"/>
  <c r="Q1499" i="2"/>
  <c r="Q1467" i="2"/>
  <c r="Q746" i="2"/>
  <c r="Q726" i="2"/>
  <c r="Q718" i="2"/>
  <c r="Q690" i="2"/>
  <c r="Q682" i="2"/>
  <c r="Q674" i="2"/>
  <c r="Q666" i="2"/>
  <c r="Q658" i="2"/>
  <c r="Q650" i="2"/>
  <c r="Q642" i="2"/>
  <c r="Q634" i="2"/>
  <c r="Q626" i="2"/>
  <c r="Q618" i="2"/>
  <c r="Q610" i="2"/>
  <c r="Q602" i="2"/>
  <c r="Q594" i="2"/>
  <c r="Q586" i="2"/>
  <c r="Q578" i="2"/>
  <c r="Q570" i="2"/>
  <c r="Q562" i="2"/>
  <c r="Q486" i="2"/>
  <c r="Q478" i="2"/>
  <c r="Q470" i="2"/>
  <c r="Q462" i="2"/>
  <c r="Q454" i="2"/>
  <c r="Q446" i="2"/>
  <c r="Q438" i="2"/>
  <c r="Q430" i="2"/>
  <c r="Q422" i="2"/>
  <c r="Q414" i="2"/>
  <c r="Q406" i="2"/>
  <c r="Q398" i="2"/>
  <c r="Q390" i="2"/>
  <c r="Q382" i="2"/>
  <c r="Q374" i="2"/>
  <c r="Q366" i="2"/>
  <c r="Q358" i="2"/>
  <c r="Q174" i="2"/>
  <c r="Q166" i="2"/>
  <c r="Q158" i="2"/>
  <c r="Q150" i="2"/>
  <c r="Q142" i="2"/>
  <c r="Q134" i="2"/>
  <c r="Q126" i="2"/>
  <c r="Q118" i="2"/>
  <c r="Q110" i="2"/>
  <c r="Q102" i="2"/>
  <c r="Q94" i="2"/>
  <c r="Q86" i="2"/>
  <c r="Q78" i="2"/>
  <c r="Q70" i="2"/>
  <c r="Q62" i="2"/>
  <c r="Q54" i="2"/>
  <c r="Q46" i="2"/>
  <c r="Q38" i="2"/>
  <c r="Q30" i="2"/>
  <c r="Q22" i="2"/>
  <c r="Q14" i="2"/>
  <c r="Q6" i="2"/>
  <c r="Q1381" i="2"/>
  <c r="Q1373" i="2"/>
  <c r="Q1365" i="2"/>
  <c r="Q1357" i="2"/>
  <c r="Q1349" i="2"/>
  <c r="Q1341" i="2"/>
  <c r="Q1333" i="2"/>
  <c r="Q1325" i="2"/>
  <c r="Q1317" i="2"/>
  <c r="Q1309" i="2"/>
  <c r="Q1301" i="2"/>
  <c r="Q1293" i="2"/>
  <c r="Q1285" i="2"/>
  <c r="Q1277" i="2"/>
  <c r="Q1269" i="2"/>
  <c r="Q1261" i="2"/>
  <c r="Q1253" i="2"/>
  <c r="Q1245" i="2"/>
  <c r="Q1237" i="2"/>
  <c r="Q1229" i="2"/>
  <c r="Q1221" i="2"/>
  <c r="Q1213" i="2"/>
  <c r="Q1205" i="2"/>
  <c r="Q1197" i="2"/>
  <c r="Q1189" i="2"/>
  <c r="Q1181" i="2"/>
  <c r="Q1173" i="2"/>
  <c r="Q1165" i="2"/>
  <c r="Q1157" i="2"/>
  <c r="Q1149" i="2"/>
  <c r="Q1141" i="2"/>
  <c r="Q1133" i="2"/>
  <c r="Q1125" i="2"/>
  <c r="Q1117" i="2"/>
  <c r="Q1109" i="2"/>
  <c r="Q1101" i="2"/>
  <c r="Q1093" i="2"/>
  <c r="Q1085" i="2"/>
  <c r="Q1077" i="2"/>
  <c r="Q1069" i="2"/>
  <c r="Q1061" i="2"/>
  <c r="Q1053" i="2"/>
  <c r="Q1045" i="2"/>
  <c r="Q1037" i="2"/>
  <c r="Q673" i="2"/>
  <c r="Q665" i="2"/>
  <c r="Q657" i="2"/>
  <c r="Q649" i="2"/>
  <c r="Q613" i="2"/>
  <c r="Q605" i="2"/>
  <c r="Q597" i="2"/>
  <c r="Q589" i="2"/>
  <c r="Q581" i="2"/>
  <c r="Q573" i="2"/>
  <c r="Q565" i="2"/>
  <c r="Q557" i="2"/>
  <c r="Q549" i="2"/>
  <c r="Q541" i="2"/>
  <c r="Q533" i="2"/>
  <c r="Q525" i="2"/>
  <c r="Q517" i="2"/>
  <c r="Q509" i="2"/>
  <c r="Q501" i="2"/>
  <c r="Q493" i="2"/>
  <c r="Q485" i="2"/>
  <c r="Q477" i="2"/>
  <c r="Q469" i="2"/>
  <c r="Q461" i="2"/>
  <c r="Q453" i="2"/>
  <c r="Q445" i="2"/>
  <c r="Q437" i="2"/>
  <c r="Q429" i="2"/>
  <c r="Q421" i="2"/>
  <c r="Q413" i="2"/>
  <c r="Q405" i="2"/>
  <c r="Q397" i="2"/>
  <c r="Q389" i="2"/>
  <c r="Q381" i="2"/>
  <c r="Q373" i="2"/>
  <c r="Q365" i="2"/>
  <c r="Q53" i="2"/>
  <c r="Q45" i="2"/>
  <c r="Q37" i="2"/>
  <c r="Q29" i="2"/>
  <c r="Q21" i="2"/>
  <c r="Q13" i="2"/>
  <c r="Q5" i="2"/>
  <c r="Q1511" i="2"/>
  <c r="Q1479" i="2"/>
  <c r="Q926" i="2"/>
  <c r="Q1708" i="2"/>
  <c r="Q1396" i="2"/>
  <c r="Q1232" i="2"/>
  <c r="Q1152" i="2"/>
  <c r="Q1116" i="2"/>
  <c r="Q1080" i="2"/>
  <c r="Q816" i="2"/>
  <c r="Q784" i="2"/>
  <c r="Q752" i="2"/>
  <c r="Q720" i="2"/>
  <c r="Q688" i="2"/>
  <c r="Q656" i="2"/>
  <c r="Q624" i="2"/>
  <c r="Q592" i="2"/>
  <c r="Q560" i="2"/>
  <c r="Q528" i="2"/>
  <c r="Q496" i="2"/>
  <c r="Q464" i="2"/>
  <c r="Q432" i="2"/>
  <c r="Q400" i="2"/>
  <c r="Q368" i="2"/>
  <c r="Q144" i="2"/>
  <c r="Q112" i="2"/>
  <c r="Q80" i="2"/>
  <c r="Q48" i="2"/>
  <c r="Q16" i="2"/>
  <c r="Q1535" i="2"/>
  <c r="Q1692" i="2"/>
  <c r="Q1786" i="2"/>
  <c r="Q1610" i="2"/>
  <c r="Q1498" i="2"/>
  <c r="Q1442" i="2"/>
  <c r="Q978" i="2"/>
  <c r="Q930" i="2"/>
  <c r="Q890" i="2"/>
  <c r="Q806" i="2"/>
  <c r="Q770" i="2"/>
  <c r="Q754" i="2"/>
  <c r="Q1220" i="2"/>
  <c r="Q1748" i="2"/>
  <c r="Q1652" i="2"/>
  <c r="Q1436" i="2"/>
  <c r="Q1802" i="2"/>
  <c r="Q1598" i="2"/>
  <c r="Q1386" i="2"/>
  <c r="Q1306" i="2"/>
  <c r="Q966" i="2"/>
  <c r="Q910" i="2"/>
  <c r="Q1797" i="2"/>
  <c r="Q1765" i="2"/>
  <c r="Q1733" i="2"/>
  <c r="Q1701" i="2"/>
  <c r="Q1669" i="2"/>
  <c r="Q1637" i="2"/>
  <c r="Q1605" i="2"/>
  <c r="Q1573" i="2"/>
  <c r="Q1516" i="2"/>
  <c r="Q1459" i="2"/>
  <c r="Q1427" i="2"/>
  <c r="Q1395" i="2"/>
  <c r="Q1011" i="2"/>
  <c r="Q979" i="2"/>
  <c r="Q947" i="2"/>
  <c r="Q915" i="2"/>
  <c r="Q883" i="2"/>
  <c r="Q851" i="2"/>
  <c r="Q819" i="2"/>
  <c r="Q339" i="2"/>
  <c r="Q307" i="2"/>
  <c r="Q275" i="2"/>
  <c r="Q243" i="2"/>
  <c r="Q211" i="2"/>
  <c r="Q179" i="2"/>
  <c r="Q147" i="2"/>
  <c r="Q115" i="2"/>
  <c r="Q83" i="2"/>
  <c r="Q550" i="2"/>
  <c r="Q518" i="2"/>
  <c r="Q354" i="2"/>
  <c r="Q338" i="2"/>
  <c r="Q322" i="2"/>
  <c r="Q306" i="2"/>
  <c r="Q290" i="2"/>
  <c r="Q274" i="2"/>
  <c r="Q258" i="2"/>
  <c r="Q242" i="2"/>
  <c r="Q226" i="2"/>
  <c r="Q210" i="2"/>
  <c r="Q194" i="2"/>
  <c r="Q178" i="2"/>
  <c r="Q1453" i="2"/>
  <c r="Q1437" i="2"/>
  <c r="Q1421" i="2"/>
  <c r="Q1405" i="2"/>
  <c r="Q1389" i="2"/>
  <c r="Q1556" i="2"/>
  <c r="Q1392" i="2"/>
  <c r="Q1750" i="2"/>
  <c r="Q1550" i="2"/>
  <c r="Q1366" i="2"/>
  <c r="Q1789" i="2"/>
  <c r="Q1757" i="2"/>
  <c r="Q1725" i="2"/>
  <c r="Q1693" i="2"/>
  <c r="Q1661" i="2"/>
  <c r="Q1629" i="2"/>
  <c r="Q1597" i="2"/>
  <c r="Q1565" i="2"/>
  <c r="Q1525" i="2"/>
  <c r="Q1422" i="2"/>
  <c r="Q1451" i="2"/>
  <c r="Q1419" i="2"/>
  <c r="Q1387" i="2"/>
  <c r="Q1003" i="2"/>
  <c r="Q971" i="2"/>
  <c r="Q939" i="2"/>
  <c r="Q907" i="2"/>
  <c r="Q875" i="2"/>
  <c r="Q843" i="2"/>
  <c r="Q331" i="2"/>
  <c r="Q299" i="2"/>
  <c r="Q267" i="2"/>
  <c r="Q235" i="2"/>
  <c r="Q203" i="2"/>
  <c r="Q171" i="2"/>
  <c r="Q139" i="2"/>
  <c r="Q107" i="2"/>
  <c r="Q75" i="2"/>
  <c r="Q742" i="2"/>
  <c r="Q706" i="2"/>
  <c r="Q542" i="2"/>
  <c r="Q510" i="2"/>
  <c r="Q350" i="2"/>
  <c r="Q334" i="2"/>
  <c r="Q318" i="2"/>
  <c r="Q302" i="2"/>
  <c r="Q286" i="2"/>
  <c r="Q270" i="2"/>
  <c r="Q254" i="2"/>
  <c r="Q238" i="2"/>
  <c r="Q222" i="2"/>
  <c r="Q206" i="2"/>
  <c r="Q190" i="2"/>
  <c r="Q1465" i="2"/>
  <c r="Q1449" i="2"/>
  <c r="Q1433" i="2"/>
  <c r="Q1417" i="2"/>
  <c r="Q1401" i="2"/>
  <c r="Q1385" i="2"/>
  <c r="Q1033" i="2"/>
  <c r="Q1017" i="2"/>
  <c r="Q1001" i="2"/>
  <c r="Q985" i="2"/>
  <c r="Q969" i="2"/>
  <c r="Q953" i="2"/>
  <c r="Q937" i="2"/>
  <c r="Q921" i="2"/>
  <c r="Q905" i="2"/>
  <c r="Q889" i="2"/>
  <c r="Q873" i="2"/>
  <c r="Q857" i="2"/>
  <c r="Q841" i="2"/>
  <c r="Q825" i="2"/>
  <c r="Q809" i="2"/>
  <c r="Q793" i="2"/>
  <c r="Q777" i="2"/>
  <c r="Q761" i="2"/>
  <c r="Q745" i="2"/>
  <c r="Q729" i="2"/>
  <c r="Q713" i="2"/>
  <c r="Q697" i="2"/>
  <c r="Q681" i="2"/>
  <c r="Q645" i="2"/>
  <c r="Q629" i="2"/>
  <c r="Q1512" i="2"/>
  <c r="Q1360" i="2"/>
  <c r="Q1702" i="2"/>
  <c r="Q1494" i="2"/>
  <c r="Q1346" i="2"/>
  <c r="Q986" i="2"/>
  <c r="Q1781" i="2"/>
  <c r="Q1749" i="2"/>
  <c r="Q1717" i="2"/>
  <c r="Q1685" i="2"/>
  <c r="Q1653" i="2"/>
  <c r="Q1621" i="2"/>
  <c r="Q1589" i="2"/>
  <c r="Q1557" i="2"/>
  <c r="Q1493" i="2"/>
  <c r="Q1204" i="2"/>
  <c r="Q1443" i="2"/>
  <c r="Q1411" i="2"/>
  <c r="Q1027" i="2"/>
  <c r="Q995" i="2"/>
  <c r="Q963" i="2"/>
  <c r="Q931" i="2"/>
  <c r="Q899" i="2"/>
  <c r="Q867" i="2"/>
  <c r="Q835" i="2"/>
  <c r="Q355" i="2"/>
  <c r="Q323" i="2"/>
  <c r="Q291" i="2"/>
  <c r="Q259" i="2"/>
  <c r="Q227" i="2"/>
  <c r="Q195" i="2"/>
  <c r="Q163" i="2"/>
  <c r="Q131" i="2"/>
  <c r="Q99" i="2"/>
  <c r="Q67" i="2"/>
  <c r="Q1523" i="2"/>
  <c r="Q734" i="2"/>
  <c r="Q698" i="2"/>
  <c r="Q534" i="2"/>
  <c r="Q502" i="2"/>
  <c r="Q346" i="2"/>
  <c r="Q330" i="2"/>
  <c r="Q314" i="2"/>
  <c r="Q298" i="2"/>
  <c r="Q282" i="2"/>
  <c r="Q266" i="2"/>
  <c r="Q250" i="2"/>
  <c r="Q234" i="2"/>
  <c r="Q218" i="2"/>
  <c r="Q202" i="2"/>
  <c r="Q186" i="2"/>
  <c r="Q1461" i="2"/>
  <c r="Q1445" i="2"/>
  <c r="Q1429" i="2"/>
  <c r="Q1413" i="2"/>
  <c r="Q1397" i="2"/>
  <c r="Q1328" i="2"/>
  <c r="Q1650" i="2"/>
  <c r="Q1326" i="2"/>
  <c r="Q974" i="2"/>
  <c r="Q922" i="2"/>
  <c r="Q1773" i="2"/>
  <c r="Q1741" i="2"/>
  <c r="Q1709" i="2"/>
  <c r="Q1677" i="2"/>
  <c r="Q1645" i="2"/>
  <c r="Q1613" i="2"/>
  <c r="Q1581" i="2"/>
  <c r="Q1549" i="2"/>
  <c r="Q862" i="2"/>
  <c r="Q1435" i="2"/>
  <c r="Q1403" i="2"/>
  <c r="Q1019" i="2"/>
  <c r="Q987" i="2"/>
  <c r="Q955" i="2"/>
  <c r="Q923" i="2"/>
  <c r="Q891" i="2"/>
  <c r="Q859" i="2"/>
  <c r="Q827" i="2"/>
  <c r="Q347" i="2"/>
  <c r="Q315" i="2"/>
  <c r="Q283" i="2"/>
  <c r="Q251" i="2"/>
  <c r="Q219" i="2"/>
  <c r="Q187" i="2"/>
  <c r="Q155" i="2"/>
  <c r="Q123" i="2"/>
  <c r="Q91" i="2"/>
  <c r="Q59" i="2"/>
  <c r="Q1491" i="2"/>
  <c r="Q526" i="2"/>
  <c r="Q494" i="2"/>
  <c r="Q342" i="2"/>
  <c r="Q326" i="2"/>
  <c r="Q310" i="2"/>
  <c r="Q294" i="2"/>
  <c r="Q278" i="2"/>
  <c r="Q262" i="2"/>
  <c r="Q246" i="2"/>
  <c r="Q230" i="2"/>
  <c r="Q214" i="2"/>
  <c r="Q198" i="2"/>
  <c r="Q182" i="2"/>
  <c r="Q1457" i="2"/>
  <c r="Q1441" i="2"/>
  <c r="Q1425" i="2"/>
  <c r="Q1409" i="2"/>
  <c r="Q1393" i="2"/>
  <c r="Q1025" i="2"/>
  <c r="Q1009" i="2"/>
  <c r="Q993" i="2"/>
  <c r="Q977" i="2"/>
  <c r="Q961" i="2"/>
  <c r="Q945" i="2"/>
  <c r="Q929" i="2"/>
  <c r="Q913" i="2"/>
  <c r="Q897" i="2"/>
  <c r="Q881" i="2"/>
  <c r="Q865" i="2"/>
  <c r="Q849" i="2"/>
  <c r="Q833" i="2"/>
  <c r="Q817" i="2"/>
  <c r="Q801" i="2"/>
  <c r="Q785" i="2"/>
  <c r="Q769" i="2"/>
  <c r="Q753" i="2"/>
  <c r="Q737" i="2"/>
  <c r="Q721" i="2"/>
  <c r="Q705" i="2"/>
  <c r="Q689" i="2"/>
  <c r="Q637" i="2"/>
  <c r="Q621" i="2"/>
  <c r="Q1013" i="2"/>
  <c r="Q981" i="2"/>
  <c r="Q949" i="2"/>
  <c r="Q917" i="2"/>
  <c r="Q885" i="2"/>
  <c r="Q853" i="2"/>
  <c r="Q821" i="2"/>
  <c r="Q789" i="2"/>
  <c r="Q757" i="2"/>
  <c r="Q725" i="2"/>
  <c r="Q693" i="2"/>
  <c r="Q625" i="2"/>
  <c r="Q345" i="2"/>
  <c r="Q329" i="2"/>
  <c r="Q313" i="2"/>
  <c r="Q297" i="2"/>
  <c r="Q281" i="2"/>
  <c r="Q265" i="2"/>
  <c r="Q249" i="2"/>
  <c r="Q233" i="2"/>
  <c r="Q217" i="2"/>
  <c r="Q201" i="2"/>
  <c r="Q185" i="2"/>
  <c r="Q169" i="2"/>
  <c r="Q153" i="2"/>
  <c r="Q137" i="2"/>
  <c r="Q121" i="2"/>
  <c r="Q105" i="2"/>
  <c r="Q89" i="2"/>
  <c r="Q73" i="2"/>
  <c r="Q57" i="2"/>
  <c r="Q1487" i="2"/>
  <c r="Q1005" i="2"/>
  <c r="Q973" i="2"/>
  <c r="Q941" i="2"/>
  <c r="Q909" i="2"/>
  <c r="Q877" i="2"/>
  <c r="Q845" i="2"/>
  <c r="Q813" i="2"/>
  <c r="Q781" i="2"/>
  <c r="Q749" i="2"/>
  <c r="Q717" i="2"/>
  <c r="Q685" i="2"/>
  <c r="Q617" i="2"/>
  <c r="Q357" i="2"/>
  <c r="Q341" i="2"/>
  <c r="Q325" i="2"/>
  <c r="Q309" i="2"/>
  <c r="Q293" i="2"/>
  <c r="Q277" i="2"/>
  <c r="Q261" i="2"/>
  <c r="Q245" i="2"/>
  <c r="Q229" i="2"/>
  <c r="Q213" i="2"/>
  <c r="Q197" i="2"/>
  <c r="Q181" i="2"/>
  <c r="Q165" i="2"/>
  <c r="Q149" i="2"/>
  <c r="Q133" i="2"/>
  <c r="Q117" i="2"/>
  <c r="Q101" i="2"/>
  <c r="Q85" i="2"/>
  <c r="Q69" i="2"/>
  <c r="Q1471" i="2"/>
  <c r="Q1029" i="2"/>
  <c r="Q997" i="2"/>
  <c r="Q965" i="2"/>
  <c r="Q933" i="2"/>
  <c r="Q901" i="2"/>
  <c r="Q869" i="2"/>
  <c r="Q837" i="2"/>
  <c r="Q805" i="2"/>
  <c r="Q773" i="2"/>
  <c r="Q741" i="2"/>
  <c r="Q709" i="2"/>
  <c r="Q641" i="2"/>
  <c r="Q353" i="2"/>
  <c r="Q337" i="2"/>
  <c r="Q321" i="2"/>
  <c r="Q305" i="2"/>
  <c r="Q289" i="2"/>
  <c r="Q273" i="2"/>
  <c r="Q257" i="2"/>
  <c r="Q241" i="2"/>
  <c r="Q225" i="2"/>
  <c r="Q209" i="2"/>
  <c r="Q193" i="2"/>
  <c r="Q177" i="2"/>
  <c r="Q161" i="2"/>
  <c r="Q145" i="2"/>
  <c r="Q129" i="2"/>
  <c r="Q113" i="2"/>
  <c r="Q97" i="2"/>
  <c r="Q81" i="2"/>
  <c r="Q65" i="2"/>
  <c r="Q1519" i="2"/>
  <c r="Q1021" i="2"/>
  <c r="Q989" i="2"/>
  <c r="Q957" i="2"/>
  <c r="Q925" i="2"/>
  <c r="Q893" i="2"/>
  <c r="Q861" i="2"/>
  <c r="Q829" i="2"/>
  <c r="Q797" i="2"/>
  <c r="Q765" i="2"/>
  <c r="Q733" i="2"/>
  <c r="Q701" i="2"/>
  <c r="Q633" i="2"/>
  <c r="Q349" i="2"/>
  <c r="Q333" i="2"/>
  <c r="Q317" i="2"/>
  <c r="Q301" i="2"/>
  <c r="Q285" i="2"/>
  <c r="Q269" i="2"/>
  <c r="Q253" i="2"/>
  <c r="Q237" i="2"/>
  <c r="Q221" i="2"/>
  <c r="Q205" i="2"/>
  <c r="Q189" i="2"/>
  <c r="Q173" i="2"/>
  <c r="Q157" i="2"/>
  <c r="Q141" i="2"/>
  <c r="Q125" i="2"/>
  <c r="Q109" i="2"/>
  <c r="Q93" i="2"/>
  <c r="Q77" i="2"/>
  <c r="Q61" i="2"/>
  <c r="Q1503" i="2"/>
  <c r="N1156" i="2"/>
  <c r="N1803" i="2"/>
  <c r="N1759" i="2"/>
  <c r="N1711" i="2"/>
  <c r="N1671" i="2"/>
  <c r="N1631" i="2"/>
  <c r="N1587" i="2"/>
  <c r="N1543" i="2"/>
  <c r="N1507" i="2"/>
  <c r="N1475" i="2"/>
  <c r="N1443" i="2"/>
  <c r="N1339" i="2"/>
  <c r="N1790" i="2"/>
  <c r="N1774" i="2"/>
  <c r="N1758" i="2"/>
  <c r="N1742" i="2"/>
  <c r="N1726" i="2"/>
  <c r="N1710" i="2"/>
  <c r="N1694" i="2"/>
  <c r="N1678" i="2"/>
  <c r="N1662" i="2"/>
  <c r="N1646" i="2"/>
  <c r="N1630" i="2"/>
  <c r="N1614" i="2"/>
  <c r="N1598" i="2"/>
  <c r="N1582" i="2"/>
  <c r="N1566" i="2"/>
  <c r="N1550" i="2"/>
  <c r="N201" i="2"/>
  <c r="N1783" i="2"/>
  <c r="N1735" i="2"/>
  <c r="N1691" i="2"/>
  <c r="N1647" i="2"/>
  <c r="N1611" i="2"/>
  <c r="N1563" i="2"/>
  <c r="N1523" i="2"/>
  <c r="N1487" i="2"/>
  <c r="N1459" i="2"/>
  <c r="N1423" i="2"/>
  <c r="N1798" i="2"/>
  <c r="N1782" i="2"/>
  <c r="N1766" i="2"/>
  <c r="N1750" i="2"/>
  <c r="N1734" i="2"/>
  <c r="N1718" i="2"/>
  <c r="N1702" i="2"/>
  <c r="N1686" i="2"/>
  <c r="N1670" i="2"/>
  <c r="N1654" i="2"/>
  <c r="N1638" i="2"/>
  <c r="N1622" i="2"/>
  <c r="N1606" i="2"/>
  <c r="N1590" i="2"/>
  <c r="N1574" i="2"/>
  <c r="N1558" i="2"/>
  <c r="N1542" i="2"/>
  <c r="N1526" i="2"/>
  <c r="N1510" i="2"/>
  <c r="N1494" i="2"/>
  <c r="N1478" i="2"/>
  <c r="N1462" i="2"/>
  <c r="N1446" i="2"/>
  <c r="N1430" i="2"/>
  <c r="N1414" i="2"/>
  <c r="N1398" i="2"/>
  <c r="N1382" i="2"/>
  <c r="N1366" i="2"/>
  <c r="N1350" i="2"/>
  <c r="N1334" i="2"/>
  <c r="N1318" i="2"/>
  <c r="N1302" i="2"/>
  <c r="N1286" i="2"/>
  <c r="N1270" i="2"/>
  <c r="N1254" i="2"/>
  <c r="N1238" i="2"/>
  <c r="N1222" i="2"/>
  <c r="N1206" i="2"/>
  <c r="N1190" i="2"/>
  <c r="N1174" i="2"/>
  <c r="N1158" i="2"/>
  <c r="N1142" i="2"/>
  <c r="N1126" i="2"/>
  <c r="N1110" i="2"/>
  <c r="N1094" i="2"/>
  <c r="N1078" i="2"/>
  <c r="N1062" i="2"/>
  <c r="N1046" i="2"/>
  <c r="N1030" i="2"/>
  <c r="N1014" i="2"/>
  <c r="N998" i="2"/>
  <c r="N982" i="2"/>
  <c r="N966" i="2"/>
  <c r="N950" i="2"/>
  <c r="N934" i="2"/>
  <c r="N918" i="2"/>
  <c r="N902" i="2"/>
  <c r="N886" i="2"/>
  <c r="N870" i="2"/>
  <c r="N854" i="2"/>
  <c r="N838" i="2"/>
  <c r="N822" i="2"/>
  <c r="N806" i="2"/>
  <c r="N790" i="2"/>
  <c r="N774" i="2"/>
  <c r="N758" i="2"/>
  <c r="N742" i="2"/>
  <c r="N1793" i="2"/>
  <c r="N1697" i="2"/>
  <c r="N1581" i="2"/>
  <c r="N1453" i="2"/>
  <c r="N1221" i="2"/>
  <c r="N1787" i="2"/>
  <c r="N1755" i="2"/>
  <c r="N1791" i="2"/>
  <c r="N1703" i="2"/>
  <c r="N1619" i="2"/>
  <c r="N1535" i="2"/>
  <c r="N1467" i="2"/>
  <c r="N1802" i="2"/>
  <c r="N1770" i="2"/>
  <c r="N1738" i="2"/>
  <c r="N1706" i="2"/>
  <c r="N1674" i="2"/>
  <c r="N1642" i="2"/>
  <c r="N1610" i="2"/>
  <c r="N1578" i="2"/>
  <c r="N1546" i="2"/>
  <c r="N1522" i="2"/>
  <c r="N1502" i="2"/>
  <c r="N1482" i="2"/>
  <c r="N1458" i="2"/>
  <c r="N1438" i="2"/>
  <c r="N1418" i="2"/>
  <c r="N1394" i="2"/>
  <c r="N1374" i="2"/>
  <c r="N1354" i="2"/>
  <c r="N1330" i="2"/>
  <c r="N1310" i="2"/>
  <c r="N1290" i="2"/>
  <c r="N1266" i="2"/>
  <c r="N1246" i="2"/>
  <c r="N1226" i="2"/>
  <c r="N1202" i="2"/>
  <c r="N1182" i="2"/>
  <c r="N1162" i="2"/>
  <c r="N1138" i="2"/>
  <c r="N1118" i="2"/>
  <c r="N1098" i="2"/>
  <c r="N1074" i="2"/>
  <c r="N1054" i="2"/>
  <c r="N1034" i="2"/>
  <c r="N1010" i="2"/>
  <c r="N990" i="2"/>
  <c r="N970" i="2"/>
  <c r="N946" i="2"/>
  <c r="N926" i="2"/>
  <c r="N906" i="2"/>
  <c r="N882" i="2"/>
  <c r="N862" i="2"/>
  <c r="N842" i="2"/>
  <c r="N818" i="2"/>
  <c r="N798" i="2"/>
  <c r="N778" i="2"/>
  <c r="N754" i="2"/>
  <c r="N734" i="2"/>
  <c r="N1717" i="2"/>
  <c r="N1549" i="2"/>
  <c r="N1357" i="2"/>
  <c r="N1799" i="2"/>
  <c r="N1743" i="2"/>
  <c r="N1707" i="2"/>
  <c r="N1667" i="2"/>
  <c r="N1627" i="2"/>
  <c r="N1591" i="2"/>
  <c r="N1547" i="2"/>
  <c r="N1499" i="2"/>
  <c r="N1797" i="2"/>
  <c r="N1777" i="2"/>
  <c r="N1757" i="2"/>
  <c r="N1737" i="2"/>
  <c r="N1721" i="2"/>
  <c r="N1701" i="2"/>
  <c r="N1681" i="2"/>
  <c r="N1661" i="2"/>
  <c r="N1645" i="2"/>
  <c r="N1625" i="2"/>
  <c r="N1605" i="2"/>
  <c r="N1589" i="2"/>
  <c r="N1569" i="2"/>
  <c r="N1553" i="2"/>
  <c r="N1533" i="2"/>
  <c r="N1513" i="2"/>
  <c r="N1497" i="2"/>
  <c r="N1477" i="2"/>
  <c r="N1461" i="2"/>
  <c r="N1441" i="2"/>
  <c r="N1425" i="2"/>
  <c r="N1405" i="2"/>
  <c r="N1389" i="2"/>
  <c r="N1373" i="2"/>
  <c r="N1353" i="2"/>
  <c r="N1337" i="2"/>
  <c r="N1321" i="2"/>
  <c r="N1305" i="2"/>
  <c r="N1285" i="2"/>
  <c r="N1269" i="2"/>
  <c r="N1253" i="2"/>
  <c r="N1237" i="2"/>
  <c r="N1217" i="2"/>
  <c r="N1201" i="2"/>
  <c r="N1185" i="2"/>
  <c r="N1169" i="2"/>
  <c r="N1153" i="2"/>
  <c r="N1137" i="2"/>
  <c r="N1117" i="2"/>
  <c r="N1101" i="2"/>
  <c r="N1085" i="2"/>
  <c r="N1069" i="2"/>
  <c r="N1053" i="2"/>
  <c r="N1037" i="2"/>
  <c r="N1021" i="2"/>
  <c r="N1005" i="2"/>
  <c r="N1800" i="2"/>
  <c r="N1784" i="2"/>
  <c r="N1768" i="2"/>
  <c r="N1752" i="2"/>
  <c r="N1736" i="2"/>
  <c r="N1720" i="2"/>
  <c r="N1704" i="2"/>
  <c r="N1688" i="2"/>
  <c r="N1672" i="2"/>
  <c r="N1656" i="2"/>
  <c r="N1640" i="2"/>
  <c r="N1624" i="2"/>
  <c r="N1608" i="2"/>
  <c r="N1592" i="2"/>
  <c r="N1576" i="2"/>
  <c r="N1560" i="2"/>
  <c r="N1795" i="2"/>
  <c r="N1715" i="2"/>
  <c r="N1635" i="2"/>
  <c r="N1567" i="2"/>
  <c r="N1503" i="2"/>
  <c r="N1463" i="2"/>
  <c r="N1427" i="2"/>
  <c r="N1403" i="2"/>
  <c r="N1387" i="2"/>
  <c r="N1371" i="2"/>
  <c r="N1355" i="2"/>
  <c r="N1335" i="2"/>
  <c r="N1319" i="2"/>
  <c r="N1303" i="2"/>
  <c r="N1287" i="2"/>
  <c r="N1271" i="2"/>
  <c r="N1255" i="2"/>
  <c r="N1239" i="2"/>
  <c r="N1223" i="2"/>
  <c r="N1207" i="2"/>
  <c r="N1191" i="2"/>
  <c r="N1175" i="2"/>
  <c r="N1159" i="2"/>
  <c r="N1143" i="2"/>
  <c r="N1127" i="2"/>
  <c r="N1111" i="2"/>
  <c r="N1095" i="2"/>
  <c r="N1079" i="2"/>
  <c r="N1063" i="2"/>
  <c r="N1047" i="2"/>
  <c r="N1031" i="2"/>
  <c r="N1015" i="2"/>
  <c r="N999" i="2"/>
  <c r="N983" i="2"/>
  <c r="N967" i="2"/>
  <c r="N951" i="2"/>
  <c r="N935" i="2"/>
  <c r="N919" i="2"/>
  <c r="N903" i="2"/>
  <c r="N887" i="2"/>
  <c r="N871" i="2"/>
  <c r="N855" i="2"/>
  <c r="N839" i="2"/>
  <c r="N823" i="2"/>
  <c r="N807" i="2"/>
  <c r="N1284" i="2"/>
  <c r="N1747" i="2"/>
  <c r="N1639" i="2"/>
  <c r="N1511" i="2"/>
  <c r="N1431" i="2"/>
  <c r="N1778" i="2"/>
  <c r="N1730" i="2"/>
  <c r="N1690" i="2"/>
  <c r="N1650" i="2"/>
  <c r="N1602" i="2"/>
  <c r="N1562" i="2"/>
  <c r="N1530" i="2"/>
  <c r="N1498" i="2"/>
  <c r="N1470" i="2"/>
  <c r="N1442" i="2"/>
  <c r="N1410" i="2"/>
  <c r="N1386" i="2"/>
  <c r="N1358" i="2"/>
  <c r="N1326" i="2"/>
  <c r="N1298" i="2"/>
  <c r="N1274" i="2"/>
  <c r="N1242" i="2"/>
  <c r="N1214" i="2"/>
  <c r="N1186" i="2"/>
  <c r="N1154" i="2"/>
  <c r="N1130" i="2"/>
  <c r="N1102" i="2"/>
  <c r="N1070" i="2"/>
  <c r="N1042" i="2"/>
  <c r="N1018" i="2"/>
  <c r="N986" i="2"/>
  <c r="N958" i="2"/>
  <c r="N930" i="2"/>
  <c r="N898" i="2"/>
  <c r="N874" i="2"/>
  <c r="N846" i="2"/>
  <c r="N814" i="2"/>
  <c r="N786" i="2"/>
  <c r="N762" i="2"/>
  <c r="N730" i="2"/>
  <c r="N1641" i="2"/>
  <c r="N1409" i="2"/>
  <c r="N1779" i="2"/>
  <c r="N1727" i="2"/>
  <c r="N1679" i="2"/>
  <c r="N1615" i="2"/>
  <c r="N1571" i="2"/>
  <c r="N1519" i="2"/>
  <c r="N1789" i="2"/>
  <c r="N1769" i="2"/>
  <c r="N1745" i="2"/>
  <c r="N1713" i="2"/>
  <c r="N1689" i="2"/>
  <c r="N1665" i="2"/>
  <c r="N1637" i="2"/>
  <c r="N1617" i="2"/>
  <c r="N1593" i="2"/>
  <c r="N1565" i="2"/>
  <c r="N1541" i="2"/>
  <c r="N1517" i="2"/>
  <c r="N1493" i="2"/>
  <c r="N1469" i="2"/>
  <c r="N1445" i="2"/>
  <c r="N1421" i="2"/>
  <c r="N1397" i="2"/>
  <c r="N1377" i="2"/>
  <c r="N1349" i="2"/>
  <c r="N1329" i="2"/>
  <c r="N1309" i="2"/>
  <c r="N1281" i="2"/>
  <c r="N1261" i="2"/>
  <c r="N1241" i="2"/>
  <c r="N1213" i="2"/>
  <c r="N1193" i="2"/>
  <c r="N1173" i="2"/>
  <c r="N1149" i="2"/>
  <c r="N1129" i="2"/>
  <c r="N1105" i="2"/>
  <c r="N1081" i="2"/>
  <c r="N1061" i="2"/>
  <c r="N1041" i="2"/>
  <c r="N1017" i="2"/>
  <c r="N997" i="2"/>
  <c r="N1788" i="2"/>
  <c r="N1764" i="2"/>
  <c r="N568" i="2"/>
  <c r="N1723" i="2"/>
  <c r="N1599" i="2"/>
  <c r="N1495" i="2"/>
  <c r="N1411" i="2"/>
  <c r="N1762" i="2"/>
  <c r="N1722" i="2"/>
  <c r="N1682" i="2"/>
  <c r="N1634" i="2"/>
  <c r="N1594" i="2"/>
  <c r="N1554" i="2"/>
  <c r="N1518" i="2"/>
  <c r="N1490" i="2"/>
  <c r="N1466" i="2"/>
  <c r="N1434" i="2"/>
  <c r="N1406" i="2"/>
  <c r="N1378" i="2"/>
  <c r="N1346" i="2"/>
  <c r="N1322" i="2"/>
  <c r="N1294" i="2"/>
  <c r="N1262" i="2"/>
  <c r="N1234" i="2"/>
  <c r="N1210" i="2"/>
  <c r="N1178" i="2"/>
  <c r="N1150" i="2"/>
  <c r="N1122" i="2"/>
  <c r="N1090" i="2"/>
  <c r="N1066" i="2"/>
  <c r="N1038" i="2"/>
  <c r="N1767" i="2"/>
  <c r="N1659" i="2"/>
  <c r="N1555" i="2"/>
  <c r="N1451" i="2"/>
  <c r="N1786" i="2"/>
  <c r="N1746" i="2"/>
  <c r="N1698" i="2"/>
  <c r="N1658" i="2"/>
  <c r="N1618" i="2"/>
  <c r="N1570" i="2"/>
  <c r="N1534" i="2"/>
  <c r="N1506" i="2"/>
  <c r="N1474" i="2"/>
  <c r="N1450" i="2"/>
  <c r="N1422" i="2"/>
  <c r="N1390" i="2"/>
  <c r="N1362" i="2"/>
  <c r="N1338" i="2"/>
  <c r="N1306" i="2"/>
  <c r="N1278" i="2"/>
  <c r="N1250" i="2"/>
  <c r="N1218" i="2"/>
  <c r="N1194" i="2"/>
  <c r="N1166" i="2"/>
  <c r="N1134" i="2"/>
  <c r="N1106" i="2"/>
  <c r="N1082" i="2"/>
  <c r="N1050" i="2"/>
  <c r="N1022" i="2"/>
  <c r="N994" i="2"/>
  <c r="N962" i="2"/>
  <c r="N938" i="2"/>
  <c r="N910" i="2"/>
  <c r="N878" i="2"/>
  <c r="N850" i="2"/>
  <c r="N826" i="2"/>
  <c r="N794" i="2"/>
  <c r="N766" i="2"/>
  <c r="N738" i="2"/>
  <c r="N1673" i="2"/>
  <c r="N1489" i="2"/>
  <c r="N993" i="2"/>
  <c r="N1739" i="2"/>
  <c r="N1687" i="2"/>
  <c r="N1643" i="2"/>
  <c r="N1579" i="2"/>
  <c r="N1527" i="2"/>
  <c r="N1801" i="2"/>
  <c r="N1773" i="2"/>
  <c r="N1749" i="2"/>
  <c r="N1725" i="2"/>
  <c r="N1693" i="2"/>
  <c r="N1669" i="2"/>
  <c r="N1649" i="2"/>
  <c r="N1621" i="2"/>
  <c r="N1597" i="2"/>
  <c r="N1573" i="2"/>
  <c r="N1545" i="2"/>
  <c r="N1525" i="2"/>
  <c r="N1501" i="2"/>
  <c r="N1473" i="2"/>
  <c r="N1449" i="2"/>
  <c r="N1429" i="2"/>
  <c r="N1401" i="2"/>
  <c r="N1381" i="2"/>
  <c r="N1361" i="2"/>
  <c r="N1333" i="2"/>
  <c r="N1313" i="2"/>
  <c r="N1289" i="2"/>
  <c r="N1265" i="2"/>
  <c r="N1245" i="2"/>
  <c r="N1225" i="2"/>
  <c r="N1197" i="2"/>
  <c r="N1177" i="2"/>
  <c r="N1157" i="2"/>
  <c r="N1133" i="2"/>
  <c r="N1109" i="2"/>
  <c r="N1089" i="2"/>
  <c r="N1065" i="2"/>
  <c r="N1045" i="2"/>
  <c r="N1025" i="2"/>
  <c r="N1001" i="2"/>
  <c r="N1792" i="2"/>
  <c r="N1772" i="2"/>
  <c r="N1748" i="2"/>
  <c r="N1728" i="2"/>
  <c r="N1708" i="2"/>
  <c r="N1684" i="2"/>
  <c r="N1664" i="2"/>
  <c r="N1644" i="2"/>
  <c r="N1620" i="2"/>
  <c r="N1600" i="2"/>
  <c r="N1580" i="2"/>
  <c r="N1556" i="2"/>
  <c r="N1751" i="2"/>
  <c r="N1655" i="2"/>
  <c r="N1551" i="2"/>
  <c r="N1483" i="2"/>
  <c r="N1435" i="2"/>
  <c r="N1399" i="2"/>
  <c r="N1379" i="2"/>
  <c r="N1359" i="2"/>
  <c r="N1331" i="2"/>
  <c r="N1311" i="2"/>
  <c r="N1291" i="2"/>
  <c r="N1267" i="2"/>
  <c r="N1247" i="2"/>
  <c r="N1227" i="2"/>
  <c r="N1203" i="2"/>
  <c r="N1183" i="2"/>
  <c r="N1163" i="2"/>
  <c r="N1139" i="2"/>
  <c r="N1119" i="2"/>
  <c r="N1099" i="2"/>
  <c r="N1075" i="2"/>
  <c r="N1055" i="2"/>
  <c r="N1035" i="2"/>
  <c r="N1011" i="2"/>
  <c r="N991" i="2"/>
  <c r="N971" i="2"/>
  <c r="N947" i="2"/>
  <c r="N927" i="2"/>
  <c r="N907" i="2"/>
  <c r="N883" i="2"/>
  <c r="N863" i="2"/>
  <c r="N843" i="2"/>
  <c r="N819" i="2"/>
  <c r="N799" i="2"/>
  <c r="N783" i="2"/>
  <c r="N767" i="2"/>
  <c r="N751" i="2"/>
  <c r="N735" i="2"/>
  <c r="N719" i="2"/>
  <c r="N703" i="2"/>
  <c r="N1540" i="2"/>
  <c r="N1524" i="2"/>
  <c r="N1508" i="2"/>
  <c r="N1492" i="2"/>
  <c r="N1476" i="2"/>
  <c r="N1460" i="2"/>
  <c r="N1444" i="2"/>
  <c r="N1428" i="2"/>
  <c r="N1412" i="2"/>
  <c r="N1396" i="2"/>
  <c r="N1380" i="2"/>
  <c r="N1364" i="2"/>
  <c r="N1348" i="2"/>
  <c r="N1332" i="2"/>
  <c r="N1316" i="2"/>
  <c r="N1300" i="2"/>
  <c r="N1280" i="2"/>
  <c r="N1264" i="2"/>
  <c r="N1248" i="2"/>
  <c r="N1232" i="2"/>
  <c r="N1216" i="2"/>
  <c r="N1200" i="2"/>
  <c r="N1180" i="2"/>
  <c r="N1152" i="2"/>
  <c r="N1132" i="2"/>
  <c r="N1108" i="2"/>
  <c r="N1088" i="2"/>
  <c r="N1068" i="2"/>
  <c r="N1044" i="2"/>
  <c r="N1024" i="2"/>
  <c r="N1004" i="2"/>
  <c r="N980" i="2"/>
  <c r="N960" i="2"/>
  <c r="N940" i="2"/>
  <c r="N916" i="2"/>
  <c r="N896" i="2"/>
  <c r="N876" i="2"/>
  <c r="N852" i="2"/>
  <c r="N832" i="2"/>
  <c r="N812" i="2"/>
  <c r="N796" i="2"/>
  <c r="N780" i="2"/>
  <c r="N764" i="2"/>
  <c r="N748" i="2"/>
  <c r="N732" i="2"/>
  <c r="N716" i="2"/>
  <c r="N700" i="2"/>
  <c r="N684" i="2"/>
  <c r="N668" i="2"/>
  <c r="N652" i="2"/>
  <c r="N636" i="2"/>
  <c r="N620" i="2"/>
  <c r="N604" i="2"/>
  <c r="N588" i="2"/>
  <c r="N572" i="2"/>
  <c r="N552" i="2"/>
  <c r="N536" i="2"/>
  <c r="N520" i="2"/>
  <c r="N504" i="2"/>
  <c r="N488" i="2"/>
  <c r="N472" i="2"/>
  <c r="N456" i="2"/>
  <c r="N440" i="2"/>
  <c r="N424" i="2"/>
  <c r="N408" i="2"/>
  <c r="N392" i="2"/>
  <c r="N376" i="2"/>
  <c r="N360" i="2"/>
  <c r="N344" i="2"/>
  <c r="N328" i="2"/>
  <c r="N312" i="2"/>
  <c r="N296" i="2"/>
  <c r="N280" i="2"/>
  <c r="N264" i="2"/>
  <c r="N248" i="2"/>
  <c r="N232" i="2"/>
  <c r="N216" i="2"/>
  <c r="N200" i="2"/>
  <c r="N184" i="2"/>
  <c r="N168" i="2"/>
  <c r="N152" i="2"/>
  <c r="N136" i="2"/>
  <c r="N120" i="2"/>
  <c r="N104" i="2"/>
  <c r="N88" i="2"/>
  <c r="N72" i="2"/>
  <c r="N56" i="2"/>
  <c r="N40" i="2"/>
  <c r="N24" i="2"/>
  <c r="N8" i="2"/>
  <c r="N973" i="2"/>
  <c r="N845" i="2"/>
  <c r="N563" i="2"/>
  <c r="N222" i="2"/>
  <c r="N679" i="2"/>
  <c r="N663" i="2"/>
  <c r="N647" i="2"/>
  <c r="N631" i="2"/>
  <c r="N611" i="2"/>
  <c r="N595" i="2"/>
  <c r="N579" i="2"/>
  <c r="N559" i="2"/>
  <c r="N543" i="2"/>
  <c r="N527" i="2"/>
  <c r="N511" i="2"/>
  <c r="N491" i="2"/>
  <c r="N475" i="2"/>
  <c r="N459" i="2"/>
  <c r="N443" i="2"/>
  <c r="N423" i="2"/>
  <c r="N407" i="2"/>
  <c r="N391" i="2"/>
  <c r="N375" i="2"/>
  <c r="N355" i="2"/>
  <c r="N339" i="2"/>
  <c r="N323" i="2"/>
  <c r="N303" i="2"/>
  <c r="N287" i="2"/>
  <c r="N271" i="2"/>
  <c r="N255" i="2"/>
  <c r="N235" i="2"/>
  <c r="N219" i="2"/>
  <c r="N203" i="2"/>
  <c r="N187" i="2"/>
  <c r="N167" i="2"/>
  <c r="N151" i="2"/>
  <c r="N135" i="2"/>
  <c r="N119" i="2"/>
  <c r="N99" i="2"/>
  <c r="N1160" i="2"/>
  <c r="N968" i="2"/>
  <c r="N840" i="2"/>
  <c r="N542" i="2"/>
  <c r="N115" i="2"/>
  <c r="N710" i="2"/>
  <c r="N694" i="2"/>
  <c r="N678" i="2"/>
  <c r="N658" i="2"/>
  <c r="N642" i="2"/>
  <c r="N626" i="2"/>
  <c r="N610" i="2"/>
  <c r="N590" i="2"/>
  <c r="N574" i="2"/>
  <c r="N558" i="2"/>
  <c r="N538" i="2"/>
  <c r="N522" i="2"/>
  <c r="N506" i="2"/>
  <c r="N490" i="2"/>
  <c r="N470" i="2"/>
  <c r="N454" i="2"/>
  <c r="N438" i="2"/>
  <c r="N422" i="2"/>
  <c r="N402" i="2"/>
  <c r="N386" i="2"/>
  <c r="N370" i="2"/>
  <c r="N354" i="2"/>
  <c r="N334" i="2"/>
  <c r="N51" i="2"/>
  <c r="N1794" i="2"/>
  <c r="N1626" i="2"/>
  <c r="N1486" i="2"/>
  <c r="N1370" i="2"/>
  <c r="N1258" i="2"/>
  <c r="N1146" i="2"/>
  <c r="N1026" i="2"/>
  <c r="N974" i="2"/>
  <c r="N914" i="2"/>
  <c r="N858" i="2"/>
  <c r="N802" i="2"/>
  <c r="N746" i="2"/>
  <c r="N1521" i="2"/>
  <c r="N1763" i="2"/>
  <c r="N1651" i="2"/>
  <c r="N1539" i="2"/>
  <c r="N1781" i="2"/>
  <c r="N1729" i="2"/>
  <c r="N1677" i="2"/>
  <c r="N1629" i="2"/>
  <c r="N1577" i="2"/>
  <c r="N1529" i="2"/>
  <c r="N1481" i="2"/>
  <c r="N1433" i="2"/>
  <c r="N1385" i="2"/>
  <c r="N1341" i="2"/>
  <c r="N1297" i="2"/>
  <c r="N1249" i="2"/>
  <c r="N1205" i="2"/>
  <c r="N1161" i="2"/>
  <c r="N1113" i="2"/>
  <c r="N1073" i="2"/>
  <c r="N1029" i="2"/>
  <c r="N1796" i="2"/>
  <c r="N1756" i="2"/>
  <c r="N1724" i="2"/>
  <c r="N1696" i="2"/>
  <c r="N1668" i="2"/>
  <c r="N1636" i="2"/>
  <c r="N1612" i="2"/>
  <c r="N1584" i="2"/>
  <c r="N1552" i="2"/>
  <c r="N1695" i="2"/>
  <c r="N1583" i="2"/>
  <c r="N1471" i="2"/>
  <c r="N1415" i="2"/>
  <c r="N1383" i="2"/>
  <c r="N1351" i="2"/>
  <c r="N1323" i="2"/>
  <c r="N1295" i="2"/>
  <c r="N1263" i="2"/>
  <c r="N1235" i="2"/>
  <c r="N1211" i="2"/>
  <c r="N1179" i="2"/>
  <c r="N1151" i="2"/>
  <c r="N1123" i="2"/>
  <c r="N1091" i="2"/>
  <c r="N1067" i="2"/>
  <c r="N1039" i="2"/>
  <c r="N1007" i="2"/>
  <c r="N979" i="2"/>
  <c r="N955" i="2"/>
  <c r="N923" i="2"/>
  <c r="N895" i="2"/>
  <c r="N867" i="2"/>
  <c r="N835" i="2"/>
  <c r="N811" i="2"/>
  <c r="N787" i="2"/>
  <c r="N763" i="2"/>
  <c r="N743" i="2"/>
  <c r="N723" i="2"/>
  <c r="N699" i="2"/>
  <c r="N1532" i="2"/>
  <c r="N1512" i="2"/>
  <c r="N1488" i="2"/>
  <c r="N1468" i="2"/>
  <c r="N1448" i="2"/>
  <c r="N1424" i="2"/>
  <c r="N1404" i="2"/>
  <c r="N1384" i="2"/>
  <c r="N1360" i="2"/>
  <c r="N1340" i="2"/>
  <c r="N1320" i="2"/>
  <c r="N1296" i="2"/>
  <c r="N1272" i="2"/>
  <c r="N1252" i="2"/>
  <c r="N1228" i="2"/>
  <c r="N1208" i="2"/>
  <c r="N1184" i="2"/>
  <c r="N1148" i="2"/>
  <c r="N1120" i="2"/>
  <c r="N1092" i="2"/>
  <c r="N1060" i="2"/>
  <c r="N1036" i="2"/>
  <c r="N1008" i="2"/>
  <c r="N976" i="2"/>
  <c r="N948" i="2"/>
  <c r="N924" i="2"/>
  <c r="N892" i="2"/>
  <c r="N864" i="2"/>
  <c r="N836" i="2"/>
  <c r="N808" i="2"/>
  <c r="N788" i="2"/>
  <c r="N768" i="2"/>
  <c r="N744" i="2"/>
  <c r="N724" i="2"/>
  <c r="N704" i="2"/>
  <c r="N680" i="2"/>
  <c r="N660" i="2"/>
  <c r="N640" i="2"/>
  <c r="N1575" i="2"/>
  <c r="N1714" i="2"/>
  <c r="N1538" i="2"/>
  <c r="N1426" i="2"/>
  <c r="N1314" i="2"/>
  <c r="N1198" i="2"/>
  <c r="N1086" i="2"/>
  <c r="N1002" i="2"/>
  <c r="N942" i="2"/>
  <c r="N890" i="2"/>
  <c r="N830" i="2"/>
  <c r="N770" i="2"/>
  <c r="N1741" i="2"/>
  <c r="N1125" i="2"/>
  <c r="N1699" i="2"/>
  <c r="N1595" i="2"/>
  <c r="N4" i="2"/>
  <c r="N1753" i="2"/>
  <c r="N1705" i="2"/>
  <c r="N1653" i="2"/>
  <c r="N1601" i="2"/>
  <c r="N1557" i="2"/>
  <c r="N1505" i="2"/>
  <c r="N1457" i="2"/>
  <c r="N1413" i="2"/>
  <c r="N1365" i="2"/>
  <c r="N1317" i="2"/>
  <c r="N1273" i="2"/>
  <c r="N1229" i="2"/>
  <c r="N1181" i="2"/>
  <c r="N1141" i="2"/>
  <c r="N1093" i="2"/>
  <c r="N1049" i="2"/>
  <c r="N1009" i="2"/>
  <c r="N1776" i="2"/>
  <c r="N1740" i="2"/>
  <c r="N1712" i="2"/>
  <c r="N1680" i="2"/>
  <c r="N1652" i="2"/>
  <c r="N1628" i="2"/>
  <c r="N1596" i="2"/>
  <c r="N1568" i="2"/>
  <c r="N1775" i="2"/>
  <c r="N1623" i="2"/>
  <c r="N1515" i="2"/>
  <c r="N1447" i="2"/>
  <c r="N1395" i="2"/>
  <c r="N1367" i="2"/>
  <c r="N1343" i="2"/>
  <c r="N1307" i="2"/>
  <c r="N1279" i="2"/>
  <c r="N1251" i="2"/>
  <c r="N1219" i="2"/>
  <c r="N1195" i="2"/>
  <c r="N1167" i="2"/>
  <c r="N1135" i="2"/>
  <c r="N1107" i="2"/>
  <c r="N1083" i="2"/>
  <c r="N1051" i="2"/>
  <c r="N1023" i="2"/>
  <c r="N995" i="2"/>
  <c r="N963" i="2"/>
  <c r="N939" i="2"/>
  <c r="N911" i="2"/>
  <c r="N879" i="2"/>
  <c r="N851" i="2"/>
  <c r="N827" i="2"/>
  <c r="N795" i="2"/>
  <c r="N775" i="2"/>
  <c r="N755" i="2"/>
  <c r="N731" i="2"/>
  <c r="N711" i="2"/>
  <c r="N1544" i="2"/>
  <c r="N1520" i="2"/>
  <c r="N1500" i="2"/>
  <c r="N1480" i="2"/>
  <c r="N1456" i="2"/>
  <c r="N1436" i="2"/>
  <c r="N1416" i="2"/>
  <c r="N1392" i="2"/>
  <c r="N1372" i="2"/>
  <c r="N1352" i="2"/>
  <c r="N1328" i="2"/>
  <c r="N1308" i="2"/>
  <c r="N1288" i="2"/>
  <c r="N1479" i="2"/>
  <c r="N1666" i="2"/>
  <c r="N1514" i="2"/>
  <c r="N1402" i="2"/>
  <c r="N1282" i="2"/>
  <c r="N1170" i="2"/>
  <c r="N1058" i="2"/>
  <c r="N978" i="2"/>
  <c r="N922" i="2"/>
  <c r="N866" i="2"/>
  <c r="N810" i="2"/>
  <c r="N750" i="2"/>
  <c r="N1613" i="2"/>
  <c r="N1771" i="2"/>
  <c r="N1663" i="2"/>
  <c r="N1559" i="2"/>
  <c r="N1785" i="2"/>
  <c r="N1733" i="2"/>
  <c r="N1685" i="2"/>
  <c r="N1633" i="2"/>
  <c r="N1585" i="2"/>
  <c r="N1537" i="2"/>
  <c r="N1485" i="2"/>
  <c r="N1437" i="2"/>
  <c r="N1393" i="2"/>
  <c r="N1345" i="2"/>
  <c r="N1301" i="2"/>
  <c r="N1257" i="2"/>
  <c r="N1209" i="2"/>
  <c r="N1165" i="2"/>
  <c r="N1121" i="2"/>
  <c r="N1077" i="2"/>
  <c r="N1033" i="2"/>
  <c r="N1804" i="2"/>
  <c r="N1760" i="2"/>
  <c r="N1732" i="2"/>
  <c r="N1700" i="2"/>
  <c r="N1676" i="2"/>
  <c r="N1648" i="2"/>
  <c r="N1616" i="2"/>
  <c r="N1588" i="2"/>
  <c r="N1564" i="2"/>
  <c r="N1731" i="2"/>
  <c r="N1603" i="2"/>
  <c r="N1491" i="2"/>
  <c r="N1419" i="2"/>
  <c r="N1391" i="2"/>
  <c r="N1363" i="2"/>
  <c r="N1327" i="2"/>
  <c r="N1299" i="2"/>
  <c r="N1275" i="2"/>
  <c r="N1243" i="2"/>
  <c r="N1215" i="2"/>
  <c r="N1187" i="2"/>
  <c r="N1155" i="2"/>
  <c r="N1131" i="2"/>
  <c r="N1103" i="2"/>
  <c r="N1071" i="2"/>
  <c r="N1043" i="2"/>
  <c r="N1019" i="2"/>
  <c r="N987" i="2"/>
  <c r="N959" i="2"/>
  <c r="N931" i="2"/>
  <c r="N899" i="2"/>
  <c r="N875" i="2"/>
  <c r="N847" i="2"/>
  <c r="N815" i="2"/>
  <c r="N791" i="2"/>
  <c r="N771" i="2"/>
  <c r="N747" i="2"/>
  <c r="N727" i="2"/>
  <c r="N707" i="2"/>
  <c r="N1536" i="2"/>
  <c r="N1516" i="2"/>
  <c r="N1496" i="2"/>
  <c r="N1472" i="2"/>
  <c r="N1452" i="2"/>
  <c r="N1432" i="2"/>
  <c r="N1408" i="2"/>
  <c r="N1388" i="2"/>
  <c r="N1368" i="2"/>
  <c r="N1344" i="2"/>
  <c r="N1324" i="2"/>
  <c r="N1304" i="2"/>
  <c r="N1276" i="2"/>
  <c r="N1256" i="2"/>
  <c r="N1236" i="2"/>
  <c r="N1212" i="2"/>
  <c r="N1188" i="2"/>
  <c r="N1164" i="2"/>
  <c r="N1124" i="2"/>
  <c r="N1100" i="2"/>
  <c r="N1072" i="2"/>
  <c r="N1040" i="2"/>
  <c r="N1012" i="2"/>
  <c r="N988" i="2"/>
  <c r="N956" i="2"/>
  <c r="N928" i="2"/>
  <c r="N900" i="2"/>
  <c r="N868" i="2"/>
  <c r="N844" i="2"/>
  <c r="N816" i="2"/>
  <c r="N792" i="2"/>
  <c r="N772" i="2"/>
  <c r="N752" i="2"/>
  <c r="N728" i="2"/>
  <c r="N708" i="2"/>
  <c r="N688" i="2"/>
  <c r="N664" i="2"/>
  <c r="N644" i="2"/>
  <c r="N624" i="2"/>
  <c r="N600" i="2"/>
  <c r="N580" i="2"/>
  <c r="N556" i="2"/>
  <c r="N532" i="2"/>
  <c r="N512" i="2"/>
  <c r="N492" i="2"/>
  <c r="N468" i="2"/>
  <c r="N448" i="2"/>
  <c r="N428" i="2"/>
  <c r="N404" i="2"/>
  <c r="N384" i="2"/>
  <c r="N364" i="2"/>
  <c r="N340" i="2"/>
  <c r="N320" i="2"/>
  <c r="N300" i="2"/>
  <c r="N276" i="2"/>
  <c r="N256" i="2"/>
  <c r="N236" i="2"/>
  <c r="N212" i="2"/>
  <c r="N192" i="2"/>
  <c r="N172" i="2"/>
  <c r="N148" i="2"/>
  <c r="N128" i="2"/>
  <c r="N108" i="2"/>
  <c r="N84" i="2"/>
  <c r="N64" i="2"/>
  <c r="N44" i="2"/>
  <c r="N20" i="2"/>
  <c r="N1080" i="2"/>
  <c r="N888" i="2"/>
  <c r="N478" i="2"/>
  <c r="N687" i="2"/>
  <c r="N667" i="2"/>
  <c r="N643" i="2"/>
  <c r="N619" i="2"/>
  <c r="N599" i="2"/>
  <c r="N575" i="2"/>
  <c r="N551" i="2"/>
  <c r="N531" i="2"/>
  <c r="N507" i="2"/>
  <c r="N483" i="2"/>
  <c r="N463" i="2"/>
  <c r="N439" i="2"/>
  <c r="N415" i="2"/>
  <c r="N395" i="2"/>
  <c r="N367" i="2"/>
  <c r="N347" i="2"/>
  <c r="N327" i="2"/>
  <c r="N299" i="2"/>
  <c r="N279" i="2"/>
  <c r="N259" i="2"/>
  <c r="N231" i="2"/>
  <c r="N211" i="2"/>
  <c r="N191" i="2"/>
  <c r="N163" i="2"/>
  <c r="N143" i="2"/>
  <c r="N123" i="2"/>
  <c r="N95" i="2"/>
  <c r="N1032" i="2"/>
  <c r="N861" i="2"/>
  <c r="N457" i="2"/>
  <c r="N726" i="2"/>
  <c r="N698" i="2"/>
  <c r="N674" i="2"/>
  <c r="N650" i="2"/>
  <c r="N630" i="2"/>
  <c r="N602" i="2"/>
  <c r="N582" i="2"/>
  <c r="N562" i="2"/>
  <c r="N534" i="2"/>
  <c r="N514" i="2"/>
  <c r="N494" i="2"/>
  <c r="N466" i="2"/>
  <c r="N446" i="2"/>
  <c r="N426" i="2"/>
  <c r="N398" i="2"/>
  <c r="N378" i="2"/>
  <c r="N358" i="2"/>
  <c r="N330" i="2"/>
  <c r="N314" i="2"/>
  <c r="N298" i="2"/>
  <c r="N278" i="2"/>
  <c r="N262" i="2"/>
  <c r="N246" i="2"/>
  <c r="N230" i="2"/>
  <c r="N210" i="2"/>
  <c r="N194" i="2"/>
  <c r="N178" i="2"/>
  <c r="N162" i="2"/>
  <c r="N142" i="2"/>
  <c r="N126" i="2"/>
  <c r="N110" i="2"/>
  <c r="N90" i="2"/>
  <c r="N74" i="2"/>
  <c r="N58" i="2"/>
  <c r="N42" i="2"/>
  <c r="N26" i="2"/>
  <c r="N6" i="2"/>
  <c r="N984" i="2"/>
  <c r="N856" i="2"/>
  <c r="N691" i="2"/>
  <c r="N350" i="2"/>
  <c r="N985" i="2"/>
  <c r="N965" i="2"/>
  <c r="N945" i="2"/>
  <c r="N921" i="2"/>
  <c r="N901" i="2"/>
  <c r="N881" i="2"/>
  <c r="N857" i="2"/>
  <c r="N837" i="2"/>
  <c r="N817" i="2"/>
  <c r="N797" i="2"/>
  <c r="N777" i="2"/>
  <c r="N753" i="2"/>
  <c r="N737" i="2"/>
  <c r="N717" i="2"/>
  <c r="N1683" i="2"/>
  <c r="N1342" i="2"/>
  <c r="N954" i="2"/>
  <c r="N1765" i="2"/>
  <c r="N1439" i="2"/>
  <c r="N1609" i="2"/>
  <c r="N1417" i="2"/>
  <c r="N1233" i="2"/>
  <c r="N1057" i="2"/>
  <c r="N1716" i="2"/>
  <c r="N1604" i="2"/>
  <c r="N1531" i="2"/>
  <c r="N1347" i="2"/>
  <c r="N1231" i="2"/>
  <c r="N1115" i="2"/>
  <c r="N1003" i="2"/>
  <c r="N891" i="2"/>
  <c r="N779" i="2"/>
  <c r="N695" i="2"/>
  <c r="N1464" i="2"/>
  <c r="N1376" i="2"/>
  <c r="N1292" i="2"/>
  <c r="N1240" i="2"/>
  <c r="N1196" i="2"/>
  <c r="N1136" i="2"/>
  <c r="N1076" i="2"/>
  <c r="N1020" i="2"/>
  <c r="N964" i="2"/>
  <c r="N908" i="2"/>
  <c r="N848" i="2"/>
  <c r="N800" i="2"/>
  <c r="N756" i="2"/>
  <c r="N712" i="2"/>
  <c r="N672" i="2"/>
  <c r="N628" i="2"/>
  <c r="N596" i="2"/>
  <c r="N564" i="2"/>
  <c r="N540" i="2"/>
  <c r="N508" i="2"/>
  <c r="N480" i="2"/>
  <c r="N452" i="2"/>
  <c r="N420" i="2"/>
  <c r="N396" i="2"/>
  <c r="N368" i="2"/>
  <c r="N336" i="2"/>
  <c r="N308" i="2"/>
  <c r="N284" i="2"/>
  <c r="N252" i="2"/>
  <c r="N224" i="2"/>
  <c r="N196" i="2"/>
  <c r="N164" i="2"/>
  <c r="N140" i="2"/>
  <c r="N112" i="2"/>
  <c r="N80" i="2"/>
  <c r="N52" i="2"/>
  <c r="N28" i="2"/>
  <c r="N1016" i="2"/>
  <c r="N137" i="2"/>
  <c r="N659" i="2"/>
  <c r="N635" i="2"/>
  <c r="N603" i="2"/>
  <c r="N539" i="2"/>
  <c r="N479" i="2"/>
  <c r="N419" i="2"/>
  <c r="N359" i="2"/>
  <c r="N295" i="2"/>
  <c r="N175" i="2"/>
  <c r="N111" i="2"/>
  <c r="N904" i="2"/>
  <c r="N706" i="2"/>
  <c r="N618" i="2"/>
  <c r="N554" i="2"/>
  <c r="N498" i="2"/>
  <c r="N406" i="2"/>
  <c r="N342" i="2"/>
  <c r="N270" i="2"/>
  <c r="N226" i="2"/>
  <c r="N154" i="2"/>
  <c r="N114" i="2"/>
  <c r="N46" i="2"/>
  <c r="N877" i="2"/>
  <c r="N969" i="2"/>
  <c r="N913" i="2"/>
  <c r="N825" i="2"/>
  <c r="N745" i="2"/>
  <c r="N685" i="2"/>
  <c r="N653" i="2"/>
  <c r="N617" i="2"/>
  <c r="N581" i="2"/>
  <c r="N533" i="2"/>
  <c r="N497" i="2"/>
  <c r="N445" i="2"/>
  <c r="N413" i="2"/>
  <c r="N1754" i="2"/>
  <c r="N1230" i="2"/>
  <c r="N894" i="2"/>
  <c r="N1293" i="2"/>
  <c r="N1761" i="2"/>
  <c r="N1561" i="2"/>
  <c r="N1369" i="2"/>
  <c r="N1189" i="2"/>
  <c r="N1013" i="2"/>
  <c r="N1692" i="2"/>
  <c r="N1572" i="2"/>
  <c r="N1455" i="2"/>
  <c r="N1315" i="2"/>
  <c r="N1199" i="2"/>
  <c r="N1087" i="2"/>
  <c r="N975" i="2"/>
  <c r="N859" i="2"/>
  <c r="N759" i="2"/>
  <c r="N1528" i="2"/>
  <c r="N1440" i="2"/>
  <c r="N1356" i="2"/>
  <c r="N1268" i="2"/>
  <c r="N1224" i="2"/>
  <c r="N1172" i="2"/>
  <c r="N1116" i="2"/>
  <c r="N1056" i="2"/>
  <c r="N996" i="2"/>
  <c r="N944" i="2"/>
  <c r="N884" i="2"/>
  <c r="N828" i="2"/>
  <c r="N784" i="2"/>
  <c r="N740" i="2"/>
  <c r="N696" i="2"/>
  <c r="N656" i="2"/>
  <c r="N616" i="2"/>
  <c r="N592" i="2"/>
  <c r="N560" i="2"/>
  <c r="N528" i="2"/>
  <c r="N500" i="2"/>
  <c r="N476" i="2"/>
  <c r="N444" i="2"/>
  <c r="N416" i="2"/>
  <c r="N388" i="2"/>
  <c r="N356" i="2"/>
  <c r="N332" i="2"/>
  <c r="N304" i="2"/>
  <c r="N272" i="2"/>
  <c r="N244" i="2"/>
  <c r="N220" i="2"/>
  <c r="N188" i="2"/>
  <c r="N160" i="2"/>
  <c r="N132" i="2"/>
  <c r="N100" i="2"/>
  <c r="N76" i="2"/>
  <c r="N48" i="2"/>
  <c r="N16" i="2"/>
  <c r="N952" i="2"/>
  <c r="N649" i="2"/>
  <c r="N683" i="2"/>
  <c r="N655" i="2"/>
  <c r="N623" i="2"/>
  <c r="N591" i="2"/>
  <c r="N567" i="2"/>
  <c r="N535" i="2"/>
  <c r="N503" i="2"/>
  <c r="N471" i="2"/>
  <c r="N447" i="2"/>
  <c r="N411" i="2"/>
  <c r="N383" i="2"/>
  <c r="N351" i="2"/>
  <c r="N319" i="2"/>
  <c r="N291" i="2"/>
  <c r="N263" i="2"/>
  <c r="N227" i="2"/>
  <c r="N199" i="2"/>
  <c r="N171" i="2"/>
  <c r="N139" i="2"/>
  <c r="N107" i="2"/>
  <c r="N1096" i="2"/>
  <c r="N793" i="2"/>
  <c r="N286" i="2"/>
  <c r="N702" i="2"/>
  <c r="N666" i="2"/>
  <c r="N638" i="2"/>
  <c r="N614" i="2"/>
  <c r="N1454" i="2"/>
  <c r="N1006" i="2"/>
  <c r="N782" i="2"/>
  <c r="N1607" i="2"/>
  <c r="N1657" i="2"/>
  <c r="N1465" i="2"/>
  <c r="N1277" i="2"/>
  <c r="N1097" i="2"/>
  <c r="N1744" i="2"/>
  <c r="N1632" i="2"/>
  <c r="N1675" i="2"/>
  <c r="N1375" i="2"/>
  <c r="N1259" i="2"/>
  <c r="N1147" i="2"/>
  <c r="N1027" i="2"/>
  <c r="N915" i="2"/>
  <c r="N803" i="2"/>
  <c r="N715" i="2"/>
  <c r="N1484" i="2"/>
  <c r="N1400" i="2"/>
  <c r="N1312" i="2"/>
  <c r="N1244" i="2"/>
  <c r="N1204" i="2"/>
  <c r="N1140" i="2"/>
  <c r="N1084" i="2"/>
  <c r="N1028" i="2"/>
  <c r="N972" i="2"/>
  <c r="N912" i="2"/>
  <c r="N860" i="2"/>
  <c r="N804" i="2"/>
  <c r="N760" i="2"/>
  <c r="N720" i="2"/>
  <c r="N676" i="2"/>
  <c r="N632" i="2"/>
  <c r="N608" i="2"/>
  <c r="N576" i="2"/>
  <c r="N544" i="2"/>
  <c r="N516" i="2"/>
  <c r="N484" i="2"/>
  <c r="N460" i="2"/>
  <c r="N432" i="2"/>
  <c r="N400" i="2"/>
  <c r="N372" i="2"/>
  <c r="N348" i="2"/>
  <c r="N316" i="2"/>
  <c r="N288" i="2"/>
  <c r="N260" i="2"/>
  <c r="N228" i="2"/>
  <c r="N204" i="2"/>
  <c r="N176" i="2"/>
  <c r="N144" i="2"/>
  <c r="N116" i="2"/>
  <c r="N92" i="2"/>
  <c r="N60" i="2"/>
  <c r="N32" i="2"/>
  <c r="N1144" i="2"/>
  <c r="N824" i="2"/>
  <c r="N307" i="2"/>
  <c r="N671" i="2"/>
  <c r="N639" i="2"/>
  <c r="N607" i="2"/>
  <c r="N583" i="2"/>
  <c r="N547" i="2"/>
  <c r="N519" i="2"/>
  <c r="N487" i="2"/>
  <c r="N455" i="2"/>
  <c r="N427" i="2"/>
  <c r="N399" i="2"/>
  <c r="N363" i="2"/>
  <c r="N335" i="2"/>
  <c r="N311" i="2"/>
  <c r="N275" i="2"/>
  <c r="N247" i="2"/>
  <c r="N215" i="2"/>
  <c r="N183" i="2"/>
  <c r="N155" i="2"/>
  <c r="N127" i="2"/>
  <c r="N91" i="2"/>
  <c r="N925" i="2"/>
  <c r="N627" i="2"/>
  <c r="N718" i="2"/>
  <c r="N686" i="2"/>
  <c r="N654" i="2"/>
  <c r="N622" i="2"/>
  <c r="N594" i="2"/>
  <c r="N566" i="2"/>
  <c r="N530" i="2"/>
  <c r="N502" i="2"/>
  <c r="N474" i="2"/>
  <c r="N442" i="2"/>
  <c r="N410" i="2"/>
  <c r="N382" i="2"/>
  <c r="N346" i="2"/>
  <c r="N322" i="2"/>
  <c r="N302" i="2"/>
  <c r="N274" i="2"/>
  <c r="N254" i="2"/>
  <c r="N234" i="2"/>
  <c r="N206" i="2"/>
  <c r="N186" i="2"/>
  <c r="N166" i="2"/>
  <c r="N138" i="2"/>
  <c r="N118" i="2"/>
  <c r="N98" i="2"/>
  <c r="N70" i="2"/>
  <c r="N50" i="2"/>
  <c r="N30" i="2"/>
  <c r="N1176" i="2"/>
  <c r="N920" i="2"/>
  <c r="N729" i="2"/>
  <c r="N265" i="2"/>
  <c r="N977" i="2"/>
  <c r="N949" i="2"/>
  <c r="N917" i="2"/>
  <c r="N889" i="2"/>
  <c r="N865" i="2"/>
  <c r="N833" i="2"/>
  <c r="N805" i="2"/>
  <c r="N781" i="2"/>
  <c r="N749" i="2"/>
  <c r="N725" i="2"/>
  <c r="N705" i="2"/>
  <c r="N689" i="2"/>
  <c r="N673" i="2"/>
  <c r="N657" i="2"/>
  <c r="N637" i="2"/>
  <c r="N621" i="2"/>
  <c r="N605" i="2"/>
  <c r="N589" i="2"/>
  <c r="N569" i="2"/>
  <c r="N553" i="2"/>
  <c r="N537" i="2"/>
  <c r="N517" i="2"/>
  <c r="N501" i="2"/>
  <c r="N485" i="2"/>
  <c r="N469" i="2"/>
  <c r="N449" i="2"/>
  <c r="N433" i="2"/>
  <c r="N417" i="2"/>
  <c r="N401" i="2"/>
  <c r="N381" i="2"/>
  <c r="N365" i="2"/>
  <c r="N349" i="2"/>
  <c r="N333" i="2"/>
  <c r="N313" i="2"/>
  <c r="N297" i="2"/>
  <c r="N281" i="2"/>
  <c r="N261" i="2"/>
  <c r="N245" i="2"/>
  <c r="N229" i="2"/>
  <c r="N213" i="2"/>
  <c r="N193" i="2"/>
  <c r="N177" i="2"/>
  <c r="N161" i="2"/>
  <c r="N145" i="2"/>
  <c r="N125" i="2"/>
  <c r="N109" i="2"/>
  <c r="N93" i="2"/>
  <c r="N77" i="2"/>
  <c r="N57" i="2"/>
  <c r="N41" i="2"/>
  <c r="N25" i="2"/>
  <c r="N9" i="2"/>
  <c r="N1064" i="2"/>
  <c r="N893" i="2"/>
  <c r="N670" i="2"/>
  <c r="N329" i="2"/>
  <c r="N79" i="2"/>
  <c r="N59" i="2"/>
  <c r="N39" i="2"/>
  <c r="N23" i="2"/>
  <c r="N7" i="2"/>
  <c r="N714" i="2"/>
  <c r="N571" i="2"/>
  <c r="N515" i="2"/>
  <c r="N451" i="2"/>
  <c r="N387" i="2"/>
  <c r="N331" i="2"/>
  <c r="N267" i="2"/>
  <c r="N239" i="2"/>
  <c r="N207" i="2"/>
  <c r="N147" i="2"/>
  <c r="N87" i="2"/>
  <c r="N371" i="2"/>
  <c r="N682" i="2"/>
  <c r="N646" i="2"/>
  <c r="N586" i="2"/>
  <c r="N526" i="2"/>
  <c r="N462" i="2"/>
  <c r="N434" i="2"/>
  <c r="N374" i="2"/>
  <c r="N318" i="2"/>
  <c r="N294" i="2"/>
  <c r="N250" i="2"/>
  <c r="N202" i="2"/>
  <c r="N182" i="2"/>
  <c r="N134" i="2"/>
  <c r="N86" i="2"/>
  <c r="N66" i="2"/>
  <c r="N18" i="2"/>
  <c r="N1112" i="2"/>
  <c r="N606" i="2"/>
  <c r="N179" i="2"/>
  <c r="N937" i="2"/>
  <c r="N885" i="2"/>
  <c r="N853" i="2"/>
  <c r="N801" i="2"/>
  <c r="N773" i="2"/>
  <c r="N721" i="2"/>
  <c r="N701" i="2"/>
  <c r="N669" i="2"/>
  <c r="N633" i="2"/>
  <c r="N601" i="2"/>
  <c r="N565" i="2"/>
  <c r="N549" i="2"/>
  <c r="N513" i="2"/>
  <c r="N481" i="2"/>
  <c r="N465" i="2"/>
  <c r="N429" i="2"/>
  <c r="N397" i="2"/>
  <c r="N1586" i="2"/>
  <c r="N1709" i="2"/>
  <c r="N1780" i="2"/>
  <c r="N1283" i="2"/>
  <c r="N831" i="2"/>
  <c r="N1336" i="2"/>
  <c r="N880" i="2"/>
  <c r="N548" i="2"/>
  <c r="N96" i="2"/>
  <c r="N131" i="2"/>
  <c r="N214" i="2"/>
  <c r="N841" i="2"/>
  <c r="N489" i="2"/>
  <c r="N273" i="2"/>
  <c r="N157" i="2"/>
  <c r="N89" i="2"/>
  <c r="N21" i="2"/>
  <c r="N936" i="2"/>
  <c r="N63" i="2"/>
  <c r="N1509" i="2"/>
  <c r="N1171" i="2"/>
  <c r="N1260" i="2"/>
  <c r="N820" i="2"/>
  <c r="N524" i="2"/>
  <c r="N292" i="2"/>
  <c r="N68" i="2"/>
  <c r="N587" i="2"/>
  <c r="N223" i="2"/>
  <c r="N690" i="2"/>
  <c r="N518" i="2"/>
  <c r="N394" i="2"/>
  <c r="N290" i="2"/>
  <c r="N198" i="2"/>
  <c r="N62" i="2"/>
  <c r="N813" i="2"/>
  <c r="N933" i="2"/>
  <c r="N821" i="2"/>
  <c r="N769" i="2"/>
  <c r="N681" i="2"/>
  <c r="N613" i="2"/>
  <c r="N545" i="2"/>
  <c r="N477" i="2"/>
  <c r="N409" i="2"/>
  <c r="N337" i="2"/>
  <c r="N289" i="2"/>
  <c r="N241" i="2"/>
  <c r="N197" i="2"/>
  <c r="N153" i="2"/>
  <c r="N105" i="2"/>
  <c r="N37" i="2"/>
  <c r="N1128" i="2"/>
  <c r="N499" i="2"/>
  <c r="N55" i="2"/>
  <c r="N11" i="2"/>
  <c r="N869" i="2"/>
  <c r="N677" i="2"/>
  <c r="N609" i="2"/>
  <c r="N505" i="2"/>
  <c r="N405" i="2"/>
  <c r="N325" i="2"/>
  <c r="N257" i="2"/>
  <c r="N189" i="2"/>
  <c r="N101" i="2"/>
  <c r="N53" i="2"/>
  <c r="N1000" i="2"/>
  <c r="N75" i="2"/>
  <c r="N83" i="2"/>
  <c r="N834" i="2"/>
  <c r="N1325" i="2"/>
  <c r="N1548" i="2"/>
  <c r="N1059" i="2"/>
  <c r="N1504" i="2"/>
  <c r="N1220" i="2"/>
  <c r="N992" i="2"/>
  <c r="N776" i="2"/>
  <c r="N612" i="2"/>
  <c r="N496" i="2"/>
  <c r="N380" i="2"/>
  <c r="N268" i="2"/>
  <c r="N156" i="2"/>
  <c r="N36" i="2"/>
  <c r="N675" i="2"/>
  <c r="N555" i="2"/>
  <c r="N431" i="2"/>
  <c r="N315" i="2"/>
  <c r="N195" i="2"/>
  <c r="N989" i="2"/>
  <c r="N662" i="2"/>
  <c r="N570" i="2"/>
  <c r="N510" i="2"/>
  <c r="N450" i="2"/>
  <c r="N390" i="2"/>
  <c r="N326" i="2"/>
  <c r="N282" i="2"/>
  <c r="N238" i="2"/>
  <c r="N190" i="2"/>
  <c r="N146" i="2"/>
  <c r="N102" i="2"/>
  <c r="N54" i="2"/>
  <c r="N10" i="2"/>
  <c r="N757" i="2"/>
  <c r="N981" i="2"/>
  <c r="N809" i="2"/>
  <c r="N709" i="2"/>
  <c r="N573" i="2"/>
  <c r="N473" i="2"/>
  <c r="N373" i="2"/>
  <c r="N285" i="2"/>
  <c r="N217" i="2"/>
  <c r="N121" i="2"/>
  <c r="N33" i="2"/>
  <c r="N829" i="2"/>
  <c r="N27" i="2"/>
  <c r="N1719" i="2"/>
  <c r="N1145" i="2"/>
  <c r="N1407" i="2"/>
  <c r="N943" i="2"/>
  <c r="N1420" i="2"/>
  <c r="N1168" i="2"/>
  <c r="N932" i="2"/>
  <c r="N736" i="2"/>
  <c r="N584" i="2"/>
  <c r="N464" i="2"/>
  <c r="N352" i="2"/>
  <c r="N240" i="2"/>
  <c r="N124" i="2"/>
  <c r="N12" i="2"/>
  <c r="N651" i="2"/>
  <c r="N523" i="2"/>
  <c r="N403" i="2"/>
  <c r="N283" i="2"/>
  <c r="N159" i="2"/>
  <c r="N765" i="2"/>
  <c r="N634" i="2"/>
  <c r="N550" i="2"/>
  <c r="N486" i="2"/>
  <c r="N430" i="2"/>
  <c r="N366" i="2"/>
  <c r="N310" i="2"/>
  <c r="N266" i="2"/>
  <c r="N218" i="2"/>
  <c r="N174" i="2"/>
  <c r="N130" i="2"/>
  <c r="N82" i="2"/>
  <c r="N38" i="2"/>
  <c r="N1048" i="2"/>
  <c r="N521" i="2"/>
  <c r="N961" i="2"/>
  <c r="N905" i="2"/>
  <c r="N849" i="2"/>
  <c r="N789" i="2"/>
  <c r="N741" i="2"/>
  <c r="N697" i="2"/>
  <c r="N665" i="2"/>
  <c r="N629" i="2"/>
  <c r="N597" i="2"/>
  <c r="N561" i="2"/>
  <c r="N529" i="2"/>
  <c r="N493" i="2"/>
  <c r="N461" i="2"/>
  <c r="N425" i="2"/>
  <c r="N389" i="2"/>
  <c r="N369" i="2"/>
  <c r="N345" i="2"/>
  <c r="N321" i="2"/>
  <c r="N301" i="2"/>
  <c r="N277" i="2"/>
  <c r="N253" i="2"/>
  <c r="N233" i="2"/>
  <c r="N209" i="2"/>
  <c r="N185" i="2"/>
  <c r="N165" i="2"/>
  <c r="N141" i="2"/>
  <c r="N117" i="2"/>
  <c r="N97" i="2"/>
  <c r="N69" i="2"/>
  <c r="N49" i="2"/>
  <c r="N29" i="2"/>
  <c r="N5" i="2"/>
  <c r="N957" i="2"/>
  <c r="N722" i="2"/>
  <c r="N243" i="2"/>
  <c r="N71" i="2"/>
  <c r="N43" i="2"/>
  <c r="N19" i="2"/>
  <c r="N67" i="2"/>
  <c r="N1104" i="2"/>
  <c r="N692" i="2"/>
  <c r="N436" i="2"/>
  <c r="N324" i="2"/>
  <c r="N208" i="2"/>
  <c r="N909" i="2"/>
  <c r="N615" i="2"/>
  <c r="N495" i="2"/>
  <c r="N379" i="2"/>
  <c r="N251" i="2"/>
  <c r="N22" i="2"/>
  <c r="N598" i="2"/>
  <c r="N546" i="2"/>
  <c r="N482" i="2"/>
  <c r="N418" i="2"/>
  <c r="N362" i="2"/>
  <c r="N306" i="2"/>
  <c r="N258" i="2"/>
  <c r="N170" i="2"/>
  <c r="N122" i="2"/>
  <c r="N78" i="2"/>
  <c r="N34" i="2"/>
  <c r="N941" i="2"/>
  <c r="N435" i="2"/>
  <c r="N953" i="2"/>
  <c r="N897" i="2"/>
  <c r="N785" i="2"/>
  <c r="N733" i="2"/>
  <c r="N693" i="2"/>
  <c r="N661" i="2"/>
  <c r="N625" i="2"/>
  <c r="N593" i="2"/>
  <c r="N557" i="2"/>
  <c r="N525" i="2"/>
  <c r="N453" i="2"/>
  <c r="N421" i="2"/>
  <c r="N385" i="2"/>
  <c r="N361" i="2"/>
  <c r="N341" i="2"/>
  <c r="N317" i="2"/>
  <c r="N293" i="2"/>
  <c r="N249" i="2"/>
  <c r="N225" i="2"/>
  <c r="N205" i="2"/>
  <c r="N181" i="2"/>
  <c r="N133" i="2"/>
  <c r="N113" i="2"/>
  <c r="N65" i="2"/>
  <c r="N45" i="2"/>
  <c r="N1192" i="2"/>
  <c r="N585" i="2"/>
  <c r="N158" i="2"/>
  <c r="N35" i="2"/>
  <c r="N15" i="2"/>
  <c r="N1114" i="2"/>
  <c r="N1660" i="2"/>
  <c r="N739" i="2"/>
  <c r="N1052" i="2"/>
  <c r="N648" i="2"/>
  <c r="N412" i="2"/>
  <c r="N180" i="2"/>
  <c r="N393" i="2"/>
  <c r="N467" i="2"/>
  <c r="N343" i="2"/>
  <c r="N103" i="2"/>
  <c r="N578" i="2"/>
  <c r="N458" i="2"/>
  <c r="N338" i="2"/>
  <c r="N242" i="2"/>
  <c r="N150" i="2"/>
  <c r="N106" i="2"/>
  <c r="N14" i="2"/>
  <c r="N94" i="2"/>
  <c r="N873" i="2"/>
  <c r="N713" i="2"/>
  <c r="N645" i="2"/>
  <c r="N577" i="2"/>
  <c r="N509" i="2"/>
  <c r="N441" i="2"/>
  <c r="N377" i="2"/>
  <c r="N357" i="2"/>
  <c r="N309" i="2"/>
  <c r="N269" i="2"/>
  <c r="N221" i="2"/>
  <c r="N173" i="2"/>
  <c r="N129" i="2"/>
  <c r="N85" i="2"/>
  <c r="N61" i="2"/>
  <c r="N17" i="2"/>
  <c r="N872" i="2"/>
  <c r="N73" i="2"/>
  <c r="N31" i="2"/>
  <c r="N929" i="2"/>
  <c r="N761" i="2"/>
  <c r="N641" i="2"/>
  <c r="N541" i="2"/>
  <c r="N437" i="2"/>
  <c r="N353" i="2"/>
  <c r="N305" i="2"/>
  <c r="N237" i="2"/>
  <c r="N169" i="2"/>
  <c r="N149" i="2"/>
  <c r="N81" i="2"/>
  <c r="N13" i="2"/>
  <c r="N414" i="2"/>
  <c r="N47" i="2"/>
  <c r="O957" i="2"/>
  <c r="O893" i="2"/>
  <c r="O829" i="2"/>
  <c r="O757" i="2"/>
  <c r="O1176" i="2"/>
  <c r="O1112" i="2"/>
  <c r="O1048" i="2"/>
  <c r="O984" i="2"/>
  <c r="O920" i="2"/>
  <c r="O856" i="2"/>
  <c r="O627" i="2"/>
  <c r="O371" i="2"/>
  <c r="O115" i="2"/>
  <c r="O722" i="2"/>
  <c r="O542" i="2"/>
  <c r="O286" i="2"/>
  <c r="O22" i="2"/>
  <c r="O393" i="2"/>
  <c r="O137" i="2"/>
  <c r="O1803" i="2"/>
  <c r="O1783" i="2"/>
  <c r="O1759" i="2"/>
  <c r="O1735" i="2"/>
  <c r="O1711" i="2"/>
  <c r="O1691" i="2"/>
  <c r="O1671" i="2"/>
  <c r="O1647" i="2"/>
  <c r="O1631" i="2"/>
  <c r="O1611" i="2"/>
  <c r="O1587" i="2"/>
  <c r="O1563" i="2"/>
  <c r="O1543" i="2"/>
  <c r="O1523" i="2"/>
  <c r="O1507" i="2"/>
  <c r="O1487" i="2"/>
  <c r="O1475" i="2"/>
  <c r="O1459" i="2"/>
  <c r="O1443" i="2"/>
  <c r="O1423" i="2"/>
  <c r="O1339" i="2"/>
  <c r="O1798" i="2"/>
  <c r="O1790" i="2"/>
  <c r="O1782" i="2"/>
  <c r="O1774" i="2"/>
  <c r="O1766" i="2"/>
  <c r="O1758" i="2"/>
  <c r="O1750" i="2"/>
  <c r="O1742" i="2"/>
  <c r="O1734" i="2"/>
  <c r="O1726" i="2"/>
  <c r="O1718" i="2"/>
  <c r="O1710" i="2"/>
  <c r="O1702" i="2"/>
  <c r="O1694" i="2"/>
  <c r="O1686" i="2"/>
  <c r="O1678" i="2"/>
  <c r="O1670" i="2"/>
  <c r="O1662" i="2"/>
  <c r="O1654" i="2"/>
  <c r="O1646" i="2"/>
  <c r="O1638" i="2"/>
  <c r="O1630" i="2"/>
  <c r="O1622" i="2"/>
  <c r="O1614" i="2"/>
  <c r="O1606" i="2"/>
  <c r="O1598" i="2"/>
  <c r="O1590" i="2"/>
  <c r="O1582" i="2"/>
  <c r="O1574" i="2"/>
  <c r="O1566" i="2"/>
  <c r="O1558" i="2"/>
  <c r="O1550" i="2"/>
  <c r="O1542" i="2"/>
  <c r="O1534" i="2"/>
  <c r="O1526" i="2"/>
  <c r="O1518" i="2"/>
  <c r="O1510" i="2"/>
  <c r="O1502" i="2"/>
  <c r="O1494" i="2"/>
  <c r="O1486" i="2"/>
  <c r="O1478" i="2"/>
  <c r="O1470" i="2"/>
  <c r="O1462" i="2"/>
  <c r="O1454" i="2"/>
  <c r="O1446" i="2"/>
  <c r="O941" i="2"/>
  <c r="O877" i="2"/>
  <c r="O813" i="2"/>
  <c r="O729" i="2"/>
  <c r="O1160" i="2"/>
  <c r="O1096" i="2"/>
  <c r="O1032" i="2"/>
  <c r="O968" i="2"/>
  <c r="O904" i="2"/>
  <c r="O840" i="2"/>
  <c r="O563" i="2"/>
  <c r="O307" i="2"/>
  <c r="O83" i="2"/>
  <c r="O714" i="2"/>
  <c r="O478" i="2"/>
  <c r="O222" i="2"/>
  <c r="O585" i="2"/>
  <c r="O329" i="2"/>
  <c r="O73" i="2"/>
  <c r="O1341" i="2"/>
  <c r="O1383" i="2"/>
  <c r="O1043" i="2"/>
  <c r="O744" i="2"/>
  <c r="O679" i="2"/>
  <c r="O671" i="2"/>
  <c r="O663" i="2"/>
  <c r="O655" i="2"/>
  <c r="O647" i="2"/>
  <c r="O639" i="2"/>
  <c r="O619" i="2"/>
  <c r="O611" i="2"/>
  <c r="O603" i="2"/>
  <c r="O595" i="2"/>
  <c r="O587" i="2"/>
  <c r="O579" i="2"/>
  <c r="O571" i="2"/>
  <c r="O559" i="2"/>
  <c r="O551" i="2"/>
  <c r="O543" i="2"/>
  <c r="O535" i="2"/>
  <c r="O527" i="2"/>
  <c r="O519" i="2"/>
  <c r="O511" i="2"/>
  <c r="O503" i="2"/>
  <c r="O491" i="2"/>
  <c r="O483" i="2"/>
  <c r="O475" i="2"/>
  <c r="O467" i="2"/>
  <c r="O459" i="2"/>
  <c r="O451" i="2"/>
  <c r="O443" i="2"/>
  <c r="O431" i="2"/>
  <c r="O423" i="2"/>
  <c r="O415" i="2"/>
  <c r="O407" i="2"/>
  <c r="O399" i="2"/>
  <c r="O391" i="2"/>
  <c r="O383" i="2"/>
  <c r="O375" i="2"/>
  <c r="O363" i="2"/>
  <c r="O355" i="2"/>
  <c r="O347" i="2"/>
  <c r="O339" i="2"/>
  <c r="O331" i="2"/>
  <c r="O323" i="2"/>
  <c r="O315" i="2"/>
  <c r="O303" i="2"/>
  <c r="O295" i="2"/>
  <c r="O287" i="2"/>
  <c r="O279" i="2"/>
  <c r="O271" i="2"/>
  <c r="O263" i="2"/>
  <c r="O255" i="2"/>
  <c r="O247" i="2"/>
  <c r="O235" i="2"/>
  <c r="O227" i="2"/>
  <c r="O219" i="2"/>
  <c r="O211" i="2"/>
  <c r="O203" i="2"/>
  <c r="O989" i="2"/>
  <c r="O861" i="2"/>
  <c r="O649" i="2"/>
  <c r="O1080" i="2"/>
  <c r="O952" i="2"/>
  <c r="O824" i="2"/>
  <c r="O243" i="2"/>
  <c r="O670" i="2"/>
  <c r="O158" i="2"/>
  <c r="O265" i="2"/>
  <c r="O1767" i="2"/>
  <c r="O1683" i="2"/>
  <c r="O1599" i="2"/>
  <c r="O1511" i="2"/>
  <c r="O1451" i="2"/>
  <c r="O1794" i="2"/>
  <c r="O1762" i="2"/>
  <c r="O1730" i="2"/>
  <c r="O1698" i="2"/>
  <c r="O1666" i="2"/>
  <c r="O909" i="2"/>
  <c r="O765" i="2"/>
  <c r="O1128" i="2"/>
  <c r="O1000" i="2"/>
  <c r="O872" i="2"/>
  <c r="O435" i="2"/>
  <c r="O51" i="2"/>
  <c r="O350" i="2"/>
  <c r="O457" i="2"/>
  <c r="O1747" i="2"/>
  <c r="O1659" i="2"/>
  <c r="O1575" i="2"/>
  <c r="O1495" i="2"/>
  <c r="O1431" i="2"/>
  <c r="O1786" i="2"/>
  <c r="O1754" i="2"/>
  <c r="O1722" i="2"/>
  <c r="O1690" i="2"/>
  <c r="O1658" i="2"/>
  <c r="O1626" i="2"/>
  <c r="O1594" i="2"/>
  <c r="O1562" i="2"/>
  <c r="O1530" i="2"/>
  <c r="O1498" i="2"/>
  <c r="O1466" i="2"/>
  <c r="O1337" i="2"/>
  <c r="O1329" i="2"/>
  <c r="O1321" i="2"/>
  <c r="O1313" i="2"/>
  <c r="O1305" i="2"/>
  <c r="O1297" i="2"/>
  <c r="O1285" i="2"/>
  <c r="O1277" i="2"/>
  <c r="O1269" i="2"/>
  <c r="O1261" i="2"/>
  <c r="O1253" i="2"/>
  <c r="O1245" i="2"/>
  <c r="O1237" i="2"/>
  <c r="O1229" i="2"/>
  <c r="O1217" i="2"/>
  <c r="O1209" i="2"/>
  <c r="O1201" i="2"/>
  <c r="O1193" i="2"/>
  <c r="O1185" i="2"/>
  <c r="O1177" i="2"/>
  <c r="O1169" i="2"/>
  <c r="O1161" i="2"/>
  <c r="O1153" i="2"/>
  <c r="O1145" i="2"/>
  <c r="O1137" i="2"/>
  <c r="O1129" i="2"/>
  <c r="O1117" i="2"/>
  <c r="O1109" i="2"/>
  <c r="O1101" i="2"/>
  <c r="O1093" i="2"/>
  <c r="O1085" i="2"/>
  <c r="O1077" i="2"/>
  <c r="O1069" i="2"/>
  <c r="O1061" i="2"/>
  <c r="O1053" i="2"/>
  <c r="O1045" i="2"/>
  <c r="O1037" i="2"/>
  <c r="O1029" i="2"/>
  <c r="O1021" i="2"/>
  <c r="O1013" i="2"/>
  <c r="O1005" i="2"/>
  <c r="O997" i="2"/>
  <c r="O1800" i="2"/>
  <c r="O1792" i="2"/>
  <c r="O1784" i="2"/>
  <c r="O1776" i="2"/>
  <c r="O1768" i="2"/>
  <c r="O1760" i="2"/>
  <c r="O1752" i="2"/>
  <c r="O1744" i="2"/>
  <c r="O1736" i="2"/>
  <c r="O1728" i="2"/>
  <c r="O1720" i="2"/>
  <c r="O1712" i="2"/>
  <c r="O1704" i="2"/>
  <c r="O1696" i="2"/>
  <c r="O1688" i="2"/>
  <c r="O1680" i="2"/>
  <c r="O1672" i="2"/>
  <c r="O1664" i="2"/>
  <c r="O845" i="2"/>
  <c r="O1064" i="2"/>
  <c r="O691" i="2"/>
  <c r="O606" i="2"/>
  <c r="O201" i="2"/>
  <c r="O1791" i="2"/>
  <c r="O1619" i="2"/>
  <c r="O1467" i="2"/>
  <c r="O1770" i="2"/>
  <c r="O1706" i="2"/>
  <c r="O1642" i="2"/>
  <c r="O1618" i="2"/>
  <c r="O1538" i="2"/>
  <c r="O1514" i="2"/>
  <c r="O1490" i="2"/>
  <c r="O793" i="2"/>
  <c r="O1016" i="2"/>
  <c r="O499" i="2"/>
  <c r="O414" i="2"/>
  <c r="O1639" i="2"/>
  <c r="O1479" i="2"/>
  <c r="O1778" i="2"/>
  <c r="O1714" i="2"/>
  <c r="O1650" i="2"/>
  <c r="O1570" i="2"/>
  <c r="O1546" i="2"/>
  <c r="O1522" i="2"/>
  <c r="O1442" i="2"/>
  <c r="O1434" i="2"/>
  <c r="O1426" i="2"/>
  <c r="O1418" i="2"/>
  <c r="O1410" i="2"/>
  <c r="O1402" i="2"/>
  <c r="O1394" i="2"/>
  <c r="O1386" i="2"/>
  <c r="O1378" i="2"/>
  <c r="O1370" i="2"/>
  <c r="O1362" i="2"/>
  <c r="O1354" i="2"/>
  <c r="O1346" i="2"/>
  <c r="O1338" i="2"/>
  <c r="O1330" i="2"/>
  <c r="O1322" i="2"/>
  <c r="O1314" i="2"/>
  <c r="O1306" i="2"/>
  <c r="O1298" i="2"/>
  <c r="O1290" i="2"/>
  <c r="O1282" i="2"/>
  <c r="O1274" i="2"/>
  <c r="O1266" i="2"/>
  <c r="O1258" i="2"/>
  <c r="O1250" i="2"/>
  <c r="O1242" i="2"/>
  <c r="O1234" i="2"/>
  <c r="O1226" i="2"/>
  <c r="O1218" i="2"/>
  <c r="O1210" i="2"/>
  <c r="O1202" i="2"/>
  <c r="O1194" i="2"/>
  <c r="O1186" i="2"/>
  <c r="O1178" i="2"/>
  <c r="O1170" i="2"/>
  <c r="O1162" i="2"/>
  <c r="O1154" i="2"/>
  <c r="O1146" i="2"/>
  <c r="O1138" i="2"/>
  <c r="O1130" i="2"/>
  <c r="O1122" i="2"/>
  <c r="O1114" i="2"/>
  <c r="O1106" i="2"/>
  <c r="O1098" i="2"/>
  <c r="O1090" i="2"/>
  <c r="O1082" i="2"/>
  <c r="O1074" i="2"/>
  <c r="O1066" i="2"/>
  <c r="O1058" i="2"/>
  <c r="O1050" i="2"/>
  <c r="O1042" i="2"/>
  <c r="O1034" i="2"/>
  <c r="O1026" i="2"/>
  <c r="O1018" i="2"/>
  <c r="O1010" i="2"/>
  <c r="O1002" i="2"/>
  <c r="O994" i="2"/>
  <c r="O986" i="2"/>
  <c r="O978" i="2"/>
  <c r="O970" i="2"/>
  <c r="O962" i="2"/>
  <c r="O954" i="2"/>
  <c r="O946" i="2"/>
  <c r="O938" i="2"/>
  <c r="O930" i="2"/>
  <c r="O922" i="2"/>
  <c r="O914" i="2"/>
  <c r="O906" i="2"/>
  <c r="O898" i="2"/>
  <c r="O890" i="2"/>
  <c r="O882" i="2"/>
  <c r="O874" i="2"/>
  <c r="O866" i="2"/>
  <c r="O858" i="2"/>
  <c r="O850" i="2"/>
  <c r="O842" i="2"/>
  <c r="O834" i="2"/>
  <c r="O826" i="2"/>
  <c r="O818" i="2"/>
  <c r="O810" i="2"/>
  <c r="O802" i="2"/>
  <c r="O794" i="2"/>
  <c r="O786" i="2"/>
  <c r="O778" i="2"/>
  <c r="O770" i="2"/>
  <c r="O762" i="2"/>
  <c r="O754" i="2"/>
  <c r="O746" i="2"/>
  <c r="O738" i="2"/>
  <c r="O730" i="2"/>
  <c r="O1765" i="2"/>
  <c r="O1717" i="2"/>
  <c r="O1673" i="2"/>
  <c r="O1613" i="2"/>
  <c r="O1549" i="2"/>
  <c r="O1489" i="2"/>
  <c r="O1409" i="2"/>
  <c r="O1293" i="2"/>
  <c r="O1125" i="2"/>
  <c r="O1799" i="2"/>
  <c r="O1779" i="2"/>
  <c r="O1763" i="2"/>
  <c r="O1743" i="2"/>
  <c r="O1727" i="2"/>
  <c r="O1707" i="2"/>
  <c r="O1687" i="2"/>
  <c r="O1667" i="2"/>
  <c r="O1651" i="2"/>
  <c r="O1627" i="2"/>
  <c r="O1607" i="2"/>
  <c r="O1591" i="2"/>
  <c r="O1571" i="2"/>
  <c r="O1547" i="2"/>
  <c r="O1527" i="2"/>
  <c r="O1499" i="2"/>
  <c r="O4" i="2"/>
  <c r="O1797" i="2"/>
  <c r="O1785" i="2"/>
  <c r="O1777" i="2"/>
  <c r="O1769" i="2"/>
  <c r="O1757" i="2"/>
  <c r="O1749" i="2"/>
  <c r="O1737" i="2"/>
  <c r="O1729" i="2"/>
  <c r="O1721" i="2"/>
  <c r="O1709" i="2"/>
  <c r="O1701" i="2"/>
  <c r="O1689" i="2"/>
  <c r="O1681" i="2"/>
  <c r="O1669" i="2"/>
  <c r="O1661" i="2"/>
  <c r="O1653" i="2"/>
  <c r="O1645" i="2"/>
  <c r="O1633" i="2"/>
  <c r="O1625" i="2"/>
  <c r="O1617" i="2"/>
  <c r="O1605" i="2"/>
  <c r="O1597" i="2"/>
  <c r="O1589" i="2"/>
  <c r="O1577" i="2"/>
  <c r="O1569" i="2"/>
  <c r="O1561" i="2"/>
  <c r="O1553" i="2"/>
  <c r="O1541" i="2"/>
  <c r="O1533" i="2"/>
  <c r="O1525" i="2"/>
  <c r="O1513" i="2"/>
  <c r="O1505" i="2"/>
  <c r="O1497" i="2"/>
  <c r="O1485" i="2"/>
  <c r="O1477" i="2"/>
  <c r="O1461" i="2"/>
  <c r="O1449" i="2"/>
  <c r="O1441" i="2"/>
  <c r="O1433" i="2"/>
  <c r="O1425" i="2"/>
  <c r="O1417" i="2"/>
  <c r="O1397" i="2"/>
  <c r="O973" i="2"/>
  <c r="O936" i="2"/>
  <c r="O94" i="2"/>
  <c r="O1535" i="2"/>
  <c r="O1738" i="2"/>
  <c r="O1610" i="2"/>
  <c r="O1586" i="2"/>
  <c r="O1430" i="2"/>
  <c r="O1398" i="2"/>
  <c r="O1366" i="2"/>
  <c r="O1334" i="2"/>
  <c r="O1302" i="2"/>
  <c r="O1270" i="2"/>
  <c r="O1238" i="2"/>
  <c r="O1206" i="2"/>
  <c r="O1174" i="2"/>
  <c r="O1142" i="2"/>
  <c r="O1110" i="2"/>
  <c r="O1078" i="2"/>
  <c r="O1046" i="2"/>
  <c r="O1014" i="2"/>
  <c r="O982" i="2"/>
  <c r="O950" i="2"/>
  <c r="O918" i="2"/>
  <c r="O886" i="2"/>
  <c r="O854" i="2"/>
  <c r="O822" i="2"/>
  <c r="O790" i="2"/>
  <c r="O758" i="2"/>
  <c r="O1793" i="2"/>
  <c r="O1581" i="2"/>
  <c r="O1221" i="2"/>
  <c r="O1755" i="2"/>
  <c r="O1679" i="2"/>
  <c r="O1595" i="2"/>
  <c r="O1519" i="2"/>
  <c r="O1781" i="2"/>
  <c r="O1745" i="2"/>
  <c r="O1705" i="2"/>
  <c r="O1665" i="2"/>
  <c r="O1629" i="2"/>
  <c r="O1593" i="2"/>
  <c r="O1557" i="2"/>
  <c r="O1517" i="2"/>
  <c r="O1481" i="2"/>
  <c r="O1437" i="2"/>
  <c r="O1405" i="2"/>
  <c r="O1393" i="2"/>
  <c r="O1385" i="2"/>
  <c r="O1377" i="2"/>
  <c r="O1369" i="2"/>
  <c r="O1361" i="2"/>
  <c r="O1349" i="2"/>
  <c r="O1317" i="2"/>
  <c r="O1281" i="2"/>
  <c r="O1249" i="2"/>
  <c r="O1213" i="2"/>
  <c r="O1181" i="2"/>
  <c r="O1149" i="2"/>
  <c r="O1113" i="2"/>
  <c r="O1081" i="2"/>
  <c r="O1049" i="2"/>
  <c r="O1017" i="2"/>
  <c r="O1796" i="2"/>
  <c r="O1764" i="2"/>
  <c r="O1732" i="2"/>
  <c r="O1700" i="2"/>
  <c r="O1668" i="2"/>
  <c r="O1379" i="2"/>
  <c r="O1371" i="2"/>
  <c r="O1363" i="2"/>
  <c r="O1355" i="2"/>
  <c r="O1347" i="2"/>
  <c r="O1335" i="2"/>
  <c r="O1327" i="2"/>
  <c r="O1319" i="2"/>
  <c r="O1311" i="2"/>
  <c r="O1303" i="2"/>
  <c r="O1295" i="2"/>
  <c r="O1287" i="2"/>
  <c r="O1279" i="2"/>
  <c r="O1271" i="2"/>
  <c r="O1263" i="2"/>
  <c r="O1255" i="2"/>
  <c r="O1247" i="2"/>
  <c r="O1144" i="2"/>
  <c r="O67" i="2"/>
  <c r="O1723" i="2"/>
  <c r="O1411" i="2"/>
  <c r="O1682" i="2"/>
  <c r="O1602" i="2"/>
  <c r="O1578" i="2"/>
  <c r="O1506" i="2"/>
  <c r="O1422" i="2"/>
  <c r="O1390" i="2"/>
  <c r="O1358" i="2"/>
  <c r="O1326" i="2"/>
  <c r="O1294" i="2"/>
  <c r="O1262" i="2"/>
  <c r="O1230" i="2"/>
  <c r="O1198" i="2"/>
  <c r="O1166" i="2"/>
  <c r="O1134" i="2"/>
  <c r="O1102" i="2"/>
  <c r="O1070" i="2"/>
  <c r="O1038" i="2"/>
  <c r="O1006" i="2"/>
  <c r="O974" i="2"/>
  <c r="O942" i="2"/>
  <c r="O910" i="2"/>
  <c r="O878" i="2"/>
  <c r="O846" i="2"/>
  <c r="O814" i="2"/>
  <c r="O782" i="2"/>
  <c r="O750" i="2"/>
  <c r="O1741" i="2"/>
  <c r="O1521" i="2"/>
  <c r="O993" i="2"/>
  <c r="O1739" i="2"/>
  <c r="O1663" i="2"/>
  <c r="O1579" i="2"/>
  <c r="O1439" i="2"/>
  <c r="O1773" i="2"/>
  <c r="O1733" i="2"/>
  <c r="O1693" i="2"/>
  <c r="O1657" i="2"/>
  <c r="O1621" i="2"/>
  <c r="O1585" i="2"/>
  <c r="O1545" i="2"/>
  <c r="O1509" i="2"/>
  <c r="O1473" i="2"/>
  <c r="O1465" i="2"/>
  <c r="O1429" i="2"/>
  <c r="O1309" i="2"/>
  <c r="O1273" i="2"/>
  <c r="O1241" i="2"/>
  <c r="O1205" i="2"/>
  <c r="O1173" i="2"/>
  <c r="O1141" i="2"/>
  <c r="O1105" i="2"/>
  <c r="O1073" i="2"/>
  <c r="O1041" i="2"/>
  <c r="O1009" i="2"/>
  <c r="O1788" i="2"/>
  <c r="O1756" i="2"/>
  <c r="O1724" i="2"/>
  <c r="O1692" i="2"/>
  <c r="O1660" i="2"/>
  <c r="O1652" i="2"/>
  <c r="O1644" i="2"/>
  <c r="O1636" i="2"/>
  <c r="O1628" i="2"/>
  <c r="O1620" i="2"/>
  <c r="O1612" i="2"/>
  <c r="O1604" i="2"/>
  <c r="O1596" i="2"/>
  <c r="O1588" i="2"/>
  <c r="O1580" i="2"/>
  <c r="O1572" i="2"/>
  <c r="O1564" i="2"/>
  <c r="O1556" i="2"/>
  <c r="O1548" i="2"/>
  <c r="O1775" i="2"/>
  <c r="O1731" i="2"/>
  <c r="O1695" i="2"/>
  <c r="O1655" i="2"/>
  <c r="O1623" i="2"/>
  <c r="O1583" i="2"/>
  <c r="O1551" i="2"/>
  <c r="O1515" i="2"/>
  <c r="O1491" i="2"/>
  <c r="O1471" i="2"/>
  <c r="O1455" i="2"/>
  <c r="O1435" i="2"/>
  <c r="O1419" i="2"/>
  <c r="O1407" i="2"/>
  <c r="O1399" i="2"/>
  <c r="O1391" i="2"/>
  <c r="O1039" i="2"/>
  <c r="O1031" i="2"/>
  <c r="O1023" i="2"/>
  <c r="O1015" i="2"/>
  <c r="O1007" i="2"/>
  <c r="O999" i="2"/>
  <c r="O991" i="2"/>
  <c r="O983" i="2"/>
  <c r="O975" i="2"/>
  <c r="O967" i="2"/>
  <c r="O959" i="2"/>
  <c r="O951" i="2"/>
  <c r="O943" i="2"/>
  <c r="O935" i="2"/>
  <c r="O927" i="2"/>
  <c r="O919" i="2"/>
  <c r="O911" i="2"/>
  <c r="O903" i="2"/>
  <c r="O895" i="2"/>
  <c r="O887" i="2"/>
  <c r="O879" i="2"/>
  <c r="O871" i="2"/>
  <c r="O863" i="2"/>
  <c r="O855" i="2"/>
  <c r="O847" i="2"/>
  <c r="O839" i="2"/>
  <c r="O831" i="2"/>
  <c r="O823" i="2"/>
  <c r="O815" i="2"/>
  <c r="O807" i="2"/>
  <c r="O799" i="2"/>
  <c r="O791" i="2"/>
  <c r="O783" i="2"/>
  <c r="O775" i="2"/>
  <c r="O767" i="2"/>
  <c r="O759" i="2"/>
  <c r="O751" i="2"/>
  <c r="O743" i="2"/>
  <c r="O735" i="2"/>
  <c r="O727" i="2"/>
  <c r="O719" i="2"/>
  <c r="O711" i="2"/>
  <c r="O703" i="2"/>
  <c r="O695" i="2"/>
  <c r="O1540" i="2"/>
  <c r="O1532" i="2"/>
  <c r="O1524" i="2"/>
  <c r="O1516" i="2"/>
  <c r="O1508" i="2"/>
  <c r="O1500" i="2"/>
  <c r="O1492" i="2"/>
  <c r="O1484" i="2"/>
  <c r="O1476" i="2"/>
  <c r="O1468" i="2"/>
  <c r="O1460" i="2"/>
  <c r="O1452" i="2"/>
  <c r="O1444" i="2"/>
  <c r="O1436" i="2"/>
  <c r="O1428" i="2"/>
  <c r="O1420" i="2"/>
  <c r="O1412" i="2"/>
  <c r="O1404" i="2"/>
  <c r="O1396" i="2"/>
  <c r="O1388" i="2"/>
  <c r="O1380" i="2"/>
  <c r="O1372" i="2"/>
  <c r="O1364" i="2"/>
  <c r="O1356" i="2"/>
  <c r="O1348" i="2"/>
  <c r="O1340" i="2"/>
  <c r="O1332" i="2"/>
  <c r="O1324" i="2"/>
  <c r="O1316" i="2"/>
  <c r="O1308" i="2"/>
  <c r="O1300" i="2"/>
  <c r="O1292" i="2"/>
  <c r="O1280" i="2"/>
  <c r="O1272" i="2"/>
  <c r="O1264" i="2"/>
  <c r="O1256" i="2"/>
  <c r="O1248" i="2"/>
  <c r="O1240" i="2"/>
  <c r="O1232" i="2"/>
  <c r="O1224" i="2"/>
  <c r="O1216" i="2"/>
  <c r="O1208" i="2"/>
  <c r="O1200" i="2"/>
  <c r="O1188" i="2"/>
  <c r="O1180" i="2"/>
  <c r="O1168" i="2"/>
  <c r="O1152" i="2"/>
  <c r="O1140" i="2"/>
  <c r="O1132" i="2"/>
  <c r="O1120" i="2"/>
  <c r="O1108" i="2"/>
  <c r="O1100" i="2"/>
  <c r="O1088" i="2"/>
  <c r="O1076" i="2"/>
  <c r="O1068" i="2"/>
  <c r="O1056" i="2"/>
  <c r="O1044" i="2"/>
  <c r="O1036" i="2"/>
  <c r="O1024" i="2"/>
  <c r="O1012" i="2"/>
  <c r="O1004" i="2"/>
  <c r="O992" i="2"/>
  <c r="O980" i="2"/>
  <c r="O972" i="2"/>
  <c r="O960" i="2"/>
  <c r="O948" i="2"/>
  <c r="O940" i="2"/>
  <c r="O928" i="2"/>
  <c r="O916" i="2"/>
  <c r="O908" i="2"/>
  <c r="O896" i="2"/>
  <c r="O1192" i="2"/>
  <c r="O1746" i="2"/>
  <c r="O1414" i="2"/>
  <c r="O1350" i="2"/>
  <c r="O1286" i="2"/>
  <c r="O1222" i="2"/>
  <c r="O1158" i="2"/>
  <c r="O1094" i="2"/>
  <c r="O1030" i="2"/>
  <c r="O966" i="2"/>
  <c r="O902" i="2"/>
  <c r="O838" i="2"/>
  <c r="O774" i="2"/>
  <c r="O1697" i="2"/>
  <c r="O1787" i="2"/>
  <c r="O1643" i="2"/>
  <c r="O1801" i="2"/>
  <c r="O1725" i="2"/>
  <c r="O1649" i="2"/>
  <c r="O1573" i="2"/>
  <c r="O1501" i="2"/>
  <c r="O1445" i="2"/>
  <c r="O1381" i="2"/>
  <c r="O1345" i="2"/>
  <c r="O1333" i="2"/>
  <c r="O1265" i="2"/>
  <c r="O1197" i="2"/>
  <c r="O1133" i="2"/>
  <c r="O1065" i="2"/>
  <c r="O1001" i="2"/>
  <c r="O1748" i="2"/>
  <c r="O1684" i="2"/>
  <c r="O1648" i="2"/>
  <c r="O1616" i="2"/>
  <c r="O1584" i="2"/>
  <c r="O1552" i="2"/>
  <c r="O1675" i="2"/>
  <c r="O1531" i="2"/>
  <c r="O1447" i="2"/>
  <c r="O1395" i="2"/>
  <c r="O1351" i="2"/>
  <c r="O1315" i="2"/>
  <c r="O1283" i="2"/>
  <c r="O1251" i="2"/>
  <c r="O1027" i="2"/>
  <c r="O995" i="2"/>
  <c r="O963" i="2"/>
  <c r="O931" i="2"/>
  <c r="O899" i="2"/>
  <c r="O867" i="2"/>
  <c r="O835" i="2"/>
  <c r="O803" i="2"/>
  <c r="O771" i="2"/>
  <c r="O739" i="2"/>
  <c r="O707" i="2"/>
  <c r="O1528" i="2"/>
  <c r="O1496" i="2"/>
  <c r="O1464" i="2"/>
  <c r="O1432" i="2"/>
  <c r="O1400" i="2"/>
  <c r="O1368" i="2"/>
  <c r="O1336" i="2"/>
  <c r="O1304" i="2"/>
  <c r="O1268" i="2"/>
  <c r="O1236" i="2"/>
  <c r="O1204" i="2"/>
  <c r="O1164" i="2"/>
  <c r="O1116" i="2"/>
  <c r="O1072" i="2"/>
  <c r="O1028" i="2"/>
  <c r="O988" i="2"/>
  <c r="O944" i="2"/>
  <c r="O900" i="2"/>
  <c r="O740" i="2"/>
  <c r="O732" i="2"/>
  <c r="O724" i="2"/>
  <c r="O716" i="2"/>
  <c r="O708" i="2"/>
  <c r="O700" i="2"/>
  <c r="O692" i="2"/>
  <c r="O684" i="2"/>
  <c r="O676" i="2"/>
  <c r="O668" i="2"/>
  <c r="O660" i="2"/>
  <c r="O652" i="2"/>
  <c r="O888" i="2"/>
  <c r="O1802" i="2"/>
  <c r="O1474" i="2"/>
  <c r="O1450" i="2"/>
  <c r="O1438" i="2"/>
  <c r="O1374" i="2"/>
  <c r="O1310" i="2"/>
  <c r="O1246" i="2"/>
  <c r="O1182" i="2"/>
  <c r="O1118" i="2"/>
  <c r="O1054" i="2"/>
  <c r="O990" i="2"/>
  <c r="O926" i="2"/>
  <c r="O179" i="2"/>
  <c r="O1555" i="2"/>
  <c r="O1634" i="2"/>
  <c r="O1482" i="2"/>
  <c r="O1458" i="2"/>
  <c r="O1382" i="2"/>
  <c r="O1318" i="2"/>
  <c r="O1254" i="2"/>
  <c r="O1190" i="2"/>
  <c r="O1126" i="2"/>
  <c r="O1062" i="2"/>
  <c r="O998" i="2"/>
  <c r="O934" i="2"/>
  <c r="O870" i="2"/>
  <c r="O806" i="2"/>
  <c r="O742" i="2"/>
  <c r="O1453" i="2"/>
  <c r="O1719" i="2"/>
  <c r="O1559" i="2"/>
  <c r="O1761" i="2"/>
  <c r="O1685" i="2"/>
  <c r="O1609" i="2"/>
  <c r="O1537" i="2"/>
  <c r="O1469" i="2"/>
  <c r="O1413" i="2"/>
  <c r="O1365" i="2"/>
  <c r="O1301" i="2"/>
  <c r="O1233" i="2"/>
  <c r="O1165" i="2"/>
  <c r="O1097" i="2"/>
  <c r="O1033" i="2"/>
  <c r="O1780" i="2"/>
  <c r="O1716" i="2"/>
  <c r="O1632" i="2"/>
  <c r="O1600" i="2"/>
  <c r="O1568" i="2"/>
  <c r="O1751" i="2"/>
  <c r="O1603" i="2"/>
  <c r="O1483" i="2"/>
  <c r="O1415" i="2"/>
  <c r="O1367" i="2"/>
  <c r="O1331" i="2"/>
  <c r="O1299" i="2"/>
  <c r="O1267" i="2"/>
  <c r="O1011" i="2"/>
  <c r="O979" i="2"/>
  <c r="O947" i="2"/>
  <c r="O915" i="2"/>
  <c r="O883" i="2"/>
  <c r="O851" i="2"/>
  <c r="O819" i="2"/>
  <c r="O787" i="2"/>
  <c r="O755" i="2"/>
  <c r="O723" i="2"/>
  <c r="O1544" i="2"/>
  <c r="O1512" i="2"/>
  <c r="O1480" i="2"/>
  <c r="O1448" i="2"/>
  <c r="O1416" i="2"/>
  <c r="O1384" i="2"/>
  <c r="O1352" i="2"/>
  <c r="O1320" i="2"/>
  <c r="O1288" i="2"/>
  <c r="O1252" i="2"/>
  <c r="O1220" i="2"/>
  <c r="O1184" i="2"/>
  <c r="O1136" i="2"/>
  <c r="O1092" i="2"/>
  <c r="O1052" i="2"/>
  <c r="O1008" i="2"/>
  <c r="O964" i="2"/>
  <c r="O924" i="2"/>
  <c r="O736" i="2"/>
  <c r="O728" i="2"/>
  <c r="O720" i="2"/>
  <c r="O712" i="2"/>
  <c r="O704" i="2"/>
  <c r="O696" i="2"/>
  <c r="O688" i="2"/>
  <c r="O680" i="2"/>
  <c r="O672" i="2"/>
  <c r="O664" i="2"/>
  <c r="O656" i="2"/>
  <c r="O648" i="2"/>
  <c r="O640" i="2"/>
  <c r="O632" i="2"/>
  <c r="O624" i="2"/>
  <c r="O616" i="2"/>
  <c r="O608" i="2"/>
  <c r="O600" i="2"/>
  <c r="O592" i="2"/>
  <c r="O584" i="2"/>
  <c r="O576" i="2"/>
  <c r="O564" i="2"/>
  <c r="O556" i="2"/>
  <c r="O548" i="2"/>
  <c r="O540" i="2"/>
  <c r="O532" i="2"/>
  <c r="O524" i="2"/>
  <c r="O516" i="2"/>
  <c r="O508" i="2"/>
  <c r="O500" i="2"/>
  <c r="O492" i="2"/>
  <c r="O484" i="2"/>
  <c r="O476" i="2"/>
  <c r="O468" i="2"/>
  <c r="O460" i="2"/>
  <c r="O452" i="2"/>
  <c r="O444" i="2"/>
  <c r="O436" i="2"/>
  <c r="O428" i="2"/>
  <c r="O420" i="2"/>
  <c r="O412" i="2"/>
  <c r="O404" i="2"/>
  <c r="O396" i="2"/>
  <c r="O388" i="2"/>
  <c r="O380" i="2"/>
  <c r="O372" i="2"/>
  <c r="O364" i="2"/>
  <c r="O356" i="2"/>
  <c r="O348" i="2"/>
  <c r="O340" i="2"/>
  <c r="O332" i="2"/>
  <c r="O324" i="2"/>
  <c r="O316" i="2"/>
  <c r="O308" i="2"/>
  <c r="O300" i="2"/>
  <c r="O292" i="2"/>
  <c r="O284" i="2"/>
  <c r="O925" i="2"/>
  <c r="O1342" i="2"/>
  <c r="O1086" i="2"/>
  <c r="O862" i="2"/>
  <c r="O734" i="2"/>
  <c r="O1699" i="2"/>
  <c r="O1753" i="2"/>
  <c r="O1601" i="2"/>
  <c r="O1457" i="2"/>
  <c r="O1353" i="2"/>
  <c r="O1325" i="2"/>
  <c r="O1189" i="2"/>
  <c r="O1057" i="2"/>
  <c r="O1740" i="2"/>
  <c r="O1656" i="2"/>
  <c r="O1592" i="2"/>
  <c r="O1715" i="2"/>
  <c r="O1463" i="2"/>
  <c r="O1359" i="2"/>
  <c r="O1291" i="2"/>
  <c r="O987" i="2"/>
  <c r="O795" i="2"/>
  <c r="O1520" i="2"/>
  <c r="O1392" i="2"/>
  <c r="O1328" i="2"/>
  <c r="O1196" i="2"/>
  <c r="O932" i="2"/>
  <c r="O876" i="2"/>
  <c r="O852" i="2"/>
  <c r="O832" i="2"/>
  <c r="O812" i="2"/>
  <c r="O788" i="2"/>
  <c r="O772" i="2"/>
  <c r="O756" i="2"/>
  <c r="O588" i="2"/>
  <c r="O552" i="2"/>
  <c r="O488" i="2"/>
  <c r="O424" i="2"/>
  <c r="O360" i="2"/>
  <c r="O276" i="2"/>
  <c r="O260" i="2"/>
  <c r="O244" i="2"/>
  <c r="O228" i="2"/>
  <c r="O212" i="2"/>
  <c r="O204" i="2"/>
  <c r="O188" i="2"/>
  <c r="O172" i="2"/>
  <c r="O156" i="2"/>
  <c r="O140" i="2"/>
  <c r="O124" i="2"/>
  <c r="O108" i="2"/>
  <c r="O92" i="2"/>
  <c r="O76" i="2"/>
  <c r="O60" i="2"/>
  <c r="O44" i="2"/>
  <c r="O20" i="2"/>
  <c r="O659" i="2"/>
  <c r="O547" i="2"/>
  <c r="O447" i="2"/>
  <c r="O343" i="2"/>
  <c r="O239" i="2"/>
  <c r="O710" i="2"/>
  <c r="O694" i="2"/>
  <c r="O678" i="2"/>
  <c r="O658" i="2"/>
  <c r="O642" i="2"/>
  <c r="O626" i="2"/>
  <c r="O610" i="2"/>
  <c r="O590" i="2"/>
  <c r="O574" i="2"/>
  <c r="O558" i="2"/>
  <c r="O538" i="2"/>
  <c r="O522" i="2"/>
  <c r="O506" i="2"/>
  <c r="O490" i="2"/>
  <c r="O470" i="2"/>
  <c r="O454" i="2"/>
  <c r="O438" i="2"/>
  <c r="O422" i="2"/>
  <c r="O402" i="2"/>
  <c r="O378" i="2"/>
  <c r="O362" i="2"/>
  <c r="O342" i="2"/>
  <c r="O326" i="2"/>
  <c r="O310" i="2"/>
  <c r="O294" i="2"/>
  <c r="O274" i="2"/>
  <c r="O258" i="2"/>
  <c r="O242" i="2"/>
  <c r="O226" i="2"/>
  <c r="O206" i="2"/>
  <c r="O190" i="2"/>
  <c r="O174" i="2"/>
  <c r="O154" i="2"/>
  <c r="O138" i="2"/>
  <c r="O122" i="2"/>
  <c r="O98" i="2"/>
  <c r="O78" i="2"/>
  <c r="O62" i="2"/>
  <c r="O46" i="2"/>
  <c r="O30" i="2"/>
  <c r="O10" i="2"/>
  <c r="O977" i="2"/>
  <c r="O953" i="2"/>
  <c r="O921" i="2"/>
  <c r="O901" i="2"/>
  <c r="O881" i="2"/>
  <c r="O849" i="2"/>
  <c r="O825" i="2"/>
  <c r="O805" i="2"/>
  <c r="O785" i="2"/>
  <c r="O769" i="2"/>
  <c r="O745" i="2"/>
  <c r="O717" i="2"/>
  <c r="O521" i="2"/>
  <c r="O1703" i="2"/>
  <c r="O1554" i="2"/>
  <c r="O1278" i="2"/>
  <c r="O1022" i="2"/>
  <c r="O830" i="2"/>
  <c r="O1641" i="2"/>
  <c r="O1615" i="2"/>
  <c r="O1713" i="2"/>
  <c r="O1565" i="2"/>
  <c r="O1421" i="2"/>
  <c r="O1289" i="2"/>
  <c r="O1157" i="2"/>
  <c r="O1025" i="2"/>
  <c r="O1708" i="2"/>
  <c r="O1640" i="2"/>
  <c r="O1576" i="2"/>
  <c r="O1635" i="2"/>
  <c r="O1427" i="2"/>
  <c r="O1343" i="2"/>
  <c r="O1275" i="2"/>
  <c r="O1239" i="2"/>
  <c r="O1231" i="2"/>
  <c r="O1223" i="2"/>
  <c r="O1215" i="2"/>
  <c r="O1207" i="2"/>
  <c r="O1199" i="2"/>
  <c r="O1191" i="2"/>
  <c r="O1183" i="2"/>
  <c r="O1175" i="2"/>
  <c r="O1167" i="2"/>
  <c r="O1159" i="2"/>
  <c r="O1151" i="2"/>
  <c r="O1143" i="2"/>
  <c r="O1135" i="2"/>
  <c r="O1127" i="2"/>
  <c r="O1119" i="2"/>
  <c r="O1111" i="2"/>
  <c r="O1103" i="2"/>
  <c r="O1095" i="2"/>
  <c r="O1087" i="2"/>
  <c r="O1079" i="2"/>
  <c r="O1071" i="2"/>
  <c r="O1063" i="2"/>
  <c r="O1055" i="2"/>
  <c r="O1047" i="2"/>
  <c r="O1035" i="2"/>
  <c r="O971" i="2"/>
  <c r="O907" i="2"/>
  <c r="O843" i="2"/>
  <c r="O779" i="2"/>
  <c r="O715" i="2"/>
  <c r="O1674" i="2"/>
  <c r="O1214" i="2"/>
  <c r="O958" i="2"/>
  <c r="O798" i="2"/>
  <c r="O1357" i="2"/>
  <c r="O1539" i="2"/>
  <c r="O1677" i="2"/>
  <c r="O1529" i="2"/>
  <c r="O1401" i="2"/>
  <c r="O1389" i="2"/>
  <c r="O1257" i="2"/>
  <c r="O1121" i="2"/>
  <c r="O1804" i="2"/>
  <c r="O1676" i="2"/>
  <c r="O1624" i="2"/>
  <c r="O1560" i="2"/>
  <c r="O1567" i="2"/>
  <c r="O1403" i="2"/>
  <c r="O1323" i="2"/>
  <c r="O1259" i="2"/>
  <c r="O1019" i="2"/>
  <c r="O955" i="2"/>
  <c r="O891" i="2"/>
  <c r="O827" i="2"/>
  <c r="O763" i="2"/>
  <c r="O699" i="2"/>
  <c r="O1488" i="2"/>
  <c r="O1424" i="2"/>
  <c r="O1360" i="2"/>
  <c r="O1296" i="2"/>
  <c r="O1228" i="2"/>
  <c r="O1148" i="2"/>
  <c r="O1060" i="2"/>
  <c r="O976" i="2"/>
  <c r="O892" i="2"/>
  <c r="O880" i="2"/>
  <c r="O868" i="2"/>
  <c r="O860" i="2"/>
  <c r="O848" i="2"/>
  <c r="O836" i="2"/>
  <c r="O828" i="2"/>
  <c r="O816" i="2"/>
  <c r="O808" i="2"/>
  <c r="O800" i="2"/>
  <c r="O792" i="2"/>
  <c r="O784" i="2"/>
  <c r="O776" i="2"/>
  <c r="O768" i="2"/>
  <c r="O760" i="2"/>
  <c r="O752" i="2"/>
  <c r="O636" i="2"/>
  <c r="O604" i="2"/>
  <c r="O572" i="2"/>
  <c r="O536" i="2"/>
  <c r="O504" i="2"/>
  <c r="O472" i="2"/>
  <c r="O440" i="2"/>
  <c r="O408" i="2"/>
  <c r="O376" i="2"/>
  <c r="O344" i="2"/>
  <c r="O312" i="2"/>
  <c r="O280" i="2"/>
  <c r="O272" i="2"/>
  <c r="O264" i="2"/>
  <c r="O256" i="2"/>
  <c r="O248" i="2"/>
  <c r="O240" i="2"/>
  <c r="O232" i="2"/>
  <c r="O224" i="2"/>
  <c r="O216" i="2"/>
  <c r="O208" i="2"/>
  <c r="O200" i="2"/>
  <c r="O192" i="2"/>
  <c r="O184" i="2"/>
  <c r="O176" i="2"/>
  <c r="O168" i="2"/>
  <c r="O160" i="2"/>
  <c r="O152" i="2"/>
  <c r="O144" i="2"/>
  <c r="O136" i="2"/>
  <c r="O128" i="2"/>
  <c r="O120" i="2"/>
  <c r="O112" i="2"/>
  <c r="O104" i="2"/>
  <c r="O96" i="2"/>
  <c r="O88" i="2"/>
  <c r="O80" i="2"/>
  <c r="O72" i="2"/>
  <c r="O64" i="2"/>
  <c r="O56" i="2"/>
  <c r="O48" i="2"/>
  <c r="O40" i="2"/>
  <c r="O32" i="2"/>
  <c r="O24" i="2"/>
  <c r="O16" i="2"/>
  <c r="O8" i="2"/>
  <c r="O687" i="2"/>
  <c r="O675" i="2"/>
  <c r="O643" i="2"/>
  <c r="O599" i="2"/>
  <c r="O567" i="2"/>
  <c r="O531" i="2"/>
  <c r="O495" i="2"/>
  <c r="O463" i="2"/>
  <c r="O427" i="2"/>
  <c r="O395" i="2"/>
  <c r="O359" i="2"/>
  <c r="O327" i="2"/>
  <c r="O291" i="2"/>
  <c r="O259" i="2"/>
  <c r="O223" i="2"/>
  <c r="O187" i="2"/>
  <c r="O718" i="2"/>
  <c r="O706" i="2"/>
  <c r="O698" i="2"/>
  <c r="O690" i="2"/>
  <c r="O682" i="2"/>
  <c r="O674" i="2"/>
  <c r="O662" i="2"/>
  <c r="O654" i="2"/>
  <c r="O646" i="2"/>
  <c r="O638" i="2"/>
  <c r="O630" i="2"/>
  <c r="O622" i="2"/>
  <c r="O614" i="2"/>
  <c r="O602" i="2"/>
  <c r="O594" i="2"/>
  <c r="O586" i="2"/>
  <c r="O578" i="2"/>
  <c r="O570" i="2"/>
  <c r="O562" i="2"/>
  <c r="O554" i="2"/>
  <c r="O546" i="2"/>
  <c r="O534" i="2"/>
  <c r="O526" i="2"/>
  <c r="O518" i="2"/>
  <c r="O510" i="2"/>
  <c r="O502" i="2"/>
  <c r="O494" i="2"/>
  <c r="O486" i="2"/>
  <c r="O474" i="2"/>
  <c r="O466" i="2"/>
  <c r="O458" i="2"/>
  <c r="O450" i="2"/>
  <c r="O442" i="2"/>
  <c r="O434" i="2"/>
  <c r="O426" i="2"/>
  <c r="O418" i="2"/>
  <c r="O406" i="2"/>
  <c r="O398" i="2"/>
  <c r="O390" i="2"/>
  <c r="O382" i="2"/>
  <c r="O374" i="2"/>
  <c r="O366" i="2"/>
  <c r="O358" i="2"/>
  <c r="O346" i="2"/>
  <c r="O338" i="2"/>
  <c r="O330" i="2"/>
  <c r="O322" i="2"/>
  <c r="O314" i="2"/>
  <c r="O306" i="2"/>
  <c r="O298" i="2"/>
  <c r="O290" i="2"/>
  <c r="O278" i="2"/>
  <c r="O270" i="2"/>
  <c r="O262" i="2"/>
  <c r="O254" i="2"/>
  <c r="O246" i="2"/>
  <c r="O238" i="2"/>
  <c r="O230" i="2"/>
  <c r="O1406" i="2"/>
  <c r="O1150" i="2"/>
  <c r="O894" i="2"/>
  <c r="O766" i="2"/>
  <c r="O1771" i="2"/>
  <c r="O1789" i="2"/>
  <c r="O1637" i="2"/>
  <c r="O1493" i="2"/>
  <c r="O1373" i="2"/>
  <c r="O1225" i="2"/>
  <c r="O1089" i="2"/>
  <c r="O1772" i="2"/>
  <c r="O1608" i="2"/>
  <c r="O1795" i="2"/>
  <c r="O1503" i="2"/>
  <c r="O1387" i="2"/>
  <c r="O1375" i="2"/>
  <c r="O1307" i="2"/>
  <c r="O1243" i="2"/>
  <c r="O1235" i="2"/>
  <c r="O1227" i="2"/>
  <c r="O1219" i="2"/>
  <c r="O1211" i="2"/>
  <c r="O1203" i="2"/>
  <c r="O1195" i="2"/>
  <c r="O1187" i="2"/>
  <c r="O1179" i="2"/>
  <c r="O1171" i="2"/>
  <c r="O1163" i="2"/>
  <c r="O1155" i="2"/>
  <c r="O1147" i="2"/>
  <c r="O1139" i="2"/>
  <c r="O1131" i="2"/>
  <c r="O1123" i="2"/>
  <c r="O1115" i="2"/>
  <c r="O1107" i="2"/>
  <c r="O1099" i="2"/>
  <c r="O1091" i="2"/>
  <c r="O1083" i="2"/>
  <c r="O1075" i="2"/>
  <c r="O1067" i="2"/>
  <c r="O1059" i="2"/>
  <c r="O1051" i="2"/>
  <c r="O1003" i="2"/>
  <c r="O939" i="2"/>
  <c r="O875" i="2"/>
  <c r="O811" i="2"/>
  <c r="O747" i="2"/>
  <c r="O1536" i="2"/>
  <c r="O1472" i="2"/>
  <c r="O1408" i="2"/>
  <c r="O1344" i="2"/>
  <c r="O1276" i="2"/>
  <c r="O1212" i="2"/>
  <c r="O1124" i="2"/>
  <c r="O1040" i="2"/>
  <c r="O956" i="2"/>
  <c r="O644" i="2"/>
  <c r="O612" i="2"/>
  <c r="O580" i="2"/>
  <c r="O544" i="2"/>
  <c r="O512" i="2"/>
  <c r="O480" i="2"/>
  <c r="O448" i="2"/>
  <c r="O416" i="2"/>
  <c r="O384" i="2"/>
  <c r="O352" i="2"/>
  <c r="O320" i="2"/>
  <c r="O288" i="2"/>
  <c r="O683" i="2"/>
  <c r="O651" i="2"/>
  <c r="O607" i="2"/>
  <c r="O575" i="2"/>
  <c r="O539" i="2"/>
  <c r="O507" i="2"/>
  <c r="O471" i="2"/>
  <c r="O439" i="2"/>
  <c r="O403" i="2"/>
  <c r="O367" i="2"/>
  <c r="O335" i="2"/>
  <c r="O299" i="2"/>
  <c r="O267" i="2"/>
  <c r="O231" i="2"/>
  <c r="O199" i="2"/>
  <c r="O191" i="2"/>
  <c r="O183" i="2"/>
  <c r="O171" i="2"/>
  <c r="O163" i="2"/>
  <c r="O155" i="2"/>
  <c r="O147" i="2"/>
  <c r="O139" i="2"/>
  <c r="O131" i="2"/>
  <c r="O123" i="2"/>
  <c r="O111" i="2"/>
  <c r="O103" i="2"/>
  <c r="O95" i="2"/>
  <c r="O87" i="2"/>
  <c r="O1284" i="2"/>
  <c r="O1156" i="2"/>
  <c r="O75" i="2"/>
  <c r="O63" i="2"/>
  <c r="O55" i="2"/>
  <c r="O43" i="2"/>
  <c r="O35" i="2"/>
  <c r="O27" i="2"/>
  <c r="O19" i="2"/>
  <c r="O11" i="2"/>
  <c r="O923" i="2"/>
  <c r="O859" i="2"/>
  <c r="O731" i="2"/>
  <c r="O1456" i="2"/>
  <c r="O1260" i="2"/>
  <c r="O1104" i="2"/>
  <c r="O1020" i="2"/>
  <c r="O884" i="2"/>
  <c r="O864" i="2"/>
  <c r="O844" i="2"/>
  <c r="O820" i="2"/>
  <c r="O804" i="2"/>
  <c r="O796" i="2"/>
  <c r="O780" i="2"/>
  <c r="O764" i="2"/>
  <c r="O748" i="2"/>
  <c r="O620" i="2"/>
  <c r="O520" i="2"/>
  <c r="O456" i="2"/>
  <c r="O392" i="2"/>
  <c r="O328" i="2"/>
  <c r="O296" i="2"/>
  <c r="O268" i="2"/>
  <c r="O252" i="2"/>
  <c r="O236" i="2"/>
  <c r="O220" i="2"/>
  <c r="O196" i="2"/>
  <c r="O180" i="2"/>
  <c r="O164" i="2"/>
  <c r="O148" i="2"/>
  <c r="O132" i="2"/>
  <c r="O116" i="2"/>
  <c r="O100" i="2"/>
  <c r="O84" i="2"/>
  <c r="O68" i="2"/>
  <c r="O52" i="2"/>
  <c r="O36" i="2"/>
  <c r="O28" i="2"/>
  <c r="O12" i="2"/>
  <c r="O631" i="2"/>
  <c r="O615" i="2"/>
  <c r="O583" i="2"/>
  <c r="O515" i="2"/>
  <c r="O479" i="2"/>
  <c r="O411" i="2"/>
  <c r="O379" i="2"/>
  <c r="O311" i="2"/>
  <c r="O275" i="2"/>
  <c r="O207" i="2"/>
  <c r="O726" i="2"/>
  <c r="O702" i="2"/>
  <c r="O686" i="2"/>
  <c r="O666" i="2"/>
  <c r="O650" i="2"/>
  <c r="O634" i="2"/>
  <c r="O618" i="2"/>
  <c r="O598" i="2"/>
  <c r="O582" i="2"/>
  <c r="O566" i="2"/>
  <c r="O550" i="2"/>
  <c r="O530" i="2"/>
  <c r="O514" i="2"/>
  <c r="O498" i="2"/>
  <c r="O482" i="2"/>
  <c r="O462" i="2"/>
  <c r="O446" i="2"/>
  <c r="O430" i="2"/>
  <c r="O410" i="2"/>
  <c r="O394" i="2"/>
  <c r="O386" i="2"/>
  <c r="O370" i="2"/>
  <c r="O354" i="2"/>
  <c r="O334" i="2"/>
  <c r="O318" i="2"/>
  <c r="O302" i="2"/>
  <c r="O282" i="2"/>
  <c r="O266" i="2"/>
  <c r="O250" i="2"/>
  <c r="O234" i="2"/>
  <c r="O214" i="2"/>
  <c r="O198" i="2"/>
  <c r="O182" i="2"/>
  <c r="O166" i="2"/>
  <c r="O146" i="2"/>
  <c r="O130" i="2"/>
  <c r="O114" i="2"/>
  <c r="O106" i="2"/>
  <c r="O86" i="2"/>
  <c r="O70" i="2"/>
  <c r="O54" i="2"/>
  <c r="O38" i="2"/>
  <c r="O18" i="2"/>
  <c r="O985" i="2"/>
  <c r="O965" i="2"/>
  <c r="O945" i="2"/>
  <c r="O933" i="2"/>
  <c r="O913" i="2"/>
  <c r="O889" i="2"/>
  <c r="O869" i="2"/>
  <c r="O857" i="2"/>
  <c r="O837" i="2"/>
  <c r="O817" i="2"/>
  <c r="O797" i="2"/>
  <c r="O777" i="2"/>
  <c r="O753" i="2"/>
  <c r="O737" i="2"/>
  <c r="O725" i="2"/>
  <c r="O175" i="2"/>
  <c r="O218" i="2"/>
  <c r="O50" i="2"/>
  <c r="O969" i="2"/>
  <c r="O841" i="2"/>
  <c r="O14" i="2"/>
  <c r="O1376" i="2"/>
  <c r="O1084" i="2"/>
  <c r="O628" i="2"/>
  <c r="O496" i="2"/>
  <c r="O368" i="2"/>
  <c r="O667" i="2"/>
  <c r="O623" i="2"/>
  <c r="O487" i="2"/>
  <c r="O351" i="2"/>
  <c r="O215" i="2"/>
  <c r="O151" i="2"/>
  <c r="O119" i="2"/>
  <c r="O194" i="2"/>
  <c r="O162" i="2"/>
  <c r="O126" i="2"/>
  <c r="O90" i="2"/>
  <c r="O58" i="2"/>
  <c r="O26" i="2"/>
  <c r="O981" i="2"/>
  <c r="O937" i="2"/>
  <c r="O897" i="2"/>
  <c r="O853" i="2"/>
  <c r="O809" i="2"/>
  <c r="O773" i="2"/>
  <c r="O733" i="2"/>
  <c r="O709" i="2"/>
  <c r="O701" i="2"/>
  <c r="O693" i="2"/>
  <c r="O685" i="2"/>
  <c r="O677" i="2"/>
  <c r="O669" i="2"/>
  <c r="O661" i="2"/>
  <c r="O653" i="2"/>
  <c r="O641" i="2"/>
  <c r="O633" i="2"/>
  <c r="O625" i="2"/>
  <c r="O617" i="2"/>
  <c r="O609" i="2"/>
  <c r="O601" i="2"/>
  <c r="O593" i="2"/>
  <c r="O581" i="2"/>
  <c r="O573" i="2"/>
  <c r="O565" i="2"/>
  <c r="O557" i="2"/>
  <c r="O549" i="2"/>
  <c r="O541" i="2"/>
  <c r="O533" i="2"/>
  <c r="O525" i="2"/>
  <c r="O513" i="2"/>
  <c r="O505" i="2"/>
  <c r="O497" i="2"/>
  <c r="O489" i="2"/>
  <c r="O481" i="2"/>
  <c r="O473" i="2"/>
  <c r="O465" i="2"/>
  <c r="O453" i="2"/>
  <c r="O445" i="2"/>
  <c r="O437" i="2"/>
  <c r="O429" i="2"/>
  <c r="O421" i="2"/>
  <c r="O413" i="2"/>
  <c r="O405" i="2"/>
  <c r="O397" i="2"/>
  <c r="O385" i="2"/>
  <c r="O377" i="2"/>
  <c r="O369" i="2"/>
  <c r="O361" i="2"/>
  <c r="O353" i="2"/>
  <c r="O345" i="2"/>
  <c r="O337" i="2"/>
  <c r="O325" i="2"/>
  <c r="O317" i="2"/>
  <c r="O309" i="2"/>
  <c r="O293" i="2"/>
  <c r="O285" i="2"/>
  <c r="O277" i="2"/>
  <c r="O269" i="2"/>
  <c r="O257" i="2"/>
  <c r="O249" i="2"/>
  <c r="O241" i="2"/>
  <c r="O233" i="2"/>
  <c r="O225" i="2"/>
  <c r="O217" i="2"/>
  <c r="O209" i="2"/>
  <c r="O197" i="2"/>
  <c r="O189" i="2"/>
  <c r="O181" i="2"/>
  <c r="O173" i="2"/>
  <c r="O165" i="2"/>
  <c r="O157" i="2"/>
  <c r="O149" i="2"/>
  <c r="O141" i="2"/>
  <c r="O129" i="2"/>
  <c r="O121" i="2"/>
  <c r="O113" i="2"/>
  <c r="O105" i="2"/>
  <c r="O97" i="2"/>
  <c r="O89" i="2"/>
  <c r="O81" i="2"/>
  <c r="O69" i="2"/>
  <c r="O61" i="2"/>
  <c r="O53" i="2"/>
  <c r="O45" i="2"/>
  <c r="O37" i="2"/>
  <c r="O29" i="2"/>
  <c r="O21" i="2"/>
  <c r="O13" i="2"/>
  <c r="O5" i="2"/>
  <c r="O568" i="2"/>
  <c r="O71" i="2"/>
  <c r="O31" i="2"/>
  <c r="O47" i="2"/>
  <c r="O1172" i="2"/>
  <c r="O251" i="2"/>
  <c r="O107" i="2"/>
  <c r="O186" i="2"/>
  <c r="O118" i="2"/>
  <c r="O885" i="2"/>
  <c r="O801" i="2"/>
  <c r="O721" i="2"/>
  <c r="O59" i="2"/>
  <c r="O1312" i="2"/>
  <c r="O996" i="2"/>
  <c r="O596" i="2"/>
  <c r="O464" i="2"/>
  <c r="O336" i="2"/>
  <c r="O635" i="2"/>
  <c r="O591" i="2"/>
  <c r="O455" i="2"/>
  <c r="O319" i="2"/>
  <c r="O159" i="2"/>
  <c r="O127" i="2"/>
  <c r="O91" i="2"/>
  <c r="O202" i="2"/>
  <c r="O170" i="2"/>
  <c r="O134" i="2"/>
  <c r="O102" i="2"/>
  <c r="O66" i="2"/>
  <c r="O34" i="2"/>
  <c r="O949" i="2"/>
  <c r="O905" i="2"/>
  <c r="O865" i="2"/>
  <c r="O821" i="2"/>
  <c r="O781" i="2"/>
  <c r="O741" i="2"/>
  <c r="O301" i="2"/>
  <c r="O79" i="2"/>
  <c r="O39" i="2"/>
  <c r="O7" i="2"/>
  <c r="O1504" i="2"/>
  <c r="O1244" i="2"/>
  <c r="O912" i="2"/>
  <c r="O560" i="2"/>
  <c r="O432" i="2"/>
  <c r="O304" i="2"/>
  <c r="O555" i="2"/>
  <c r="O419" i="2"/>
  <c r="O283" i="2"/>
  <c r="O195" i="2"/>
  <c r="O167" i="2"/>
  <c r="O135" i="2"/>
  <c r="O99" i="2"/>
  <c r="O210" i="2"/>
  <c r="O178" i="2"/>
  <c r="O142" i="2"/>
  <c r="O110" i="2"/>
  <c r="O74" i="2"/>
  <c r="O42" i="2"/>
  <c r="O6" i="2"/>
  <c r="O961" i="2"/>
  <c r="O917" i="2"/>
  <c r="O873" i="2"/>
  <c r="O833" i="2"/>
  <c r="O789" i="2"/>
  <c r="O749" i="2"/>
  <c r="O713" i="2"/>
  <c r="O705" i="2"/>
  <c r="O697" i="2"/>
  <c r="O689" i="2"/>
  <c r="O681" i="2"/>
  <c r="O673" i="2"/>
  <c r="O665" i="2"/>
  <c r="O657" i="2"/>
  <c r="O645" i="2"/>
  <c r="O637" i="2"/>
  <c r="O629" i="2"/>
  <c r="O621" i="2"/>
  <c r="O613" i="2"/>
  <c r="O605" i="2"/>
  <c r="O597" i="2"/>
  <c r="O589" i="2"/>
  <c r="O577" i="2"/>
  <c r="O569" i="2"/>
  <c r="O561" i="2"/>
  <c r="O553" i="2"/>
  <c r="O545" i="2"/>
  <c r="O537" i="2"/>
  <c r="O529" i="2"/>
  <c r="O517" i="2"/>
  <c r="O509" i="2"/>
  <c r="O501" i="2"/>
  <c r="O493" i="2"/>
  <c r="O485" i="2"/>
  <c r="O477" i="2"/>
  <c r="O469" i="2"/>
  <c r="O461" i="2"/>
  <c r="O449" i="2"/>
  <c r="O441" i="2"/>
  <c r="O433" i="2"/>
  <c r="O425" i="2"/>
  <c r="O417" i="2"/>
  <c r="O409" i="2"/>
  <c r="O401" i="2"/>
  <c r="O389" i="2"/>
  <c r="O381" i="2"/>
  <c r="O373" i="2"/>
  <c r="O365" i="2"/>
  <c r="O357" i="2"/>
  <c r="O349" i="2"/>
  <c r="O341" i="2"/>
  <c r="O333" i="2"/>
  <c r="O321" i="2"/>
  <c r="O313" i="2"/>
  <c r="O305" i="2"/>
  <c r="O297" i="2"/>
  <c r="O289" i="2"/>
  <c r="O281" i="2"/>
  <c r="O273" i="2"/>
  <c r="O261" i="2"/>
  <c r="O253" i="2"/>
  <c r="O245" i="2"/>
  <c r="O237" i="2"/>
  <c r="O229" i="2"/>
  <c r="O221" i="2"/>
  <c r="O213" i="2"/>
  <c r="O205" i="2"/>
  <c r="O193" i="2"/>
  <c r="O185" i="2"/>
  <c r="O177" i="2"/>
  <c r="O169" i="2"/>
  <c r="O161" i="2"/>
  <c r="O153" i="2"/>
  <c r="O145" i="2"/>
  <c r="O133" i="2"/>
  <c r="O125" i="2"/>
  <c r="O117" i="2"/>
  <c r="O109" i="2"/>
  <c r="O101" i="2"/>
  <c r="O93" i="2"/>
  <c r="O85" i="2"/>
  <c r="O77" i="2"/>
  <c r="O65" i="2"/>
  <c r="O57" i="2"/>
  <c r="O49" i="2"/>
  <c r="O41" i="2"/>
  <c r="O33" i="2"/>
  <c r="O25" i="2"/>
  <c r="O17" i="2"/>
  <c r="O9" i="2"/>
  <c r="O15" i="2"/>
  <c r="O1440" i="2"/>
  <c r="O528" i="2"/>
  <c r="O400" i="2"/>
  <c r="O523" i="2"/>
  <c r="O387" i="2"/>
  <c r="O143" i="2"/>
  <c r="O150" i="2"/>
  <c r="O82" i="2"/>
  <c r="O929" i="2"/>
  <c r="O761" i="2"/>
  <c r="O23" i="2"/>
  <c r="D4" i="2"/>
  <c r="E4" i="2" s="1"/>
  <c r="C5" i="2"/>
  <c r="D2" i="2"/>
  <c r="C28" i="1"/>
  <c r="H28" i="1" s="1"/>
  <c r="AA8" i="2" l="1"/>
  <c r="AB8" i="2" s="1"/>
  <c r="AC8" i="2" s="1"/>
  <c r="AD7" i="2"/>
  <c r="D5" i="2"/>
  <c r="E5" i="2" s="1"/>
  <c r="C6" i="2"/>
  <c r="G16" i="1"/>
  <c r="K38" i="1"/>
  <c r="H44" i="1"/>
  <c r="Q38" i="1"/>
  <c r="AD8" i="2" l="1"/>
  <c r="AA9" i="2"/>
  <c r="AB9" i="2" s="1"/>
  <c r="AD9" i="2" s="1"/>
  <c r="D6" i="2"/>
  <c r="E6" i="2" s="1"/>
  <c r="C7" i="2"/>
  <c r="Q39" i="1"/>
  <c r="AA10" i="2" l="1"/>
  <c r="AB10" i="2" s="1"/>
  <c r="AD10" i="2" s="1"/>
  <c r="AC9" i="2"/>
  <c r="D7" i="2"/>
  <c r="E7" i="2" s="1"/>
  <c r="C8" i="2"/>
  <c r="H20" i="1"/>
  <c r="I20" i="1"/>
  <c r="H21" i="1"/>
  <c r="I21" i="1"/>
  <c r="H22" i="1"/>
  <c r="I22" i="1"/>
  <c r="I23" i="1"/>
  <c r="F24" i="1"/>
  <c r="G24" i="1"/>
  <c r="F25" i="1"/>
  <c r="G25" i="1"/>
  <c r="F26" i="1"/>
  <c r="G26" i="1"/>
  <c r="F23" i="1"/>
  <c r="G23" i="1"/>
  <c r="F22" i="1"/>
  <c r="G22" i="1"/>
  <c r="F21" i="1"/>
  <c r="G21" i="1"/>
  <c r="F20" i="1"/>
  <c r="G20" i="1"/>
  <c r="G19" i="1"/>
  <c r="F19" i="1"/>
  <c r="H19" i="1"/>
  <c r="I19" i="1"/>
  <c r="AC10" i="2" l="1"/>
  <c r="AA11" i="2"/>
  <c r="AB11" i="2" s="1"/>
  <c r="AD11" i="2" s="1"/>
  <c r="D8" i="2"/>
  <c r="E8" i="2" s="1"/>
  <c r="C9" i="2"/>
  <c r="G27" i="1"/>
  <c r="AC11" i="2" l="1"/>
  <c r="AA12" i="2"/>
  <c r="D9" i="2"/>
  <c r="E9" i="2" s="1"/>
  <c r="C10" i="2"/>
  <c r="F27" i="1"/>
  <c r="AB12" i="2" l="1"/>
  <c r="AA13" i="2"/>
  <c r="D10" i="2"/>
  <c r="E10" i="2" s="1"/>
  <c r="C11" i="2"/>
  <c r="AC12" i="2" l="1"/>
  <c r="AD12" i="2"/>
  <c r="AB13" i="2"/>
  <c r="AA14" i="2"/>
  <c r="D11" i="2"/>
  <c r="E11" i="2" s="1"/>
  <c r="C12" i="2"/>
  <c r="AB14" i="2" l="1"/>
  <c r="AA15" i="2"/>
  <c r="AC13" i="2"/>
  <c r="AD13" i="2"/>
  <c r="D12" i="2"/>
  <c r="E12" i="2" s="1"/>
  <c r="C13" i="2"/>
  <c r="AB15" i="2" l="1"/>
  <c r="AA16" i="2"/>
  <c r="AC14" i="2"/>
  <c r="AD14" i="2"/>
  <c r="D13" i="2"/>
  <c r="E13" i="2" s="1"/>
  <c r="C14" i="2"/>
  <c r="AB16" i="2" l="1"/>
  <c r="AA17" i="2"/>
  <c r="AC15" i="2"/>
  <c r="AD15" i="2"/>
  <c r="D14" i="2"/>
  <c r="E14" i="2" s="1"/>
  <c r="C15" i="2"/>
  <c r="AB17" i="2" l="1"/>
  <c r="AA18" i="2"/>
  <c r="AC16" i="2"/>
  <c r="AD16" i="2"/>
  <c r="D15" i="2"/>
  <c r="E15" i="2" s="1"/>
  <c r="C16" i="2"/>
  <c r="AB18" i="2" l="1"/>
  <c r="AA19" i="2"/>
  <c r="AD17" i="2"/>
  <c r="AC17" i="2"/>
  <c r="D16" i="2"/>
  <c r="E16" i="2" s="1"/>
  <c r="C17" i="2"/>
  <c r="AB19" i="2" l="1"/>
  <c r="AA20" i="2"/>
  <c r="AC18" i="2"/>
  <c r="AD18" i="2"/>
  <c r="D17" i="2"/>
  <c r="E17" i="2" s="1"/>
  <c r="C18" i="2"/>
  <c r="AB20" i="2" l="1"/>
  <c r="AA21" i="2"/>
  <c r="AD19" i="2"/>
  <c r="AC19" i="2"/>
  <c r="D18" i="2"/>
  <c r="E18" i="2" s="1"/>
  <c r="C19" i="2"/>
  <c r="AB21" i="2" l="1"/>
  <c r="AA22" i="2"/>
  <c r="AC20" i="2"/>
  <c r="AD20" i="2"/>
  <c r="D19" i="2"/>
  <c r="E19" i="2" s="1"/>
  <c r="C20" i="2"/>
  <c r="AB22" i="2" l="1"/>
  <c r="AA23" i="2"/>
  <c r="AD21" i="2"/>
  <c r="AC21" i="2"/>
  <c r="D20" i="2"/>
  <c r="E20" i="2" s="1"/>
  <c r="C21" i="2"/>
  <c r="AB23" i="2" l="1"/>
  <c r="AA24" i="2"/>
  <c r="AC22" i="2"/>
  <c r="AD22" i="2"/>
  <c r="D21" i="2"/>
  <c r="E21" i="2" s="1"/>
  <c r="C22" i="2"/>
  <c r="AB24" i="2" l="1"/>
  <c r="AA25" i="2"/>
  <c r="AD23" i="2"/>
  <c r="AC23" i="2"/>
  <c r="D22" i="2"/>
  <c r="E22" i="2" s="1"/>
  <c r="C23" i="2"/>
  <c r="AB25" i="2" l="1"/>
  <c r="AA26" i="2"/>
  <c r="AC24" i="2"/>
  <c r="AD24" i="2"/>
  <c r="D23" i="2"/>
  <c r="E23" i="2" s="1"/>
  <c r="C24" i="2"/>
  <c r="AB26" i="2" l="1"/>
  <c r="AA27" i="2"/>
  <c r="AD25" i="2"/>
  <c r="AC25" i="2"/>
  <c r="D24" i="2"/>
  <c r="E24" i="2" s="1"/>
  <c r="C25" i="2"/>
  <c r="AB27" i="2" l="1"/>
  <c r="AA28" i="2"/>
  <c r="AC26" i="2"/>
  <c r="AD26" i="2"/>
  <c r="D25" i="2"/>
  <c r="E25" i="2" s="1"/>
  <c r="C26" i="2"/>
  <c r="AB28" i="2" l="1"/>
  <c r="AA29" i="2"/>
  <c r="AD27" i="2"/>
  <c r="AC27" i="2"/>
  <c r="D26" i="2"/>
  <c r="E26" i="2" s="1"/>
  <c r="C27" i="2"/>
  <c r="AB29" i="2" l="1"/>
  <c r="AA30" i="2"/>
  <c r="AC28" i="2"/>
  <c r="AD28" i="2"/>
  <c r="D27" i="2"/>
  <c r="E27" i="2" s="1"/>
  <c r="C28" i="2"/>
  <c r="AB30" i="2" l="1"/>
  <c r="AA31" i="2"/>
  <c r="AD29" i="2"/>
  <c r="AC29" i="2"/>
  <c r="D28" i="2"/>
  <c r="E28" i="2" s="1"/>
  <c r="C29" i="2"/>
  <c r="AB31" i="2" l="1"/>
  <c r="AA32" i="2"/>
  <c r="AC30" i="2"/>
  <c r="AD30" i="2"/>
  <c r="D29" i="2"/>
  <c r="E29" i="2" s="1"/>
  <c r="C30" i="2"/>
  <c r="AB32" i="2" l="1"/>
  <c r="AA33" i="2"/>
  <c r="AD31" i="2"/>
  <c r="AC31" i="2"/>
  <c r="D30" i="2"/>
  <c r="E30" i="2" s="1"/>
  <c r="C31" i="2"/>
  <c r="AB33" i="2" l="1"/>
  <c r="AA34" i="2"/>
  <c r="AC32" i="2"/>
  <c r="AD32" i="2"/>
  <c r="D31" i="2"/>
  <c r="E31" i="2" s="1"/>
  <c r="C32" i="2"/>
  <c r="AB34" i="2" l="1"/>
  <c r="AA35" i="2"/>
  <c r="AD33" i="2"/>
  <c r="AC33" i="2"/>
  <c r="D32" i="2"/>
  <c r="E32" i="2" s="1"/>
  <c r="C33" i="2"/>
  <c r="AB35" i="2" l="1"/>
  <c r="AA36" i="2"/>
  <c r="AC34" i="2"/>
  <c r="AD34" i="2"/>
  <c r="D33" i="2"/>
  <c r="E33" i="2" s="1"/>
  <c r="C34" i="2"/>
  <c r="AB36" i="2" l="1"/>
  <c r="AA37" i="2"/>
  <c r="AD35" i="2"/>
  <c r="AC35" i="2"/>
  <c r="D34" i="2"/>
  <c r="E34" i="2" s="1"/>
  <c r="C35" i="2"/>
  <c r="AB37" i="2" l="1"/>
  <c r="AA38" i="2"/>
  <c r="AC36" i="2"/>
  <c r="AD36" i="2"/>
  <c r="D35" i="2"/>
  <c r="E35" i="2" s="1"/>
  <c r="C36" i="2"/>
  <c r="AB38" i="2" l="1"/>
  <c r="AA39" i="2"/>
  <c r="AD37" i="2"/>
  <c r="AC37" i="2"/>
  <c r="D36" i="2"/>
  <c r="E36" i="2" s="1"/>
  <c r="C37" i="2"/>
  <c r="AB39" i="2" l="1"/>
  <c r="AA40" i="2"/>
  <c r="AC38" i="2"/>
  <c r="AD38" i="2"/>
  <c r="D37" i="2"/>
  <c r="E37" i="2" s="1"/>
  <c r="C38" i="2"/>
  <c r="AB40" i="2" l="1"/>
  <c r="AA41" i="2"/>
  <c r="AD39" i="2"/>
  <c r="AC39" i="2"/>
  <c r="D38" i="2"/>
  <c r="E38" i="2" s="1"/>
  <c r="C39" i="2"/>
  <c r="AB41" i="2" l="1"/>
  <c r="AA42" i="2"/>
  <c r="AC40" i="2"/>
  <c r="AD40" i="2"/>
  <c r="D39" i="2"/>
  <c r="E39" i="2" s="1"/>
  <c r="C40" i="2"/>
  <c r="AB42" i="2" l="1"/>
  <c r="AA43" i="2"/>
  <c r="AD41" i="2"/>
  <c r="AC41" i="2"/>
  <c r="D40" i="2"/>
  <c r="E40" i="2" s="1"/>
  <c r="C41" i="2"/>
  <c r="AB43" i="2" l="1"/>
  <c r="AA44" i="2"/>
  <c r="AC42" i="2"/>
  <c r="AD42" i="2"/>
  <c r="D41" i="2"/>
  <c r="E41" i="2" s="1"/>
  <c r="C42" i="2"/>
  <c r="AB44" i="2" l="1"/>
  <c r="AA45" i="2"/>
  <c r="AD43" i="2"/>
  <c r="AC43" i="2"/>
  <c r="D42" i="2"/>
  <c r="E42" i="2" s="1"/>
  <c r="C43" i="2"/>
  <c r="AB45" i="2" l="1"/>
  <c r="AA46" i="2"/>
  <c r="AC44" i="2"/>
  <c r="AD44" i="2"/>
  <c r="D43" i="2"/>
  <c r="E43" i="2" s="1"/>
  <c r="C44" i="2"/>
  <c r="AB46" i="2" l="1"/>
  <c r="AA47" i="2"/>
  <c r="AD45" i="2"/>
  <c r="AC45" i="2"/>
  <c r="D44" i="2"/>
  <c r="E44" i="2" s="1"/>
  <c r="C45" i="2"/>
  <c r="AB47" i="2" l="1"/>
  <c r="AA48" i="2"/>
  <c r="AC46" i="2"/>
  <c r="AD46" i="2"/>
  <c r="D45" i="2"/>
  <c r="E45" i="2" s="1"/>
  <c r="C46" i="2"/>
  <c r="AB48" i="2" l="1"/>
  <c r="AA49" i="2"/>
  <c r="AD47" i="2"/>
  <c r="AC47" i="2"/>
  <c r="D46" i="2"/>
  <c r="E46" i="2" s="1"/>
  <c r="C47" i="2"/>
  <c r="AB49" i="2" l="1"/>
  <c r="AA50" i="2"/>
  <c r="AC48" i="2"/>
  <c r="AD48" i="2"/>
  <c r="D47" i="2"/>
  <c r="E47" i="2" s="1"/>
  <c r="C48" i="2"/>
  <c r="AB50" i="2" l="1"/>
  <c r="AA51" i="2"/>
  <c r="AD49" i="2"/>
  <c r="AC49" i="2"/>
  <c r="D48" i="2"/>
  <c r="E48" i="2" s="1"/>
  <c r="C49" i="2"/>
  <c r="AB51" i="2" l="1"/>
  <c r="AA52" i="2"/>
  <c r="AC50" i="2"/>
  <c r="AD50" i="2"/>
  <c r="D49" i="2"/>
  <c r="E49" i="2" s="1"/>
  <c r="C50" i="2"/>
  <c r="AB52" i="2" l="1"/>
  <c r="AA53" i="2"/>
  <c r="AD51" i="2"/>
  <c r="AC51" i="2"/>
  <c r="D50" i="2"/>
  <c r="E50" i="2" s="1"/>
  <c r="C51" i="2"/>
  <c r="AB53" i="2" l="1"/>
  <c r="AA54" i="2"/>
  <c r="AC52" i="2"/>
  <c r="AD52" i="2"/>
  <c r="D51" i="2"/>
  <c r="E51" i="2" s="1"/>
  <c r="C52" i="2"/>
  <c r="AB54" i="2" l="1"/>
  <c r="AA55" i="2"/>
  <c r="AD53" i="2"/>
  <c r="AC53" i="2"/>
  <c r="D52" i="2"/>
  <c r="E52" i="2" s="1"/>
  <c r="C53" i="2"/>
  <c r="AB55" i="2" l="1"/>
  <c r="AA56" i="2"/>
  <c r="AC54" i="2"/>
  <c r="AD54" i="2"/>
  <c r="D53" i="2"/>
  <c r="E53" i="2" s="1"/>
  <c r="C54" i="2"/>
  <c r="AB56" i="2" l="1"/>
  <c r="AA57" i="2"/>
  <c r="AD55" i="2"/>
  <c r="AC55" i="2"/>
  <c r="D54" i="2"/>
  <c r="E54" i="2" s="1"/>
  <c r="C55" i="2"/>
  <c r="AB57" i="2" l="1"/>
  <c r="AA58" i="2"/>
  <c r="AC56" i="2"/>
  <c r="AD56" i="2"/>
  <c r="D55" i="2"/>
  <c r="E55" i="2" s="1"/>
  <c r="C56" i="2"/>
  <c r="AB58" i="2" l="1"/>
  <c r="AA59" i="2"/>
  <c r="AD57" i="2"/>
  <c r="AC57" i="2"/>
  <c r="D56" i="2"/>
  <c r="E56" i="2" s="1"/>
  <c r="C57" i="2"/>
  <c r="AB59" i="2" l="1"/>
  <c r="AA60" i="2"/>
  <c r="AC58" i="2"/>
  <c r="AD58" i="2"/>
  <c r="D57" i="2"/>
  <c r="E57" i="2" s="1"/>
  <c r="C58" i="2"/>
  <c r="AB60" i="2" l="1"/>
  <c r="AA61" i="2"/>
  <c r="AD59" i="2"/>
  <c r="AC59" i="2"/>
  <c r="D58" i="2"/>
  <c r="E58" i="2" s="1"/>
  <c r="C59" i="2"/>
  <c r="AB61" i="2" l="1"/>
  <c r="AA62" i="2"/>
  <c r="AC60" i="2"/>
  <c r="AD60" i="2"/>
  <c r="D59" i="2"/>
  <c r="E59" i="2" s="1"/>
  <c r="C60" i="2"/>
  <c r="AB62" i="2" l="1"/>
  <c r="AA63" i="2"/>
  <c r="AD61" i="2"/>
  <c r="AC61" i="2"/>
  <c r="D60" i="2"/>
  <c r="E60" i="2" s="1"/>
  <c r="C61" i="2"/>
  <c r="AB63" i="2" l="1"/>
  <c r="AA64" i="2"/>
  <c r="AC62" i="2"/>
  <c r="AD62" i="2"/>
  <c r="D61" i="2"/>
  <c r="E61" i="2" s="1"/>
  <c r="C62" i="2"/>
  <c r="AB64" i="2" l="1"/>
  <c r="AA65" i="2"/>
  <c r="AD63" i="2"/>
  <c r="AC63" i="2"/>
  <c r="D62" i="2"/>
  <c r="E62" i="2" s="1"/>
  <c r="C63" i="2"/>
  <c r="AB65" i="2" l="1"/>
  <c r="AA66" i="2"/>
  <c r="AC64" i="2"/>
  <c r="AD64" i="2"/>
  <c r="D63" i="2"/>
  <c r="E63" i="2" s="1"/>
  <c r="C64" i="2"/>
  <c r="AB66" i="2" l="1"/>
  <c r="AA67" i="2"/>
  <c r="AD65" i="2"/>
  <c r="AC65" i="2"/>
  <c r="D64" i="2"/>
  <c r="E64" i="2" s="1"/>
  <c r="C65" i="2"/>
  <c r="AB67" i="2" l="1"/>
  <c r="AA68" i="2"/>
  <c r="AC66" i="2"/>
  <c r="AD66" i="2"/>
  <c r="D65" i="2"/>
  <c r="E65" i="2" s="1"/>
  <c r="C66" i="2"/>
  <c r="AB68" i="2" l="1"/>
  <c r="AA69" i="2"/>
  <c r="AD67" i="2"/>
  <c r="AC67" i="2"/>
  <c r="D66" i="2"/>
  <c r="E66" i="2" s="1"/>
  <c r="C67" i="2"/>
  <c r="AB69" i="2" l="1"/>
  <c r="AA70" i="2"/>
  <c r="AC68" i="2"/>
  <c r="AD68" i="2"/>
  <c r="D67" i="2"/>
  <c r="E67" i="2" s="1"/>
  <c r="C68" i="2"/>
  <c r="AB70" i="2" l="1"/>
  <c r="AA71" i="2"/>
  <c r="AD69" i="2"/>
  <c r="AC69" i="2"/>
  <c r="D68" i="2"/>
  <c r="E68" i="2" s="1"/>
  <c r="C69" i="2"/>
  <c r="AB71" i="2" l="1"/>
  <c r="AA72" i="2"/>
  <c r="AC70" i="2"/>
  <c r="AD70" i="2"/>
  <c r="D69" i="2"/>
  <c r="E69" i="2" s="1"/>
  <c r="C70" i="2"/>
  <c r="AB72" i="2" l="1"/>
  <c r="AA73" i="2"/>
  <c r="AD71" i="2"/>
  <c r="AC71" i="2"/>
  <c r="D70" i="2"/>
  <c r="E70" i="2" s="1"/>
  <c r="C71" i="2"/>
  <c r="AB73" i="2" l="1"/>
  <c r="AA74" i="2"/>
  <c r="AC72" i="2"/>
  <c r="AD72" i="2"/>
  <c r="D71" i="2"/>
  <c r="E71" i="2" s="1"/>
  <c r="C72" i="2"/>
  <c r="AB74" i="2" l="1"/>
  <c r="AA75" i="2"/>
  <c r="AD73" i="2"/>
  <c r="AC73" i="2"/>
  <c r="D72" i="2"/>
  <c r="E72" i="2" s="1"/>
  <c r="C73" i="2"/>
  <c r="AB75" i="2" l="1"/>
  <c r="AA76" i="2"/>
  <c r="AC74" i="2"/>
  <c r="AD74" i="2"/>
  <c r="D73" i="2"/>
  <c r="E73" i="2" s="1"/>
  <c r="C74" i="2"/>
  <c r="AB76" i="2" l="1"/>
  <c r="AA77" i="2"/>
  <c r="AD75" i="2"/>
  <c r="AC75" i="2"/>
  <c r="D74" i="2"/>
  <c r="E74" i="2" s="1"/>
  <c r="C75" i="2"/>
  <c r="AB77" i="2" l="1"/>
  <c r="AA78" i="2"/>
  <c r="AC76" i="2"/>
  <c r="AD76" i="2"/>
  <c r="D75" i="2"/>
  <c r="E75" i="2" s="1"/>
  <c r="C76" i="2"/>
  <c r="AB78" i="2" l="1"/>
  <c r="AA79" i="2"/>
  <c r="AD77" i="2"/>
  <c r="AC77" i="2"/>
  <c r="D76" i="2"/>
  <c r="E76" i="2" s="1"/>
  <c r="C77" i="2"/>
  <c r="AB79" i="2" l="1"/>
  <c r="AA80" i="2"/>
  <c r="AC78" i="2"/>
  <c r="AD78" i="2"/>
  <c r="D77" i="2"/>
  <c r="E77" i="2" s="1"/>
  <c r="C78" i="2"/>
  <c r="AB80" i="2" l="1"/>
  <c r="AA81" i="2"/>
  <c r="AD79" i="2"/>
  <c r="AC79" i="2"/>
  <c r="D78" i="2"/>
  <c r="E78" i="2" s="1"/>
  <c r="C79" i="2"/>
  <c r="AB81" i="2" l="1"/>
  <c r="AA82" i="2"/>
  <c r="AC80" i="2"/>
  <c r="AD80" i="2"/>
  <c r="D79" i="2"/>
  <c r="E79" i="2" s="1"/>
  <c r="C80" i="2"/>
  <c r="AB82" i="2" l="1"/>
  <c r="AA83" i="2"/>
  <c r="AD81" i="2"/>
  <c r="AC81" i="2"/>
  <c r="D80" i="2"/>
  <c r="E80" i="2" s="1"/>
  <c r="C81" i="2"/>
  <c r="AB83" i="2" l="1"/>
  <c r="AA84" i="2"/>
  <c r="AC82" i="2"/>
  <c r="AD82" i="2"/>
  <c r="D81" i="2"/>
  <c r="E81" i="2" s="1"/>
  <c r="C82" i="2"/>
  <c r="AB84" i="2" l="1"/>
  <c r="AA85" i="2"/>
  <c r="AD83" i="2"/>
  <c r="AC83" i="2"/>
  <c r="D82" i="2"/>
  <c r="E82" i="2" s="1"/>
  <c r="C83" i="2"/>
  <c r="AB85" i="2" l="1"/>
  <c r="AA86" i="2"/>
  <c r="AC84" i="2"/>
  <c r="AD84" i="2"/>
  <c r="D83" i="2"/>
  <c r="E83" i="2" s="1"/>
  <c r="C84" i="2"/>
  <c r="AB86" i="2" l="1"/>
  <c r="AA87" i="2"/>
  <c r="AD85" i="2"/>
  <c r="AC85" i="2"/>
  <c r="D84" i="2"/>
  <c r="E84" i="2" s="1"/>
  <c r="C85" i="2"/>
  <c r="AB87" i="2" l="1"/>
  <c r="AA88" i="2"/>
  <c r="AC86" i="2"/>
  <c r="AD86" i="2"/>
  <c r="D85" i="2"/>
  <c r="E85" i="2" s="1"/>
  <c r="C86" i="2"/>
  <c r="AB88" i="2" l="1"/>
  <c r="AA89" i="2"/>
  <c r="AD87" i="2"/>
  <c r="AC87" i="2"/>
  <c r="D86" i="2"/>
  <c r="E86" i="2" s="1"/>
  <c r="C87" i="2"/>
  <c r="AB89" i="2" l="1"/>
  <c r="AA90" i="2"/>
  <c r="AC88" i="2"/>
  <c r="AD88" i="2"/>
  <c r="D87" i="2"/>
  <c r="E87" i="2" s="1"/>
  <c r="C88" i="2"/>
  <c r="AB90" i="2" l="1"/>
  <c r="AA91" i="2"/>
  <c r="AD89" i="2"/>
  <c r="AC89" i="2"/>
  <c r="D88" i="2"/>
  <c r="E88" i="2" s="1"/>
  <c r="C89" i="2"/>
  <c r="AB91" i="2" l="1"/>
  <c r="AA92" i="2"/>
  <c r="AC90" i="2"/>
  <c r="AD90" i="2"/>
  <c r="D89" i="2"/>
  <c r="E89" i="2" s="1"/>
  <c r="C90" i="2"/>
  <c r="AB92" i="2" l="1"/>
  <c r="AA93" i="2"/>
  <c r="AD91" i="2"/>
  <c r="AC91" i="2"/>
  <c r="D90" i="2"/>
  <c r="E90" i="2" s="1"/>
  <c r="C91" i="2"/>
  <c r="AB93" i="2" l="1"/>
  <c r="AA94" i="2"/>
  <c r="AC92" i="2"/>
  <c r="AD92" i="2"/>
  <c r="D91" i="2"/>
  <c r="E91" i="2" s="1"/>
  <c r="C92" i="2"/>
  <c r="AB94" i="2" l="1"/>
  <c r="AA95" i="2"/>
  <c r="AD93" i="2"/>
  <c r="AC93" i="2"/>
  <c r="D92" i="2"/>
  <c r="E92" i="2" s="1"/>
  <c r="C93" i="2"/>
  <c r="AB95" i="2" l="1"/>
  <c r="AA96" i="2"/>
  <c r="AC94" i="2"/>
  <c r="AD94" i="2"/>
  <c r="D93" i="2"/>
  <c r="E93" i="2" s="1"/>
  <c r="C94" i="2"/>
  <c r="AB96" i="2" l="1"/>
  <c r="AA97" i="2"/>
  <c r="AC95" i="2"/>
  <c r="AD95" i="2"/>
  <c r="D94" i="2"/>
  <c r="E94" i="2" s="1"/>
  <c r="C95" i="2"/>
  <c r="AB97" i="2" l="1"/>
  <c r="AA98" i="2"/>
  <c r="AC96" i="2"/>
  <c r="AD96" i="2"/>
  <c r="D95" i="2"/>
  <c r="E95" i="2" s="1"/>
  <c r="C96" i="2"/>
  <c r="AB98" i="2" l="1"/>
  <c r="AA99" i="2"/>
  <c r="AC97" i="2"/>
  <c r="AD97" i="2"/>
  <c r="D96" i="2"/>
  <c r="E96" i="2" s="1"/>
  <c r="C97" i="2"/>
  <c r="AB99" i="2" l="1"/>
  <c r="AA100" i="2"/>
  <c r="AC98" i="2"/>
  <c r="AD98" i="2"/>
  <c r="D97" i="2"/>
  <c r="E97" i="2" s="1"/>
  <c r="C98" i="2"/>
  <c r="AB100" i="2" l="1"/>
  <c r="AA101" i="2"/>
  <c r="AC99" i="2"/>
  <c r="AD99" i="2"/>
  <c r="D98" i="2"/>
  <c r="E98" i="2" s="1"/>
  <c r="C99" i="2"/>
  <c r="AB101" i="2" l="1"/>
  <c r="AA102" i="2"/>
  <c r="AC100" i="2"/>
  <c r="AD100" i="2"/>
  <c r="D99" i="2"/>
  <c r="E99" i="2" s="1"/>
  <c r="C100" i="2"/>
  <c r="AB102" i="2" l="1"/>
  <c r="AA103" i="2"/>
  <c r="AD101" i="2"/>
  <c r="AC101" i="2"/>
  <c r="D100" i="2"/>
  <c r="E100" i="2" s="1"/>
  <c r="C101" i="2"/>
  <c r="AB103" i="2" l="1"/>
  <c r="AA104" i="2"/>
  <c r="AC102" i="2"/>
  <c r="AD102" i="2"/>
  <c r="D101" i="2"/>
  <c r="E101" i="2" s="1"/>
  <c r="C102" i="2"/>
  <c r="AB104" i="2" l="1"/>
  <c r="AA105" i="2"/>
  <c r="AC103" i="2"/>
  <c r="AD103" i="2"/>
  <c r="D102" i="2"/>
  <c r="E102" i="2" s="1"/>
  <c r="C103" i="2"/>
  <c r="AB105" i="2" l="1"/>
  <c r="AA106" i="2"/>
  <c r="AC104" i="2"/>
  <c r="AD104" i="2"/>
  <c r="D103" i="2"/>
  <c r="E103" i="2" s="1"/>
  <c r="C104" i="2"/>
  <c r="AB106" i="2" l="1"/>
  <c r="AA107" i="2"/>
  <c r="AC105" i="2"/>
  <c r="AD105" i="2"/>
  <c r="D104" i="2"/>
  <c r="E104" i="2" s="1"/>
  <c r="C105" i="2"/>
  <c r="AB107" i="2" l="1"/>
  <c r="AA108" i="2"/>
  <c r="AC106" i="2"/>
  <c r="AD106" i="2"/>
  <c r="D105" i="2"/>
  <c r="E105" i="2" s="1"/>
  <c r="C106" i="2"/>
  <c r="AB108" i="2" l="1"/>
  <c r="AA109" i="2"/>
  <c r="AC107" i="2"/>
  <c r="AD107" i="2"/>
  <c r="D106" i="2"/>
  <c r="E106" i="2" s="1"/>
  <c r="C107" i="2"/>
  <c r="AB109" i="2" l="1"/>
  <c r="AA110" i="2"/>
  <c r="AC108" i="2"/>
  <c r="AD108" i="2"/>
  <c r="D107" i="2"/>
  <c r="E107" i="2" s="1"/>
  <c r="C108" i="2"/>
  <c r="AB110" i="2" l="1"/>
  <c r="AA111" i="2"/>
  <c r="AD109" i="2"/>
  <c r="AC109" i="2"/>
  <c r="D108" i="2"/>
  <c r="E108" i="2" s="1"/>
  <c r="C109" i="2"/>
  <c r="AB111" i="2" l="1"/>
  <c r="AA112" i="2"/>
  <c r="AC110" i="2"/>
  <c r="AD110" i="2"/>
  <c r="D109" i="2"/>
  <c r="E109" i="2" s="1"/>
  <c r="C110" i="2"/>
  <c r="AB112" i="2" l="1"/>
  <c r="AA113" i="2"/>
  <c r="AC111" i="2"/>
  <c r="AD111" i="2"/>
  <c r="D110" i="2"/>
  <c r="E110" i="2" s="1"/>
  <c r="C111" i="2"/>
  <c r="AB113" i="2" l="1"/>
  <c r="AA114" i="2"/>
  <c r="AC112" i="2"/>
  <c r="AD112" i="2"/>
  <c r="D111" i="2"/>
  <c r="E111" i="2" s="1"/>
  <c r="C112" i="2"/>
  <c r="AB114" i="2" l="1"/>
  <c r="AA115" i="2"/>
  <c r="AC113" i="2"/>
  <c r="AD113" i="2"/>
  <c r="D112" i="2"/>
  <c r="E112" i="2" s="1"/>
  <c r="C113" i="2"/>
  <c r="AB115" i="2" l="1"/>
  <c r="AA116" i="2"/>
  <c r="AC114" i="2"/>
  <c r="AD114" i="2"/>
  <c r="D113" i="2"/>
  <c r="E113" i="2" s="1"/>
  <c r="C114" i="2"/>
  <c r="AB116" i="2" l="1"/>
  <c r="AA117" i="2"/>
  <c r="AC115" i="2"/>
  <c r="AD115" i="2"/>
  <c r="D114" i="2"/>
  <c r="E114" i="2" s="1"/>
  <c r="C115" i="2"/>
  <c r="AB117" i="2" l="1"/>
  <c r="AA118" i="2"/>
  <c r="AC116" i="2"/>
  <c r="AD116" i="2"/>
  <c r="D115" i="2"/>
  <c r="E115" i="2" s="1"/>
  <c r="C116" i="2"/>
  <c r="AB118" i="2" l="1"/>
  <c r="AA119" i="2"/>
  <c r="AD117" i="2"/>
  <c r="AC117" i="2"/>
  <c r="D116" i="2"/>
  <c r="E116" i="2" s="1"/>
  <c r="C117" i="2"/>
  <c r="AB119" i="2" l="1"/>
  <c r="AA120" i="2"/>
  <c r="AC118" i="2"/>
  <c r="AD118" i="2"/>
  <c r="D117" i="2"/>
  <c r="E117" i="2" s="1"/>
  <c r="C118" i="2"/>
  <c r="AB120" i="2" l="1"/>
  <c r="AA121" i="2"/>
  <c r="AC119" i="2"/>
  <c r="AD119" i="2"/>
  <c r="D118" i="2"/>
  <c r="E118" i="2" s="1"/>
  <c r="C119" i="2"/>
  <c r="AB121" i="2" l="1"/>
  <c r="AA122" i="2"/>
  <c r="AC120" i="2"/>
  <c r="AD120" i="2"/>
  <c r="D119" i="2"/>
  <c r="E119" i="2" s="1"/>
  <c r="C120" i="2"/>
  <c r="AB122" i="2" l="1"/>
  <c r="AA123" i="2"/>
  <c r="AC121" i="2"/>
  <c r="AD121" i="2"/>
  <c r="D120" i="2"/>
  <c r="E120" i="2" s="1"/>
  <c r="C121" i="2"/>
  <c r="AB123" i="2" l="1"/>
  <c r="AA124" i="2"/>
  <c r="AC122" i="2"/>
  <c r="AD122" i="2"/>
  <c r="D121" i="2"/>
  <c r="E121" i="2" s="1"/>
  <c r="C122" i="2"/>
  <c r="AB124" i="2" l="1"/>
  <c r="AA125" i="2"/>
  <c r="AC123" i="2"/>
  <c r="AD123" i="2"/>
  <c r="D122" i="2"/>
  <c r="E122" i="2" s="1"/>
  <c r="C123" i="2"/>
  <c r="AB125" i="2" l="1"/>
  <c r="AA126" i="2"/>
  <c r="AC124" i="2"/>
  <c r="AD124" i="2"/>
  <c r="D123" i="2"/>
  <c r="E123" i="2" s="1"/>
  <c r="C124" i="2"/>
  <c r="AB126" i="2" l="1"/>
  <c r="AA127" i="2"/>
  <c r="AD125" i="2"/>
  <c r="AC125" i="2"/>
  <c r="D124" i="2"/>
  <c r="E124" i="2" s="1"/>
  <c r="C125" i="2"/>
  <c r="AB127" i="2" l="1"/>
  <c r="AA128" i="2"/>
  <c r="AC126" i="2"/>
  <c r="AD126" i="2"/>
  <c r="C126" i="2"/>
  <c r="D125" i="2"/>
  <c r="E125" i="2" s="1"/>
  <c r="AB128" i="2" l="1"/>
  <c r="AA129" i="2"/>
  <c r="AC127" i="2"/>
  <c r="AD127" i="2"/>
  <c r="D126" i="2"/>
  <c r="E126" i="2" s="1"/>
  <c r="C127" i="2"/>
  <c r="AB129" i="2" l="1"/>
  <c r="AA130" i="2"/>
  <c r="AC128" i="2"/>
  <c r="AD128" i="2"/>
  <c r="D127" i="2"/>
  <c r="E127" i="2" s="1"/>
  <c r="C128" i="2"/>
  <c r="AB130" i="2" l="1"/>
  <c r="AA131" i="2"/>
  <c r="AC129" i="2"/>
  <c r="AD129" i="2"/>
  <c r="D128" i="2"/>
  <c r="E128" i="2" s="1"/>
  <c r="C129" i="2"/>
  <c r="AB131" i="2" l="1"/>
  <c r="AA132" i="2"/>
  <c r="AC130" i="2"/>
  <c r="AD130" i="2"/>
  <c r="D129" i="2"/>
  <c r="E129" i="2" s="1"/>
  <c r="C130" i="2"/>
  <c r="AB132" i="2" l="1"/>
  <c r="AA133" i="2"/>
  <c r="AC131" i="2"/>
  <c r="AD131" i="2"/>
  <c r="D130" i="2"/>
  <c r="E130" i="2" s="1"/>
  <c r="C131" i="2"/>
  <c r="AB133" i="2" l="1"/>
  <c r="AA134" i="2"/>
  <c r="AC132" i="2"/>
  <c r="AD132" i="2"/>
  <c r="D131" i="2"/>
  <c r="E131" i="2" s="1"/>
  <c r="C132" i="2"/>
  <c r="AB134" i="2" l="1"/>
  <c r="AA135" i="2"/>
  <c r="AD133" i="2"/>
  <c r="AC133" i="2"/>
  <c r="D132" i="2"/>
  <c r="E132" i="2" s="1"/>
  <c r="C133" i="2"/>
  <c r="AB135" i="2" l="1"/>
  <c r="AA136" i="2"/>
  <c r="AC134" i="2"/>
  <c r="AD134" i="2"/>
  <c r="D133" i="2"/>
  <c r="E133" i="2" s="1"/>
  <c r="C134" i="2"/>
  <c r="AB136" i="2" l="1"/>
  <c r="AA137" i="2"/>
  <c r="AC135" i="2"/>
  <c r="AD135" i="2"/>
  <c r="D134" i="2"/>
  <c r="E134" i="2" s="1"/>
  <c r="C135" i="2"/>
  <c r="AB137" i="2" l="1"/>
  <c r="AA138" i="2"/>
  <c r="AC136" i="2"/>
  <c r="AD136" i="2"/>
  <c r="D135" i="2"/>
  <c r="E135" i="2" s="1"/>
  <c r="C136" i="2"/>
  <c r="AB138" i="2" l="1"/>
  <c r="AA139" i="2"/>
  <c r="AC137" i="2"/>
  <c r="AD137" i="2"/>
  <c r="D136" i="2"/>
  <c r="E136" i="2" s="1"/>
  <c r="C137" i="2"/>
  <c r="AB139" i="2" l="1"/>
  <c r="AA140" i="2"/>
  <c r="AC138" i="2"/>
  <c r="AD138" i="2"/>
  <c r="D137" i="2"/>
  <c r="E137" i="2" s="1"/>
  <c r="C138" i="2"/>
  <c r="AB140" i="2" l="1"/>
  <c r="AA141" i="2"/>
  <c r="AC139" i="2"/>
  <c r="AD139" i="2"/>
  <c r="D138" i="2"/>
  <c r="E138" i="2" s="1"/>
  <c r="C139" i="2"/>
  <c r="AB141" i="2" l="1"/>
  <c r="AA142" i="2"/>
  <c r="AC140" i="2"/>
  <c r="AD140" i="2"/>
  <c r="D139" i="2"/>
  <c r="E139" i="2" s="1"/>
  <c r="C140" i="2"/>
  <c r="AB142" i="2" l="1"/>
  <c r="AA143" i="2"/>
  <c r="AD141" i="2"/>
  <c r="AC141" i="2"/>
  <c r="D140" i="2"/>
  <c r="E140" i="2" s="1"/>
  <c r="C141" i="2"/>
  <c r="AB143" i="2" l="1"/>
  <c r="AA144" i="2"/>
  <c r="AC142" i="2"/>
  <c r="AD142" i="2"/>
  <c r="D141" i="2"/>
  <c r="E141" i="2" s="1"/>
  <c r="C142" i="2"/>
  <c r="AB144" i="2" l="1"/>
  <c r="AA145" i="2"/>
  <c r="AC143" i="2"/>
  <c r="AD143" i="2"/>
  <c r="D142" i="2"/>
  <c r="E142" i="2" s="1"/>
  <c r="C143" i="2"/>
  <c r="AB145" i="2" l="1"/>
  <c r="AA146" i="2"/>
  <c r="AC144" i="2"/>
  <c r="AD144" i="2"/>
  <c r="D143" i="2"/>
  <c r="E143" i="2" s="1"/>
  <c r="C144" i="2"/>
  <c r="AB146" i="2" l="1"/>
  <c r="AA147" i="2"/>
  <c r="AC145" i="2"/>
  <c r="AD145" i="2"/>
  <c r="D144" i="2"/>
  <c r="E144" i="2" s="1"/>
  <c r="C145" i="2"/>
  <c r="AB147" i="2" l="1"/>
  <c r="AA148" i="2"/>
  <c r="AC146" i="2"/>
  <c r="AD146" i="2"/>
  <c r="D145" i="2"/>
  <c r="E145" i="2" s="1"/>
  <c r="C146" i="2"/>
  <c r="AB148" i="2" l="1"/>
  <c r="AA149" i="2"/>
  <c r="AC147" i="2"/>
  <c r="AD147" i="2"/>
  <c r="D146" i="2"/>
  <c r="E146" i="2" s="1"/>
  <c r="C147" i="2"/>
  <c r="AB149" i="2" l="1"/>
  <c r="AA150" i="2"/>
  <c r="AC148" i="2"/>
  <c r="AD148" i="2"/>
  <c r="D147" i="2"/>
  <c r="E147" i="2" s="1"/>
  <c r="C148" i="2"/>
  <c r="AB150" i="2" l="1"/>
  <c r="AA151" i="2"/>
  <c r="AD149" i="2"/>
  <c r="AC149" i="2"/>
  <c r="D148" i="2"/>
  <c r="E148" i="2" s="1"/>
  <c r="C149" i="2"/>
  <c r="AB151" i="2" l="1"/>
  <c r="AA152" i="2"/>
  <c r="AC150" i="2"/>
  <c r="AD150" i="2"/>
  <c r="D149" i="2"/>
  <c r="E149" i="2" s="1"/>
  <c r="C150" i="2"/>
  <c r="AB152" i="2" l="1"/>
  <c r="AA153" i="2"/>
  <c r="AC151" i="2"/>
  <c r="AD151" i="2"/>
  <c r="D150" i="2"/>
  <c r="E150" i="2" s="1"/>
  <c r="C151" i="2"/>
  <c r="AB153" i="2" l="1"/>
  <c r="AA154" i="2"/>
  <c r="AC152" i="2"/>
  <c r="AD152" i="2"/>
  <c r="D151" i="2"/>
  <c r="E151" i="2" s="1"/>
  <c r="C152" i="2"/>
  <c r="AB154" i="2" l="1"/>
  <c r="AA155" i="2"/>
  <c r="AC153" i="2"/>
  <c r="AD153" i="2"/>
  <c r="D152" i="2"/>
  <c r="E152" i="2" s="1"/>
  <c r="C153" i="2"/>
  <c r="AB155" i="2" l="1"/>
  <c r="AA156" i="2"/>
  <c r="AC154" i="2"/>
  <c r="AD154" i="2"/>
  <c r="D153" i="2"/>
  <c r="E153" i="2" s="1"/>
  <c r="C154" i="2"/>
  <c r="AB156" i="2" l="1"/>
  <c r="AA157" i="2"/>
  <c r="AC155" i="2"/>
  <c r="AD155" i="2"/>
  <c r="D154" i="2"/>
  <c r="E154" i="2" s="1"/>
  <c r="C155" i="2"/>
  <c r="AB157" i="2" l="1"/>
  <c r="AA158" i="2"/>
  <c r="AC156" i="2"/>
  <c r="AD156" i="2"/>
  <c r="D155" i="2"/>
  <c r="E155" i="2" s="1"/>
  <c r="C156" i="2"/>
  <c r="AB158" i="2" l="1"/>
  <c r="AA159" i="2"/>
  <c r="AD157" i="2"/>
  <c r="AC157" i="2"/>
  <c r="D156" i="2"/>
  <c r="E156" i="2" s="1"/>
  <c r="C157" i="2"/>
  <c r="AB159" i="2" l="1"/>
  <c r="AA160" i="2"/>
  <c r="AC158" i="2"/>
  <c r="AD158" i="2"/>
  <c r="D157" i="2"/>
  <c r="E157" i="2" s="1"/>
  <c r="C158" i="2"/>
  <c r="AB160" i="2" l="1"/>
  <c r="AA161" i="2"/>
  <c r="AC159" i="2"/>
  <c r="AD159" i="2"/>
  <c r="D158" i="2"/>
  <c r="E158" i="2" s="1"/>
  <c r="C159" i="2"/>
  <c r="AB161" i="2" l="1"/>
  <c r="AA162" i="2"/>
  <c r="AC160" i="2"/>
  <c r="AD160" i="2"/>
  <c r="D159" i="2"/>
  <c r="E159" i="2" s="1"/>
  <c r="C160" i="2"/>
  <c r="AB162" i="2" l="1"/>
  <c r="AA163" i="2"/>
  <c r="AC161" i="2"/>
  <c r="AD161" i="2"/>
  <c r="D160" i="2"/>
  <c r="E160" i="2" s="1"/>
  <c r="C161" i="2"/>
  <c r="AB163" i="2" l="1"/>
  <c r="AA164" i="2"/>
  <c r="AC162" i="2"/>
  <c r="AD162" i="2"/>
  <c r="D161" i="2"/>
  <c r="E161" i="2" s="1"/>
  <c r="C162" i="2"/>
  <c r="AB164" i="2" l="1"/>
  <c r="AA165" i="2"/>
  <c r="AD163" i="2"/>
  <c r="AC163" i="2"/>
  <c r="D162" i="2"/>
  <c r="E162" i="2" s="1"/>
  <c r="C163" i="2"/>
  <c r="AB165" i="2" l="1"/>
  <c r="AA166" i="2"/>
  <c r="AC164" i="2"/>
  <c r="AD164" i="2"/>
  <c r="D163" i="2"/>
  <c r="E163" i="2" s="1"/>
  <c r="C164" i="2"/>
  <c r="AB166" i="2" l="1"/>
  <c r="AA167" i="2"/>
  <c r="AC165" i="2"/>
  <c r="AD165" i="2"/>
  <c r="D164" i="2"/>
  <c r="E164" i="2" s="1"/>
  <c r="C165" i="2"/>
  <c r="AB167" i="2" l="1"/>
  <c r="AA168" i="2"/>
  <c r="AC166" i="2"/>
  <c r="AD166" i="2"/>
  <c r="D165" i="2"/>
  <c r="E165" i="2" s="1"/>
  <c r="C166" i="2"/>
  <c r="AB168" i="2" l="1"/>
  <c r="AA169" i="2"/>
  <c r="AC167" i="2"/>
  <c r="AD167" i="2"/>
  <c r="D166" i="2"/>
  <c r="E166" i="2" s="1"/>
  <c r="C167" i="2"/>
  <c r="AB169" i="2" l="1"/>
  <c r="AA170" i="2"/>
  <c r="AC168" i="2"/>
  <c r="AD168" i="2"/>
  <c r="D167" i="2"/>
  <c r="E167" i="2" s="1"/>
  <c r="C168" i="2"/>
  <c r="AB170" i="2" l="1"/>
  <c r="AA171" i="2"/>
  <c r="AC169" i="2"/>
  <c r="AD169" i="2"/>
  <c r="D168" i="2"/>
  <c r="E168" i="2" s="1"/>
  <c r="C169" i="2"/>
  <c r="AB171" i="2" l="1"/>
  <c r="AA172" i="2"/>
  <c r="AC170" i="2"/>
  <c r="AD170" i="2"/>
  <c r="D169" i="2"/>
  <c r="E169" i="2" s="1"/>
  <c r="C170" i="2"/>
  <c r="AB172" i="2" l="1"/>
  <c r="AA173" i="2"/>
  <c r="AD171" i="2"/>
  <c r="AC171" i="2"/>
  <c r="D170" i="2"/>
  <c r="E170" i="2" s="1"/>
  <c r="C171" i="2"/>
  <c r="AB173" i="2" l="1"/>
  <c r="AA174" i="2"/>
  <c r="AC172" i="2"/>
  <c r="AD172" i="2"/>
  <c r="D171" i="2"/>
  <c r="E171" i="2" s="1"/>
  <c r="C172" i="2"/>
  <c r="AB174" i="2" l="1"/>
  <c r="AA175" i="2"/>
  <c r="AC173" i="2"/>
  <c r="AD173" i="2"/>
  <c r="D172" i="2"/>
  <c r="E172" i="2" s="1"/>
  <c r="C173" i="2"/>
  <c r="AB175" i="2" l="1"/>
  <c r="AA176" i="2"/>
  <c r="AC174" i="2"/>
  <c r="AD174" i="2"/>
  <c r="D173" i="2"/>
  <c r="E173" i="2" s="1"/>
  <c r="C174" i="2"/>
  <c r="AB176" i="2" l="1"/>
  <c r="AA177" i="2"/>
  <c r="AD175" i="2"/>
  <c r="AC175" i="2"/>
  <c r="D174" i="2"/>
  <c r="E174" i="2" s="1"/>
  <c r="C175" i="2"/>
  <c r="AB177" i="2" l="1"/>
  <c r="AA178" i="2"/>
  <c r="AD176" i="2"/>
  <c r="AC176" i="2"/>
  <c r="D175" i="2"/>
  <c r="E175" i="2" s="1"/>
  <c r="C176" i="2"/>
  <c r="AB178" i="2" l="1"/>
  <c r="AA179" i="2"/>
  <c r="AC177" i="2"/>
  <c r="AD177" i="2"/>
  <c r="D176" i="2"/>
  <c r="E176" i="2" s="1"/>
  <c r="C177" i="2"/>
  <c r="AB179" i="2" l="1"/>
  <c r="AA180" i="2"/>
  <c r="AD178" i="2"/>
  <c r="AC178" i="2"/>
  <c r="D177" i="2"/>
  <c r="E177" i="2" s="1"/>
  <c r="C178" i="2"/>
  <c r="AB180" i="2" l="1"/>
  <c r="AA181" i="2"/>
  <c r="AC179" i="2"/>
  <c r="AD179" i="2"/>
  <c r="D178" i="2"/>
  <c r="E178" i="2" s="1"/>
  <c r="C179" i="2"/>
  <c r="AB181" i="2" l="1"/>
  <c r="AA182" i="2"/>
  <c r="AD180" i="2"/>
  <c r="AC180" i="2"/>
  <c r="D179" i="2"/>
  <c r="E179" i="2" s="1"/>
  <c r="C180" i="2"/>
  <c r="AB182" i="2" l="1"/>
  <c r="AA183" i="2"/>
  <c r="AC181" i="2"/>
  <c r="AD181" i="2"/>
  <c r="D180" i="2"/>
  <c r="E180" i="2" s="1"/>
  <c r="C181" i="2"/>
  <c r="AB183" i="2" l="1"/>
  <c r="AA184" i="2"/>
  <c r="AD182" i="2"/>
  <c r="AC182" i="2"/>
  <c r="D181" i="2"/>
  <c r="E181" i="2" s="1"/>
  <c r="C182" i="2"/>
  <c r="AB184" i="2" l="1"/>
  <c r="AA185" i="2"/>
  <c r="AD183" i="2"/>
  <c r="AC183" i="2"/>
  <c r="D182" i="2"/>
  <c r="E182" i="2" s="1"/>
  <c r="C183" i="2"/>
  <c r="AB185" i="2" l="1"/>
  <c r="AA186" i="2"/>
  <c r="AD184" i="2"/>
  <c r="AC184" i="2"/>
  <c r="D183" i="2"/>
  <c r="E183" i="2" s="1"/>
  <c r="C184" i="2"/>
  <c r="AB186" i="2" l="1"/>
  <c r="AA187" i="2"/>
  <c r="AC185" i="2"/>
  <c r="AD185" i="2"/>
  <c r="D184" i="2"/>
  <c r="E184" i="2" s="1"/>
  <c r="C185" i="2"/>
  <c r="AB187" i="2" l="1"/>
  <c r="AA188" i="2"/>
  <c r="AD186" i="2"/>
  <c r="AC186" i="2"/>
  <c r="D185" i="2"/>
  <c r="E185" i="2" s="1"/>
  <c r="C186" i="2"/>
  <c r="AB188" i="2" l="1"/>
  <c r="AA189" i="2"/>
  <c r="AC187" i="2"/>
  <c r="AD187" i="2"/>
  <c r="D186" i="2"/>
  <c r="E186" i="2" s="1"/>
  <c r="C187" i="2"/>
  <c r="AB189" i="2" l="1"/>
  <c r="AA190" i="2"/>
  <c r="AD188" i="2"/>
  <c r="AC188" i="2"/>
  <c r="D187" i="2"/>
  <c r="E187" i="2" s="1"/>
  <c r="C188" i="2"/>
  <c r="AB190" i="2" l="1"/>
  <c r="AA191" i="2"/>
  <c r="AC189" i="2"/>
  <c r="AD189" i="2"/>
  <c r="D188" i="2"/>
  <c r="E188" i="2" s="1"/>
  <c r="C189" i="2"/>
  <c r="AB191" i="2" l="1"/>
  <c r="AA192" i="2"/>
  <c r="AD190" i="2"/>
  <c r="AC190" i="2"/>
  <c r="D189" i="2"/>
  <c r="E189" i="2" s="1"/>
  <c r="C190" i="2"/>
  <c r="AB192" i="2" l="1"/>
  <c r="AA193" i="2"/>
  <c r="AD191" i="2"/>
  <c r="AC191" i="2"/>
  <c r="D190" i="2"/>
  <c r="E190" i="2" s="1"/>
  <c r="C191" i="2"/>
  <c r="AB193" i="2" l="1"/>
  <c r="AA194" i="2"/>
  <c r="AD192" i="2"/>
  <c r="AC192" i="2"/>
  <c r="D191" i="2"/>
  <c r="E191" i="2" s="1"/>
  <c r="C192" i="2"/>
  <c r="AB194" i="2" l="1"/>
  <c r="AA195" i="2"/>
  <c r="AC193" i="2"/>
  <c r="AD193" i="2"/>
  <c r="D192" i="2"/>
  <c r="E192" i="2" s="1"/>
  <c r="C193" i="2"/>
  <c r="AB195" i="2" l="1"/>
  <c r="AA196" i="2"/>
  <c r="AD194" i="2"/>
  <c r="AC194" i="2"/>
  <c r="D193" i="2"/>
  <c r="E193" i="2" s="1"/>
  <c r="C194" i="2"/>
  <c r="AB196" i="2" l="1"/>
  <c r="AA197" i="2"/>
  <c r="AD195" i="2"/>
  <c r="AC195" i="2"/>
  <c r="D194" i="2"/>
  <c r="E194" i="2" s="1"/>
  <c r="C195" i="2"/>
  <c r="AB197" i="2" l="1"/>
  <c r="AA198" i="2"/>
  <c r="AD196" i="2"/>
  <c r="AC196" i="2"/>
  <c r="D195" i="2"/>
  <c r="E195" i="2" s="1"/>
  <c r="C196" i="2"/>
  <c r="AB198" i="2" l="1"/>
  <c r="AA199" i="2"/>
  <c r="AC197" i="2"/>
  <c r="AD197" i="2"/>
  <c r="D196" i="2"/>
  <c r="E196" i="2" s="1"/>
  <c r="C197" i="2"/>
  <c r="AB199" i="2" l="1"/>
  <c r="AA200" i="2"/>
  <c r="AD198" i="2"/>
  <c r="AC198" i="2"/>
  <c r="D197" i="2"/>
  <c r="E197" i="2" s="1"/>
  <c r="C198" i="2"/>
  <c r="AB200" i="2" l="1"/>
  <c r="AA201" i="2"/>
  <c r="AD199" i="2"/>
  <c r="AC199" i="2"/>
  <c r="D198" i="2"/>
  <c r="E198" i="2" s="1"/>
  <c r="C199" i="2"/>
  <c r="AB201" i="2" l="1"/>
  <c r="AA202" i="2"/>
  <c r="AD200" i="2"/>
  <c r="AC200" i="2"/>
  <c r="D199" i="2"/>
  <c r="E199" i="2" s="1"/>
  <c r="C200" i="2"/>
  <c r="AB202" i="2" l="1"/>
  <c r="AA203" i="2"/>
  <c r="AC201" i="2"/>
  <c r="AD201" i="2"/>
  <c r="D200" i="2"/>
  <c r="E200" i="2" s="1"/>
  <c r="C201" i="2"/>
  <c r="AB203" i="2" l="1"/>
  <c r="AA204" i="2"/>
  <c r="AD202" i="2"/>
  <c r="AC202" i="2"/>
  <c r="D201" i="2"/>
  <c r="E201" i="2" s="1"/>
  <c r="C202" i="2"/>
  <c r="AB204" i="2" l="1"/>
  <c r="AA205" i="2"/>
  <c r="AC203" i="2"/>
  <c r="AD203" i="2"/>
  <c r="D202" i="2"/>
  <c r="E202" i="2" s="1"/>
  <c r="C203" i="2"/>
  <c r="AB205" i="2" l="1"/>
  <c r="AA206" i="2"/>
  <c r="AD204" i="2"/>
  <c r="AC204" i="2"/>
  <c r="D203" i="2"/>
  <c r="E203" i="2" s="1"/>
  <c r="C204" i="2"/>
  <c r="AB206" i="2" l="1"/>
  <c r="AA207" i="2"/>
  <c r="AC205" i="2"/>
  <c r="AD205" i="2"/>
  <c r="D204" i="2"/>
  <c r="E204" i="2" s="1"/>
  <c r="C205" i="2"/>
  <c r="AB207" i="2" l="1"/>
  <c r="AA208" i="2"/>
  <c r="AD206" i="2"/>
  <c r="AC206" i="2"/>
  <c r="D205" i="2"/>
  <c r="E205" i="2" s="1"/>
  <c r="C206" i="2"/>
  <c r="AB208" i="2" l="1"/>
  <c r="AA209" i="2"/>
  <c r="AD207" i="2"/>
  <c r="AC207" i="2"/>
  <c r="D206" i="2"/>
  <c r="E206" i="2" s="1"/>
  <c r="C207" i="2"/>
  <c r="AB209" i="2" l="1"/>
  <c r="AA210" i="2"/>
  <c r="AD208" i="2"/>
  <c r="AC208" i="2"/>
  <c r="D207" i="2"/>
  <c r="E207" i="2" s="1"/>
  <c r="C208" i="2"/>
  <c r="AB210" i="2" l="1"/>
  <c r="AA211" i="2"/>
  <c r="AD209" i="2"/>
  <c r="AC209" i="2"/>
  <c r="D208" i="2"/>
  <c r="E208" i="2" s="1"/>
  <c r="C209" i="2"/>
  <c r="AB211" i="2" l="1"/>
  <c r="AA212" i="2"/>
  <c r="AD210" i="2"/>
  <c r="AC210" i="2"/>
  <c r="D209" i="2"/>
  <c r="E209" i="2" s="1"/>
  <c r="C210" i="2"/>
  <c r="AB212" i="2" l="1"/>
  <c r="AA213" i="2"/>
  <c r="AC211" i="2"/>
  <c r="AD211" i="2"/>
  <c r="D210" i="2"/>
  <c r="E210" i="2" s="1"/>
  <c r="C211" i="2"/>
  <c r="AB213" i="2" l="1"/>
  <c r="AA214" i="2"/>
  <c r="AD212" i="2"/>
  <c r="AC212" i="2"/>
  <c r="D211" i="2"/>
  <c r="E211" i="2" s="1"/>
  <c r="C212" i="2"/>
  <c r="AB214" i="2" l="1"/>
  <c r="AA215" i="2"/>
  <c r="AC213" i="2"/>
  <c r="AD213" i="2"/>
  <c r="D212" i="2"/>
  <c r="E212" i="2" s="1"/>
  <c r="C213" i="2"/>
  <c r="AB215" i="2" l="1"/>
  <c r="AA216" i="2"/>
  <c r="AD214" i="2"/>
  <c r="AC214" i="2"/>
  <c r="D213" i="2"/>
  <c r="E213" i="2" s="1"/>
  <c r="C214" i="2"/>
  <c r="AB216" i="2" l="1"/>
  <c r="AA217" i="2"/>
  <c r="AD215" i="2"/>
  <c r="AC215" i="2"/>
  <c r="D214" i="2"/>
  <c r="E214" i="2" s="1"/>
  <c r="C215" i="2"/>
  <c r="AB217" i="2" l="1"/>
  <c r="AA218" i="2"/>
  <c r="AD216" i="2"/>
  <c r="AC216" i="2"/>
  <c r="D215" i="2"/>
  <c r="E215" i="2" s="1"/>
  <c r="C216" i="2"/>
  <c r="AB218" i="2" l="1"/>
  <c r="AA219" i="2"/>
  <c r="AC217" i="2"/>
  <c r="AD217" i="2"/>
  <c r="D216" i="2"/>
  <c r="E216" i="2" s="1"/>
  <c r="C217" i="2"/>
  <c r="AB219" i="2" l="1"/>
  <c r="AA220" i="2"/>
  <c r="AD218" i="2"/>
  <c r="AC218" i="2"/>
  <c r="D217" i="2"/>
  <c r="E217" i="2" s="1"/>
  <c r="C218" i="2"/>
  <c r="AB220" i="2" l="1"/>
  <c r="AA221" i="2"/>
  <c r="AC219" i="2"/>
  <c r="AD219" i="2"/>
  <c r="D218" i="2"/>
  <c r="E218" i="2" s="1"/>
  <c r="C219" i="2"/>
  <c r="AB221" i="2" l="1"/>
  <c r="AA222" i="2"/>
  <c r="AD220" i="2"/>
  <c r="AC220" i="2"/>
  <c r="D219" i="2"/>
  <c r="E219" i="2" s="1"/>
  <c r="C220" i="2"/>
  <c r="AB222" i="2" l="1"/>
  <c r="AA223" i="2"/>
  <c r="AC221" i="2"/>
  <c r="AD221" i="2"/>
  <c r="D220" i="2"/>
  <c r="E220" i="2" s="1"/>
  <c r="C221" i="2"/>
  <c r="AB223" i="2" l="1"/>
  <c r="AA224" i="2"/>
  <c r="AD222" i="2"/>
  <c r="AC222" i="2"/>
  <c r="D221" i="2"/>
  <c r="E221" i="2" s="1"/>
  <c r="C222" i="2"/>
  <c r="AB224" i="2" l="1"/>
  <c r="AA225" i="2"/>
  <c r="AD223" i="2"/>
  <c r="AC223" i="2"/>
  <c r="D222" i="2"/>
  <c r="E222" i="2" s="1"/>
  <c r="C223" i="2"/>
  <c r="AB225" i="2" l="1"/>
  <c r="AA226" i="2"/>
  <c r="AD224" i="2"/>
  <c r="AC224" i="2"/>
  <c r="D223" i="2"/>
  <c r="E223" i="2" s="1"/>
  <c r="C224" i="2"/>
  <c r="AB226" i="2" l="1"/>
  <c r="AA227" i="2"/>
  <c r="AC225" i="2"/>
  <c r="AD225" i="2"/>
  <c r="D224" i="2"/>
  <c r="E224" i="2" s="1"/>
  <c r="C225" i="2"/>
  <c r="AB227" i="2" l="1"/>
  <c r="AA228" i="2"/>
  <c r="AD226" i="2"/>
  <c r="AC226" i="2"/>
  <c r="D225" i="2"/>
  <c r="E225" i="2" s="1"/>
  <c r="C226" i="2"/>
  <c r="AB228" i="2" l="1"/>
  <c r="AA229" i="2"/>
  <c r="AD227" i="2"/>
  <c r="AC227" i="2"/>
  <c r="D226" i="2"/>
  <c r="E226" i="2" s="1"/>
  <c r="C227" i="2"/>
  <c r="AB229" i="2" l="1"/>
  <c r="AA230" i="2"/>
  <c r="AD228" i="2"/>
  <c r="AC228" i="2"/>
  <c r="D227" i="2"/>
  <c r="E227" i="2" s="1"/>
  <c r="C228" i="2"/>
  <c r="AB230" i="2" l="1"/>
  <c r="AA231" i="2"/>
  <c r="AC229" i="2"/>
  <c r="AD229" i="2"/>
  <c r="D228" i="2"/>
  <c r="E228" i="2" s="1"/>
  <c r="C229" i="2"/>
  <c r="AB231" i="2" l="1"/>
  <c r="AA232" i="2"/>
  <c r="AD230" i="2"/>
  <c r="AC230" i="2"/>
  <c r="D229" i="2"/>
  <c r="E229" i="2" s="1"/>
  <c r="C230" i="2"/>
  <c r="AB232" i="2" l="1"/>
  <c r="AA233" i="2"/>
  <c r="AD231" i="2"/>
  <c r="AC231" i="2"/>
  <c r="D230" i="2"/>
  <c r="E230" i="2" s="1"/>
  <c r="C231" i="2"/>
  <c r="AB233" i="2" l="1"/>
  <c r="AA234" i="2"/>
  <c r="AD232" i="2"/>
  <c r="AC232" i="2"/>
  <c r="D231" i="2"/>
  <c r="E231" i="2" s="1"/>
  <c r="C232" i="2"/>
  <c r="AB234" i="2" l="1"/>
  <c r="AA235" i="2"/>
  <c r="AC233" i="2"/>
  <c r="AD233" i="2"/>
  <c r="D232" i="2"/>
  <c r="E232" i="2" s="1"/>
  <c r="C233" i="2"/>
  <c r="AB235" i="2" l="1"/>
  <c r="AA236" i="2"/>
  <c r="AD234" i="2"/>
  <c r="AC234" i="2"/>
  <c r="D233" i="2"/>
  <c r="E233" i="2" s="1"/>
  <c r="C234" i="2"/>
  <c r="AB236" i="2" l="1"/>
  <c r="AA237" i="2"/>
  <c r="AC235" i="2"/>
  <c r="AD235" i="2"/>
  <c r="D234" i="2"/>
  <c r="E234" i="2" s="1"/>
  <c r="C235" i="2"/>
  <c r="AB237" i="2" l="1"/>
  <c r="AA238" i="2"/>
  <c r="AD236" i="2"/>
  <c r="AC236" i="2"/>
  <c r="D235" i="2"/>
  <c r="E235" i="2" s="1"/>
  <c r="C236" i="2"/>
  <c r="AC237" i="2" l="1"/>
  <c r="AD237" i="2"/>
  <c r="AB238" i="2"/>
  <c r="AA239" i="2"/>
  <c r="D236" i="2"/>
  <c r="E236" i="2" s="1"/>
  <c r="C237" i="2"/>
  <c r="AB239" i="2" l="1"/>
  <c r="AA240" i="2"/>
  <c r="AD238" i="2"/>
  <c r="AC238" i="2"/>
  <c r="D237" i="2"/>
  <c r="E237" i="2" s="1"/>
  <c r="C238" i="2"/>
  <c r="AB240" i="2" l="1"/>
  <c r="AA241" i="2"/>
  <c r="AC239" i="2"/>
  <c r="AD239" i="2"/>
  <c r="D238" i="2"/>
  <c r="E238" i="2" s="1"/>
  <c r="C239" i="2"/>
  <c r="AB241" i="2" l="1"/>
  <c r="AA242" i="2"/>
  <c r="AC240" i="2"/>
  <c r="AD240" i="2"/>
  <c r="D239" i="2"/>
  <c r="E239" i="2" s="1"/>
  <c r="C240" i="2"/>
  <c r="AB242" i="2" l="1"/>
  <c r="AA243" i="2"/>
  <c r="AD241" i="2"/>
  <c r="AC241" i="2"/>
  <c r="D240" i="2"/>
  <c r="E240" i="2" s="1"/>
  <c r="C241" i="2"/>
  <c r="AB243" i="2" l="1"/>
  <c r="AA244" i="2"/>
  <c r="AD242" i="2"/>
  <c r="AC242" i="2"/>
  <c r="D241" i="2"/>
  <c r="E241" i="2" s="1"/>
  <c r="C242" i="2"/>
  <c r="AB244" i="2" l="1"/>
  <c r="AA245" i="2"/>
  <c r="AC243" i="2"/>
  <c r="AD243" i="2"/>
  <c r="D242" i="2"/>
  <c r="E242" i="2" s="1"/>
  <c r="C243" i="2"/>
  <c r="AB245" i="2" l="1"/>
  <c r="AA246" i="2"/>
  <c r="AD244" i="2"/>
  <c r="AC244" i="2"/>
  <c r="D243" i="2"/>
  <c r="E243" i="2" s="1"/>
  <c r="C244" i="2"/>
  <c r="AB246" i="2" l="1"/>
  <c r="AA247" i="2"/>
  <c r="AC245" i="2"/>
  <c r="AD245" i="2"/>
  <c r="D244" i="2"/>
  <c r="E244" i="2" s="1"/>
  <c r="C245" i="2"/>
  <c r="AD246" i="2" l="1"/>
  <c r="AC246" i="2"/>
  <c r="AB247" i="2"/>
  <c r="AA248" i="2"/>
  <c r="D245" i="2"/>
  <c r="E245" i="2" s="1"/>
  <c r="C246" i="2"/>
  <c r="AB248" i="2" l="1"/>
  <c r="AA249" i="2"/>
  <c r="AD247" i="2"/>
  <c r="AC247" i="2"/>
  <c r="D246" i="2"/>
  <c r="E246" i="2" s="1"/>
  <c r="C247" i="2"/>
  <c r="AB249" i="2" l="1"/>
  <c r="AA250" i="2"/>
  <c r="AC248" i="2"/>
  <c r="AD248" i="2"/>
  <c r="D247" i="2"/>
  <c r="E247" i="2" s="1"/>
  <c r="C248" i="2"/>
  <c r="AB250" i="2" l="1"/>
  <c r="AA251" i="2"/>
  <c r="AC249" i="2"/>
  <c r="AD249" i="2"/>
  <c r="D248" i="2"/>
  <c r="E248" i="2" s="1"/>
  <c r="C249" i="2"/>
  <c r="AB251" i="2" l="1"/>
  <c r="AA252" i="2"/>
  <c r="AD250" i="2"/>
  <c r="AC250" i="2"/>
  <c r="D249" i="2"/>
  <c r="E249" i="2" s="1"/>
  <c r="C250" i="2"/>
  <c r="AB252" i="2" l="1"/>
  <c r="AA253" i="2"/>
  <c r="AC251" i="2"/>
  <c r="AD251" i="2"/>
  <c r="D250" i="2"/>
  <c r="E250" i="2" s="1"/>
  <c r="C251" i="2"/>
  <c r="AB253" i="2" l="1"/>
  <c r="AA254" i="2"/>
  <c r="AD252" i="2"/>
  <c r="AC252" i="2"/>
  <c r="D251" i="2"/>
  <c r="E251" i="2" s="1"/>
  <c r="C252" i="2"/>
  <c r="AC253" i="2" l="1"/>
  <c r="AD253" i="2"/>
  <c r="AB254" i="2"/>
  <c r="AA255" i="2"/>
  <c r="D252" i="2"/>
  <c r="E252" i="2" s="1"/>
  <c r="C253" i="2"/>
  <c r="AB255" i="2" l="1"/>
  <c r="AA256" i="2"/>
  <c r="AD254" i="2"/>
  <c r="AC254" i="2"/>
  <c r="D253" i="2"/>
  <c r="E253" i="2" s="1"/>
  <c r="C254" i="2"/>
  <c r="AB256" i="2" l="1"/>
  <c r="AA257" i="2"/>
  <c r="AC255" i="2"/>
  <c r="AD255" i="2"/>
  <c r="D254" i="2"/>
  <c r="E254" i="2" s="1"/>
  <c r="C255" i="2"/>
  <c r="AB257" i="2" l="1"/>
  <c r="AA258" i="2"/>
  <c r="AD256" i="2"/>
  <c r="AC256" i="2"/>
  <c r="D255" i="2"/>
  <c r="E255" i="2" s="1"/>
  <c r="C256" i="2"/>
  <c r="AB258" i="2" l="1"/>
  <c r="AA259" i="2"/>
  <c r="AC257" i="2"/>
  <c r="AD257" i="2"/>
  <c r="D256" i="2"/>
  <c r="E256" i="2" s="1"/>
  <c r="C257" i="2"/>
  <c r="AB259" i="2" l="1"/>
  <c r="AA260" i="2"/>
  <c r="AD258" i="2"/>
  <c r="AC258" i="2"/>
  <c r="D257" i="2"/>
  <c r="E257" i="2" s="1"/>
  <c r="C258" i="2"/>
  <c r="AB260" i="2" l="1"/>
  <c r="AA261" i="2"/>
  <c r="AD259" i="2"/>
  <c r="AC259" i="2"/>
  <c r="D258" i="2"/>
  <c r="E258" i="2" s="1"/>
  <c r="C259" i="2"/>
  <c r="AB261" i="2" l="1"/>
  <c r="AA262" i="2"/>
  <c r="AD260" i="2"/>
  <c r="AC260" i="2"/>
  <c r="D259" i="2"/>
  <c r="E259" i="2" s="1"/>
  <c r="C260" i="2"/>
  <c r="AB262" i="2" l="1"/>
  <c r="AA263" i="2"/>
  <c r="AC261" i="2"/>
  <c r="AD261" i="2"/>
  <c r="D260" i="2"/>
  <c r="E260" i="2" s="1"/>
  <c r="C261" i="2"/>
  <c r="AB263" i="2" l="1"/>
  <c r="AA264" i="2"/>
  <c r="AD262" i="2"/>
  <c r="AC262" i="2"/>
  <c r="D261" i="2"/>
  <c r="E261" i="2" s="1"/>
  <c r="C262" i="2"/>
  <c r="AB264" i="2" l="1"/>
  <c r="AA265" i="2"/>
  <c r="AD263" i="2"/>
  <c r="AC263" i="2"/>
  <c r="D262" i="2"/>
  <c r="E262" i="2" s="1"/>
  <c r="C263" i="2"/>
  <c r="AB265" i="2" l="1"/>
  <c r="AA266" i="2"/>
  <c r="AD264" i="2"/>
  <c r="AC264" i="2"/>
  <c r="D263" i="2"/>
  <c r="E263" i="2" s="1"/>
  <c r="C264" i="2"/>
  <c r="AB266" i="2" l="1"/>
  <c r="AA267" i="2"/>
  <c r="AC265" i="2"/>
  <c r="AD265" i="2"/>
  <c r="D264" i="2"/>
  <c r="E264" i="2" s="1"/>
  <c r="C265" i="2"/>
  <c r="AB267" i="2" l="1"/>
  <c r="AA268" i="2"/>
  <c r="AD266" i="2"/>
  <c r="AC266" i="2"/>
  <c r="D265" i="2"/>
  <c r="E265" i="2" s="1"/>
  <c r="C266" i="2"/>
  <c r="AB268" i="2" l="1"/>
  <c r="AA269" i="2"/>
  <c r="AC267" i="2"/>
  <c r="AD267" i="2"/>
  <c r="D266" i="2"/>
  <c r="E266" i="2" s="1"/>
  <c r="C267" i="2"/>
  <c r="AB269" i="2" l="1"/>
  <c r="AA270" i="2"/>
  <c r="AD268" i="2"/>
  <c r="AC268" i="2"/>
  <c r="D267" i="2"/>
  <c r="E267" i="2" s="1"/>
  <c r="C268" i="2"/>
  <c r="AB270" i="2" l="1"/>
  <c r="AA271" i="2"/>
  <c r="AC269" i="2"/>
  <c r="AD269" i="2"/>
  <c r="D268" i="2"/>
  <c r="E268" i="2" s="1"/>
  <c r="C269" i="2"/>
  <c r="AB271" i="2" l="1"/>
  <c r="AA272" i="2"/>
  <c r="AD270" i="2"/>
  <c r="AC270" i="2"/>
  <c r="D269" i="2"/>
  <c r="E269" i="2" s="1"/>
  <c r="C270" i="2"/>
  <c r="AB272" i="2" l="1"/>
  <c r="AA273" i="2"/>
  <c r="AD271" i="2"/>
  <c r="AC271" i="2"/>
  <c r="D270" i="2"/>
  <c r="E270" i="2" s="1"/>
  <c r="C271" i="2"/>
  <c r="AB273" i="2" l="1"/>
  <c r="AA274" i="2"/>
  <c r="AD272" i="2"/>
  <c r="AC272" i="2"/>
  <c r="D271" i="2"/>
  <c r="E271" i="2" s="1"/>
  <c r="C272" i="2"/>
  <c r="AB274" i="2" l="1"/>
  <c r="AA275" i="2"/>
  <c r="AD273" i="2"/>
  <c r="AC273" i="2"/>
  <c r="D272" i="2"/>
  <c r="E272" i="2" s="1"/>
  <c r="C273" i="2"/>
  <c r="AB275" i="2" l="1"/>
  <c r="AA276" i="2"/>
  <c r="AD274" i="2"/>
  <c r="AC274" i="2"/>
  <c r="D273" i="2"/>
  <c r="E273" i="2" s="1"/>
  <c r="C274" i="2"/>
  <c r="AB276" i="2" l="1"/>
  <c r="AA277" i="2"/>
  <c r="AC275" i="2"/>
  <c r="AD275" i="2"/>
  <c r="D274" i="2"/>
  <c r="E274" i="2" s="1"/>
  <c r="C275" i="2"/>
  <c r="AB277" i="2" l="1"/>
  <c r="AA278" i="2"/>
  <c r="AD276" i="2"/>
  <c r="AC276" i="2"/>
  <c r="D275" i="2"/>
  <c r="E275" i="2" s="1"/>
  <c r="C276" i="2"/>
  <c r="AB278" i="2" l="1"/>
  <c r="AA279" i="2"/>
  <c r="AC277" i="2"/>
  <c r="AD277" i="2"/>
  <c r="D276" i="2"/>
  <c r="E276" i="2" s="1"/>
  <c r="C277" i="2"/>
  <c r="AB279" i="2" l="1"/>
  <c r="AA280" i="2"/>
  <c r="AD278" i="2"/>
  <c r="AC278" i="2"/>
  <c r="D277" i="2"/>
  <c r="E277" i="2" s="1"/>
  <c r="C278" i="2"/>
  <c r="AB280" i="2" l="1"/>
  <c r="AA281" i="2"/>
  <c r="AD279" i="2"/>
  <c r="AC279" i="2"/>
  <c r="D278" i="2"/>
  <c r="E278" i="2" s="1"/>
  <c r="C279" i="2"/>
  <c r="AB281" i="2" l="1"/>
  <c r="AA282" i="2"/>
  <c r="AD280" i="2"/>
  <c r="AC280" i="2"/>
  <c r="D279" i="2"/>
  <c r="E279" i="2" s="1"/>
  <c r="C280" i="2"/>
  <c r="AB282" i="2" l="1"/>
  <c r="AA283" i="2"/>
  <c r="AC281" i="2"/>
  <c r="AD281" i="2"/>
  <c r="D280" i="2"/>
  <c r="E280" i="2" s="1"/>
  <c r="C281" i="2"/>
  <c r="AB283" i="2" l="1"/>
  <c r="AA284" i="2"/>
  <c r="AD282" i="2"/>
  <c r="AC282" i="2"/>
  <c r="D281" i="2"/>
  <c r="E281" i="2" s="1"/>
  <c r="C282" i="2"/>
  <c r="AB284" i="2" l="1"/>
  <c r="AA285" i="2"/>
  <c r="AC283" i="2"/>
  <c r="AD283" i="2"/>
  <c r="D282" i="2"/>
  <c r="E282" i="2" s="1"/>
  <c r="C283" i="2"/>
  <c r="AB285" i="2" l="1"/>
  <c r="AA286" i="2"/>
  <c r="AD284" i="2"/>
  <c r="AC284" i="2"/>
  <c r="D283" i="2"/>
  <c r="E283" i="2" s="1"/>
  <c r="C284" i="2"/>
  <c r="AB286" i="2" l="1"/>
  <c r="AA287" i="2"/>
  <c r="AC285" i="2"/>
  <c r="AD285" i="2"/>
  <c r="D284" i="2"/>
  <c r="E284" i="2" s="1"/>
  <c r="C285" i="2"/>
  <c r="AB287" i="2" l="1"/>
  <c r="AA288" i="2"/>
  <c r="AD286" i="2"/>
  <c r="AC286" i="2"/>
  <c r="D285" i="2"/>
  <c r="E285" i="2" s="1"/>
  <c r="C286" i="2"/>
  <c r="AB288" i="2" l="1"/>
  <c r="AA289" i="2"/>
  <c r="AD287" i="2"/>
  <c r="AC287" i="2"/>
  <c r="D286" i="2"/>
  <c r="E286" i="2" s="1"/>
  <c r="C287" i="2"/>
  <c r="AB289" i="2" l="1"/>
  <c r="AA290" i="2"/>
  <c r="AD288" i="2"/>
  <c r="AC288" i="2"/>
  <c r="D287" i="2"/>
  <c r="E287" i="2" s="1"/>
  <c r="C288" i="2"/>
  <c r="AB290" i="2" l="1"/>
  <c r="AA291" i="2"/>
  <c r="AC289" i="2"/>
  <c r="AD289" i="2"/>
  <c r="D288" i="2"/>
  <c r="E288" i="2" s="1"/>
  <c r="C289" i="2"/>
  <c r="AB291" i="2" l="1"/>
  <c r="AA292" i="2"/>
  <c r="AD290" i="2"/>
  <c r="AC290" i="2"/>
  <c r="D289" i="2"/>
  <c r="E289" i="2" s="1"/>
  <c r="C290" i="2"/>
  <c r="AB292" i="2" l="1"/>
  <c r="AA293" i="2"/>
  <c r="AD291" i="2"/>
  <c r="AC291" i="2"/>
  <c r="D290" i="2"/>
  <c r="E290" i="2" s="1"/>
  <c r="C291" i="2"/>
  <c r="AB293" i="2" l="1"/>
  <c r="AA294" i="2"/>
  <c r="AD292" i="2"/>
  <c r="AC292" i="2"/>
  <c r="D291" i="2"/>
  <c r="E291" i="2" s="1"/>
  <c r="C292" i="2"/>
  <c r="AB294" i="2" l="1"/>
  <c r="AA295" i="2"/>
  <c r="AC293" i="2"/>
  <c r="AD293" i="2"/>
  <c r="D292" i="2"/>
  <c r="E292" i="2" s="1"/>
  <c r="C293" i="2"/>
  <c r="AB295" i="2" l="1"/>
  <c r="AA296" i="2"/>
  <c r="AD294" i="2"/>
  <c r="AC294" i="2"/>
  <c r="D293" i="2"/>
  <c r="E293" i="2" s="1"/>
  <c r="C294" i="2"/>
  <c r="AB296" i="2" l="1"/>
  <c r="AA297" i="2"/>
  <c r="AD295" i="2"/>
  <c r="AC295" i="2"/>
  <c r="D294" i="2"/>
  <c r="E294" i="2" s="1"/>
  <c r="C295" i="2"/>
  <c r="AB297" i="2" l="1"/>
  <c r="AA298" i="2"/>
  <c r="AD296" i="2"/>
  <c r="AC296" i="2"/>
  <c r="D295" i="2"/>
  <c r="E295" i="2" s="1"/>
  <c r="C296" i="2"/>
  <c r="AB298" i="2" l="1"/>
  <c r="AA299" i="2"/>
  <c r="AC297" i="2"/>
  <c r="AD297" i="2"/>
  <c r="D296" i="2"/>
  <c r="E296" i="2" s="1"/>
  <c r="C297" i="2"/>
  <c r="AB299" i="2" l="1"/>
  <c r="AA300" i="2"/>
  <c r="AD298" i="2"/>
  <c r="AC298" i="2"/>
  <c r="D297" i="2"/>
  <c r="E297" i="2" s="1"/>
  <c r="C298" i="2"/>
  <c r="AB300" i="2" l="1"/>
  <c r="AA301" i="2"/>
  <c r="AC299" i="2"/>
  <c r="AD299" i="2"/>
  <c r="D298" i="2"/>
  <c r="E298" i="2" s="1"/>
  <c r="C299" i="2"/>
  <c r="AB301" i="2" l="1"/>
  <c r="AA302" i="2"/>
  <c r="AD300" i="2"/>
  <c r="AC300" i="2"/>
  <c r="D299" i="2"/>
  <c r="E299" i="2" s="1"/>
  <c r="C300" i="2"/>
  <c r="AB302" i="2" l="1"/>
  <c r="AA303" i="2"/>
  <c r="AC301" i="2"/>
  <c r="AD301" i="2"/>
  <c r="D300" i="2"/>
  <c r="E300" i="2" s="1"/>
  <c r="C301" i="2"/>
  <c r="AB303" i="2" l="1"/>
  <c r="AA304" i="2"/>
  <c r="AD302" i="2"/>
  <c r="AC302" i="2"/>
  <c r="D301" i="2"/>
  <c r="E301" i="2" s="1"/>
  <c r="C302" i="2"/>
  <c r="AB304" i="2" l="1"/>
  <c r="AA305" i="2"/>
  <c r="AD303" i="2"/>
  <c r="AC303" i="2"/>
  <c r="D302" i="2"/>
  <c r="E302" i="2" s="1"/>
  <c r="C303" i="2"/>
  <c r="AB305" i="2" l="1"/>
  <c r="AA306" i="2"/>
  <c r="AD304" i="2"/>
  <c r="AC304" i="2"/>
  <c r="D303" i="2"/>
  <c r="E303" i="2" s="1"/>
  <c r="C304" i="2"/>
  <c r="AB306" i="2" l="1"/>
  <c r="AA307" i="2"/>
  <c r="AD305" i="2"/>
  <c r="AC305" i="2"/>
  <c r="D304" i="2"/>
  <c r="E304" i="2" s="1"/>
  <c r="C305" i="2"/>
  <c r="AB307" i="2" l="1"/>
  <c r="AA308" i="2"/>
  <c r="AD306" i="2"/>
  <c r="AC306" i="2"/>
  <c r="D305" i="2"/>
  <c r="E305" i="2" s="1"/>
  <c r="C306" i="2"/>
  <c r="AB308" i="2" l="1"/>
  <c r="AA309" i="2"/>
  <c r="AC307" i="2"/>
  <c r="AD307" i="2"/>
  <c r="D306" i="2"/>
  <c r="E306" i="2" s="1"/>
  <c r="C307" i="2"/>
  <c r="AB309" i="2" l="1"/>
  <c r="AA310" i="2"/>
  <c r="AD308" i="2"/>
  <c r="AC308" i="2"/>
  <c r="D307" i="2"/>
  <c r="E307" i="2" s="1"/>
  <c r="C308" i="2"/>
  <c r="AB310" i="2" l="1"/>
  <c r="AA311" i="2"/>
  <c r="AC309" i="2"/>
  <c r="AD309" i="2"/>
  <c r="D308" i="2"/>
  <c r="E308" i="2" s="1"/>
  <c r="C309" i="2"/>
  <c r="AB311" i="2" l="1"/>
  <c r="AA312" i="2"/>
  <c r="AD310" i="2"/>
  <c r="AC310" i="2"/>
  <c r="D309" i="2"/>
  <c r="E309" i="2" s="1"/>
  <c r="C310" i="2"/>
  <c r="AB312" i="2" l="1"/>
  <c r="AA313" i="2"/>
  <c r="AD311" i="2"/>
  <c r="AC311" i="2"/>
  <c r="D310" i="2"/>
  <c r="E310" i="2" s="1"/>
  <c r="C311" i="2"/>
  <c r="AB313" i="2" l="1"/>
  <c r="AA314" i="2"/>
  <c r="AD312" i="2"/>
  <c r="AC312" i="2"/>
  <c r="D311" i="2"/>
  <c r="E311" i="2" s="1"/>
  <c r="C312" i="2"/>
  <c r="AB314" i="2" l="1"/>
  <c r="AA315" i="2"/>
  <c r="AC313" i="2"/>
  <c r="AD313" i="2"/>
  <c r="D312" i="2"/>
  <c r="E312" i="2" s="1"/>
  <c r="C313" i="2"/>
  <c r="AB315" i="2" l="1"/>
  <c r="AA316" i="2"/>
  <c r="AD314" i="2"/>
  <c r="AC314" i="2"/>
  <c r="D313" i="2"/>
  <c r="E313" i="2" s="1"/>
  <c r="C314" i="2"/>
  <c r="AB316" i="2" l="1"/>
  <c r="AA317" i="2"/>
  <c r="AC315" i="2"/>
  <c r="AD315" i="2"/>
  <c r="D314" i="2"/>
  <c r="E314" i="2" s="1"/>
  <c r="C315" i="2"/>
  <c r="AB317" i="2" l="1"/>
  <c r="AA318" i="2"/>
  <c r="AD316" i="2"/>
  <c r="AC316" i="2"/>
  <c r="D315" i="2"/>
  <c r="E315" i="2" s="1"/>
  <c r="C316" i="2"/>
  <c r="AB318" i="2" l="1"/>
  <c r="AA319" i="2"/>
  <c r="AC317" i="2"/>
  <c r="AD317" i="2"/>
  <c r="D316" i="2"/>
  <c r="E316" i="2" s="1"/>
  <c r="C317" i="2"/>
  <c r="AB319" i="2" l="1"/>
  <c r="AA320" i="2"/>
  <c r="AD318" i="2"/>
  <c r="AC318" i="2"/>
  <c r="D317" i="2"/>
  <c r="E317" i="2" s="1"/>
  <c r="C318" i="2"/>
  <c r="AB320" i="2" l="1"/>
  <c r="AA321" i="2"/>
  <c r="AD319" i="2"/>
  <c r="AC319" i="2"/>
  <c r="D318" i="2"/>
  <c r="E318" i="2" s="1"/>
  <c r="C319" i="2"/>
  <c r="AB321" i="2" l="1"/>
  <c r="AA322" i="2"/>
  <c r="AD320" i="2"/>
  <c r="AC320" i="2"/>
  <c r="D319" i="2"/>
  <c r="E319" i="2" s="1"/>
  <c r="C320" i="2"/>
  <c r="AB322" i="2" l="1"/>
  <c r="AA323" i="2"/>
  <c r="AC321" i="2"/>
  <c r="AD321" i="2"/>
  <c r="D320" i="2"/>
  <c r="E320" i="2" s="1"/>
  <c r="C321" i="2"/>
  <c r="AB323" i="2" l="1"/>
  <c r="AA324" i="2"/>
  <c r="AD322" i="2"/>
  <c r="AC322" i="2"/>
  <c r="D321" i="2"/>
  <c r="E321" i="2" s="1"/>
  <c r="C322" i="2"/>
  <c r="AB324" i="2" l="1"/>
  <c r="AA325" i="2"/>
  <c r="AD323" i="2"/>
  <c r="AC323" i="2"/>
  <c r="D322" i="2"/>
  <c r="E322" i="2" s="1"/>
  <c r="C323" i="2"/>
  <c r="AB325" i="2" l="1"/>
  <c r="AA326" i="2"/>
  <c r="AD324" i="2"/>
  <c r="AC324" i="2"/>
  <c r="D323" i="2"/>
  <c r="E323" i="2" s="1"/>
  <c r="C324" i="2"/>
  <c r="AB326" i="2" l="1"/>
  <c r="AA327" i="2"/>
  <c r="AC325" i="2"/>
  <c r="AD325" i="2"/>
  <c r="D324" i="2"/>
  <c r="E324" i="2" s="1"/>
  <c r="C325" i="2"/>
  <c r="AB327" i="2" l="1"/>
  <c r="AA328" i="2"/>
  <c r="AD326" i="2"/>
  <c r="AC326" i="2"/>
  <c r="D325" i="2"/>
  <c r="E325" i="2" s="1"/>
  <c r="C326" i="2"/>
  <c r="AB328" i="2" l="1"/>
  <c r="AA329" i="2"/>
  <c r="AC327" i="2"/>
  <c r="AD327" i="2"/>
  <c r="D326" i="2"/>
  <c r="E326" i="2" s="1"/>
  <c r="C327" i="2"/>
  <c r="AB329" i="2" l="1"/>
  <c r="AA330" i="2"/>
  <c r="AD328" i="2"/>
  <c r="AC328" i="2"/>
  <c r="D327" i="2"/>
  <c r="E327" i="2" s="1"/>
  <c r="C328" i="2"/>
  <c r="AB330" i="2" l="1"/>
  <c r="AA331" i="2"/>
  <c r="AD329" i="2"/>
  <c r="AC329" i="2"/>
  <c r="D328" i="2"/>
  <c r="E328" i="2" s="1"/>
  <c r="C329" i="2"/>
  <c r="AB331" i="2" l="1"/>
  <c r="AA332" i="2"/>
  <c r="AD330" i="2"/>
  <c r="AC330" i="2"/>
  <c r="D329" i="2"/>
  <c r="E329" i="2" s="1"/>
  <c r="C330" i="2"/>
  <c r="AB332" i="2" l="1"/>
  <c r="AA333" i="2"/>
  <c r="AC331" i="2"/>
  <c r="AD331" i="2"/>
  <c r="D330" i="2"/>
  <c r="E330" i="2" s="1"/>
  <c r="C331" i="2"/>
  <c r="AB333" i="2" l="1"/>
  <c r="AA334" i="2"/>
  <c r="AD332" i="2"/>
  <c r="AC332" i="2"/>
  <c r="D331" i="2"/>
  <c r="E331" i="2" s="1"/>
  <c r="C332" i="2"/>
  <c r="AB334" i="2" l="1"/>
  <c r="AA335" i="2"/>
  <c r="AC333" i="2"/>
  <c r="AD333" i="2"/>
  <c r="D332" i="2"/>
  <c r="E332" i="2" s="1"/>
  <c r="C333" i="2"/>
  <c r="AB335" i="2" l="1"/>
  <c r="AA336" i="2"/>
  <c r="AD334" i="2"/>
  <c r="AC334" i="2"/>
  <c r="D333" i="2"/>
  <c r="E333" i="2" s="1"/>
  <c r="C334" i="2"/>
  <c r="AB336" i="2" l="1"/>
  <c r="AA337" i="2"/>
  <c r="AC335" i="2"/>
  <c r="AD335" i="2"/>
  <c r="D334" i="2"/>
  <c r="E334" i="2" s="1"/>
  <c r="C335" i="2"/>
  <c r="AB337" i="2" l="1"/>
  <c r="AA338" i="2"/>
  <c r="AD336" i="2"/>
  <c r="AC336" i="2"/>
  <c r="D335" i="2"/>
  <c r="E335" i="2" s="1"/>
  <c r="C336" i="2"/>
  <c r="AB338" i="2" l="1"/>
  <c r="AA339" i="2"/>
  <c r="AD337" i="2"/>
  <c r="AC337" i="2"/>
  <c r="D336" i="2"/>
  <c r="E336" i="2" s="1"/>
  <c r="C337" i="2"/>
  <c r="AB339" i="2" l="1"/>
  <c r="AA340" i="2"/>
  <c r="AD338" i="2"/>
  <c r="AC338" i="2"/>
  <c r="D337" i="2"/>
  <c r="E337" i="2" s="1"/>
  <c r="C338" i="2"/>
  <c r="AB340" i="2" l="1"/>
  <c r="AA341" i="2"/>
  <c r="AC339" i="2"/>
  <c r="AD339" i="2"/>
  <c r="D338" i="2"/>
  <c r="E338" i="2" s="1"/>
  <c r="C339" i="2"/>
  <c r="AB341" i="2" l="1"/>
  <c r="AA342" i="2"/>
  <c r="AD340" i="2"/>
  <c r="AC340" i="2"/>
  <c r="D339" i="2"/>
  <c r="E339" i="2" s="1"/>
  <c r="C340" i="2"/>
  <c r="AB342" i="2" l="1"/>
  <c r="AA343" i="2"/>
  <c r="AC341" i="2"/>
  <c r="AD341" i="2"/>
  <c r="D340" i="2"/>
  <c r="E340" i="2" s="1"/>
  <c r="C341" i="2"/>
  <c r="AB343" i="2" l="1"/>
  <c r="AA344" i="2"/>
  <c r="AD342" i="2"/>
  <c r="AC342" i="2"/>
  <c r="D341" i="2"/>
  <c r="E341" i="2" s="1"/>
  <c r="C342" i="2"/>
  <c r="AB344" i="2" l="1"/>
  <c r="AA345" i="2"/>
  <c r="AC343" i="2"/>
  <c r="AD343" i="2"/>
  <c r="D342" i="2"/>
  <c r="E342" i="2" s="1"/>
  <c r="C343" i="2"/>
  <c r="AB345" i="2" l="1"/>
  <c r="AA346" i="2"/>
  <c r="AD344" i="2"/>
  <c r="AC344" i="2"/>
  <c r="D343" i="2"/>
  <c r="E343" i="2" s="1"/>
  <c r="C344" i="2"/>
  <c r="AB346" i="2" l="1"/>
  <c r="AA347" i="2"/>
  <c r="AD345" i="2"/>
  <c r="AC345" i="2"/>
  <c r="D344" i="2"/>
  <c r="E344" i="2" s="1"/>
  <c r="C345" i="2"/>
  <c r="AB347" i="2" l="1"/>
  <c r="AA348" i="2"/>
  <c r="AD346" i="2"/>
  <c r="AC346" i="2"/>
  <c r="D345" i="2"/>
  <c r="E345" i="2" s="1"/>
  <c r="C346" i="2"/>
  <c r="AB348" i="2" l="1"/>
  <c r="AA349" i="2"/>
  <c r="AC347" i="2"/>
  <c r="AD347" i="2"/>
  <c r="D346" i="2"/>
  <c r="E346" i="2" s="1"/>
  <c r="C347" i="2"/>
  <c r="AB349" i="2" l="1"/>
  <c r="AA350" i="2"/>
  <c r="AD348" i="2"/>
  <c r="AC348" i="2"/>
  <c r="D347" i="2"/>
  <c r="E347" i="2" s="1"/>
  <c r="C348" i="2"/>
  <c r="AB350" i="2" l="1"/>
  <c r="AA351" i="2"/>
  <c r="AC349" i="2"/>
  <c r="AD349" i="2"/>
  <c r="D348" i="2"/>
  <c r="E348" i="2" s="1"/>
  <c r="C349" i="2"/>
  <c r="AB351" i="2" l="1"/>
  <c r="AA352" i="2"/>
  <c r="AD350" i="2"/>
  <c r="AC350" i="2"/>
  <c r="D349" i="2"/>
  <c r="E349" i="2" s="1"/>
  <c r="C350" i="2"/>
  <c r="AB352" i="2" l="1"/>
  <c r="AA353" i="2"/>
  <c r="AC351" i="2"/>
  <c r="AD351" i="2"/>
  <c r="D350" i="2"/>
  <c r="E350" i="2" s="1"/>
  <c r="C351" i="2"/>
  <c r="AB353" i="2" l="1"/>
  <c r="AA354" i="2"/>
  <c r="AD352" i="2"/>
  <c r="AC352" i="2"/>
  <c r="D351" i="2"/>
  <c r="E351" i="2" s="1"/>
  <c r="C352" i="2"/>
  <c r="AB354" i="2" l="1"/>
  <c r="AA355" i="2"/>
  <c r="AD353" i="2"/>
  <c r="AC353" i="2"/>
  <c r="D352" i="2"/>
  <c r="E352" i="2" s="1"/>
  <c r="C353" i="2"/>
  <c r="AB355" i="2" l="1"/>
  <c r="AA356" i="2"/>
  <c r="AD354" i="2"/>
  <c r="AC354" i="2"/>
  <c r="D353" i="2"/>
  <c r="E353" i="2" s="1"/>
  <c r="C354" i="2"/>
  <c r="AB356" i="2" l="1"/>
  <c r="AA357" i="2"/>
  <c r="AC355" i="2"/>
  <c r="AD355" i="2"/>
  <c r="D354" i="2"/>
  <c r="E354" i="2" s="1"/>
  <c r="C355" i="2"/>
  <c r="AB357" i="2" l="1"/>
  <c r="AA358" i="2"/>
  <c r="AD356" i="2"/>
  <c r="AC356" i="2"/>
  <c r="D355" i="2"/>
  <c r="E355" i="2" s="1"/>
  <c r="C356" i="2"/>
  <c r="AB358" i="2" l="1"/>
  <c r="AA359" i="2"/>
  <c r="AC357" i="2"/>
  <c r="AD357" i="2"/>
  <c r="D356" i="2"/>
  <c r="E356" i="2" s="1"/>
  <c r="C357" i="2"/>
  <c r="AB359" i="2" l="1"/>
  <c r="AA360" i="2"/>
  <c r="AD358" i="2"/>
  <c r="AC358" i="2"/>
  <c r="D357" i="2"/>
  <c r="E357" i="2" s="1"/>
  <c r="C358" i="2"/>
  <c r="AB360" i="2" l="1"/>
  <c r="AA361" i="2"/>
  <c r="AC359" i="2"/>
  <c r="AD359" i="2"/>
  <c r="D358" i="2"/>
  <c r="E358" i="2" s="1"/>
  <c r="C359" i="2"/>
  <c r="AB361" i="2" l="1"/>
  <c r="AA362" i="2"/>
  <c r="AD360" i="2"/>
  <c r="AC360" i="2"/>
  <c r="D359" i="2"/>
  <c r="E359" i="2" s="1"/>
  <c r="C360" i="2"/>
  <c r="AB362" i="2" l="1"/>
  <c r="AA363" i="2"/>
  <c r="AD361" i="2"/>
  <c r="AC361" i="2"/>
  <c r="D360" i="2"/>
  <c r="E360" i="2" s="1"/>
  <c r="C361" i="2"/>
  <c r="AB363" i="2" l="1"/>
  <c r="AA364" i="2"/>
  <c r="AD362" i="2"/>
  <c r="AC362" i="2"/>
  <c r="D361" i="2"/>
  <c r="E361" i="2" s="1"/>
  <c r="C362" i="2"/>
  <c r="AB364" i="2" l="1"/>
  <c r="AA365" i="2"/>
  <c r="AB365" i="2" s="1"/>
  <c r="AD363" i="2"/>
  <c r="AC363" i="2"/>
  <c r="D362" i="2"/>
  <c r="E362" i="2" s="1"/>
  <c r="C363" i="2"/>
  <c r="AD365" i="2" l="1"/>
  <c r="AC365" i="2"/>
  <c r="AD364" i="2"/>
  <c r="AC364" i="2"/>
  <c r="D363" i="2"/>
  <c r="E363" i="2" s="1"/>
  <c r="C364" i="2"/>
  <c r="D364" i="2" l="1"/>
  <c r="E364" i="2" s="1"/>
  <c r="C365" i="2"/>
  <c r="D365" i="2" l="1"/>
  <c r="E365" i="2" s="1"/>
  <c r="C366" i="2"/>
  <c r="D366" i="2" l="1"/>
  <c r="E366" i="2" s="1"/>
  <c r="C367" i="2"/>
  <c r="D367" i="2" l="1"/>
  <c r="E367" i="2" s="1"/>
  <c r="C368" i="2"/>
  <c r="D368" i="2" l="1"/>
  <c r="E368" i="2" s="1"/>
  <c r="C369" i="2"/>
  <c r="D369" i="2" l="1"/>
  <c r="E369" i="2" s="1"/>
  <c r="C370" i="2"/>
  <c r="D370" i="2" l="1"/>
  <c r="E370" i="2" s="1"/>
  <c r="C371" i="2"/>
  <c r="D371" i="2" l="1"/>
  <c r="E371" i="2" s="1"/>
  <c r="C372" i="2"/>
  <c r="D372" i="2" l="1"/>
  <c r="E372" i="2" s="1"/>
  <c r="C373" i="2"/>
  <c r="D373" i="2" l="1"/>
  <c r="E373" i="2" s="1"/>
  <c r="C374" i="2"/>
  <c r="D374" i="2" l="1"/>
  <c r="E374" i="2" s="1"/>
  <c r="C375" i="2"/>
  <c r="D375" i="2" l="1"/>
  <c r="E375" i="2" s="1"/>
  <c r="C376" i="2"/>
  <c r="D376" i="2" l="1"/>
  <c r="E376" i="2" s="1"/>
  <c r="C377" i="2"/>
  <c r="D377" i="2" l="1"/>
  <c r="E377" i="2" s="1"/>
  <c r="C378" i="2"/>
  <c r="D378" i="2" l="1"/>
  <c r="E378" i="2" s="1"/>
  <c r="C379" i="2"/>
  <c r="D379" i="2" l="1"/>
  <c r="E379" i="2" s="1"/>
  <c r="C380" i="2"/>
  <c r="D380" i="2" l="1"/>
  <c r="E380" i="2" s="1"/>
  <c r="C381" i="2"/>
  <c r="D381" i="2" l="1"/>
  <c r="E381" i="2" s="1"/>
  <c r="C382" i="2"/>
  <c r="D382" i="2" l="1"/>
  <c r="E382" i="2" s="1"/>
  <c r="C383" i="2"/>
  <c r="D383" i="2" l="1"/>
  <c r="E383" i="2" s="1"/>
  <c r="C384" i="2"/>
  <c r="D384" i="2" l="1"/>
  <c r="E384" i="2" s="1"/>
  <c r="C385" i="2"/>
  <c r="D385" i="2" l="1"/>
  <c r="E385" i="2" s="1"/>
  <c r="C386" i="2"/>
  <c r="D386" i="2" l="1"/>
  <c r="E386" i="2" s="1"/>
  <c r="C387" i="2"/>
  <c r="D387" i="2" l="1"/>
  <c r="E387" i="2" s="1"/>
  <c r="C388" i="2"/>
  <c r="D388" i="2" l="1"/>
  <c r="E388" i="2" s="1"/>
  <c r="C389" i="2"/>
  <c r="D389" i="2" l="1"/>
  <c r="E389" i="2" s="1"/>
  <c r="C390" i="2"/>
  <c r="D390" i="2" l="1"/>
  <c r="E390" i="2" s="1"/>
  <c r="C391" i="2"/>
  <c r="D391" i="2" l="1"/>
  <c r="E391" i="2" s="1"/>
  <c r="C392" i="2"/>
  <c r="D392" i="2" l="1"/>
  <c r="E392" i="2" s="1"/>
  <c r="C393" i="2"/>
  <c r="D393" i="2" l="1"/>
  <c r="E393" i="2" s="1"/>
  <c r="C394" i="2"/>
  <c r="D394" i="2" l="1"/>
  <c r="E394" i="2" s="1"/>
  <c r="C395" i="2"/>
  <c r="D395" i="2" l="1"/>
  <c r="E395" i="2" s="1"/>
  <c r="C396" i="2"/>
  <c r="D396" i="2" l="1"/>
  <c r="E396" i="2" s="1"/>
  <c r="C397" i="2"/>
  <c r="D397" i="2" l="1"/>
  <c r="E397" i="2" s="1"/>
  <c r="C398" i="2"/>
  <c r="D398" i="2" l="1"/>
  <c r="E398" i="2" s="1"/>
  <c r="C399" i="2"/>
  <c r="D399" i="2" l="1"/>
  <c r="E399" i="2" s="1"/>
  <c r="C400" i="2"/>
  <c r="D400" i="2" l="1"/>
  <c r="E400" i="2" s="1"/>
  <c r="C401" i="2"/>
  <c r="D401" i="2" l="1"/>
  <c r="E401" i="2" s="1"/>
  <c r="C402" i="2"/>
  <c r="D402" i="2" l="1"/>
  <c r="E402" i="2" s="1"/>
  <c r="C403" i="2"/>
  <c r="D403" i="2" l="1"/>
  <c r="E403" i="2" s="1"/>
  <c r="C404" i="2"/>
  <c r="D404" i="2" l="1"/>
  <c r="E404" i="2" s="1"/>
  <c r="C405" i="2"/>
  <c r="D405" i="2" l="1"/>
  <c r="E405" i="2" s="1"/>
  <c r="C406" i="2"/>
  <c r="D406" i="2" l="1"/>
  <c r="E406" i="2" s="1"/>
  <c r="C407" i="2"/>
  <c r="D407" i="2" l="1"/>
  <c r="E407" i="2" s="1"/>
  <c r="C408" i="2"/>
  <c r="D408" i="2" l="1"/>
  <c r="E408" i="2" s="1"/>
  <c r="C409" i="2"/>
  <c r="D409" i="2" l="1"/>
  <c r="E409" i="2" s="1"/>
  <c r="C410" i="2"/>
  <c r="D410" i="2" l="1"/>
  <c r="E410" i="2" s="1"/>
  <c r="C411" i="2"/>
  <c r="D411" i="2" l="1"/>
  <c r="E411" i="2" s="1"/>
  <c r="C412" i="2"/>
  <c r="D412" i="2" l="1"/>
  <c r="E412" i="2" s="1"/>
  <c r="C413" i="2"/>
  <c r="D413" i="2" l="1"/>
  <c r="E413" i="2" s="1"/>
  <c r="C414" i="2"/>
  <c r="D414" i="2" l="1"/>
  <c r="E414" i="2" s="1"/>
  <c r="C415" i="2"/>
  <c r="D415" i="2" l="1"/>
  <c r="E415" i="2" s="1"/>
  <c r="C416" i="2"/>
  <c r="D416" i="2" l="1"/>
  <c r="E416" i="2" s="1"/>
  <c r="C417" i="2"/>
  <c r="D417" i="2" l="1"/>
  <c r="E417" i="2" s="1"/>
  <c r="C418" i="2"/>
  <c r="D418" i="2" l="1"/>
  <c r="E418" i="2" s="1"/>
  <c r="C419" i="2"/>
  <c r="D419" i="2" l="1"/>
  <c r="E419" i="2" s="1"/>
  <c r="C420" i="2"/>
  <c r="D420" i="2" l="1"/>
  <c r="E420" i="2" s="1"/>
  <c r="C421" i="2"/>
  <c r="D421" i="2" l="1"/>
  <c r="E421" i="2" s="1"/>
  <c r="C422" i="2"/>
  <c r="D422" i="2" l="1"/>
  <c r="E422" i="2" s="1"/>
  <c r="C423" i="2"/>
  <c r="D423" i="2" l="1"/>
  <c r="E423" i="2" s="1"/>
  <c r="C424" i="2"/>
  <c r="D424" i="2" l="1"/>
  <c r="E424" i="2" s="1"/>
  <c r="C425" i="2"/>
  <c r="D425" i="2" l="1"/>
  <c r="E425" i="2" s="1"/>
  <c r="C426" i="2"/>
  <c r="D426" i="2" l="1"/>
  <c r="E426" i="2" s="1"/>
  <c r="C427" i="2"/>
  <c r="D427" i="2" l="1"/>
  <c r="E427" i="2" s="1"/>
  <c r="C428" i="2"/>
  <c r="D428" i="2" l="1"/>
  <c r="E428" i="2" s="1"/>
  <c r="C429" i="2"/>
  <c r="D429" i="2" l="1"/>
  <c r="E429" i="2" s="1"/>
  <c r="C430" i="2"/>
  <c r="D430" i="2" l="1"/>
  <c r="E430" i="2" s="1"/>
  <c r="C431" i="2"/>
  <c r="D431" i="2" l="1"/>
  <c r="E431" i="2" s="1"/>
  <c r="C432" i="2"/>
  <c r="D432" i="2" l="1"/>
  <c r="E432" i="2" s="1"/>
  <c r="C433" i="2"/>
  <c r="D433" i="2" l="1"/>
  <c r="E433" i="2" s="1"/>
  <c r="C434" i="2"/>
  <c r="D434" i="2" l="1"/>
  <c r="E434" i="2" s="1"/>
  <c r="C435" i="2"/>
  <c r="D435" i="2" l="1"/>
  <c r="E435" i="2" s="1"/>
  <c r="C436" i="2"/>
  <c r="D436" i="2" l="1"/>
  <c r="E436" i="2" s="1"/>
  <c r="C437" i="2"/>
  <c r="D437" i="2" l="1"/>
  <c r="E437" i="2" s="1"/>
  <c r="C438" i="2"/>
  <c r="D438" i="2" l="1"/>
  <c r="E438" i="2" s="1"/>
  <c r="C439" i="2"/>
  <c r="D439" i="2" l="1"/>
  <c r="E439" i="2" s="1"/>
  <c r="C440" i="2"/>
  <c r="D440" i="2" l="1"/>
  <c r="E440" i="2" s="1"/>
  <c r="C441" i="2"/>
  <c r="D441" i="2" l="1"/>
  <c r="E441" i="2" s="1"/>
  <c r="C442" i="2"/>
  <c r="D442" i="2" l="1"/>
  <c r="E442" i="2" s="1"/>
  <c r="C443" i="2"/>
  <c r="D443" i="2" l="1"/>
  <c r="E443" i="2" s="1"/>
  <c r="C444" i="2"/>
  <c r="D444" i="2" l="1"/>
  <c r="E444" i="2" s="1"/>
  <c r="C445" i="2"/>
  <c r="D445" i="2" l="1"/>
  <c r="E445" i="2" s="1"/>
  <c r="C446" i="2"/>
  <c r="D446" i="2" l="1"/>
  <c r="E446" i="2" s="1"/>
  <c r="C447" i="2"/>
  <c r="D447" i="2" l="1"/>
  <c r="E447" i="2" s="1"/>
  <c r="C448" i="2"/>
  <c r="D448" i="2" l="1"/>
  <c r="E448" i="2" s="1"/>
  <c r="C449" i="2"/>
  <c r="D449" i="2" l="1"/>
  <c r="E449" i="2" s="1"/>
  <c r="C450" i="2"/>
  <c r="D450" i="2" l="1"/>
  <c r="E450" i="2" s="1"/>
  <c r="C451" i="2"/>
  <c r="D451" i="2" l="1"/>
  <c r="E451" i="2" s="1"/>
  <c r="C452" i="2"/>
  <c r="D452" i="2" l="1"/>
  <c r="E452" i="2" s="1"/>
  <c r="C453" i="2"/>
  <c r="D453" i="2" l="1"/>
  <c r="E453" i="2" s="1"/>
  <c r="C454" i="2"/>
  <c r="D454" i="2" l="1"/>
  <c r="E454" i="2" s="1"/>
  <c r="C455" i="2"/>
  <c r="D455" i="2" l="1"/>
  <c r="E455" i="2" s="1"/>
  <c r="C456" i="2"/>
  <c r="D456" i="2" l="1"/>
  <c r="E456" i="2" s="1"/>
  <c r="C457" i="2"/>
  <c r="D457" i="2" l="1"/>
  <c r="E457" i="2" s="1"/>
  <c r="C458" i="2"/>
  <c r="D458" i="2" l="1"/>
  <c r="E458" i="2" s="1"/>
  <c r="C459" i="2"/>
  <c r="D459" i="2" l="1"/>
  <c r="E459" i="2" s="1"/>
  <c r="C460" i="2"/>
  <c r="D460" i="2" l="1"/>
  <c r="E460" i="2" s="1"/>
  <c r="C461" i="2"/>
  <c r="D461" i="2" l="1"/>
  <c r="E461" i="2" s="1"/>
  <c r="C462" i="2"/>
  <c r="D462" i="2" l="1"/>
  <c r="E462" i="2" s="1"/>
  <c r="C463" i="2"/>
  <c r="D463" i="2" l="1"/>
  <c r="E463" i="2" s="1"/>
  <c r="C464" i="2"/>
  <c r="D464" i="2" l="1"/>
  <c r="E464" i="2" s="1"/>
  <c r="C465" i="2"/>
  <c r="D465" i="2" l="1"/>
  <c r="E465" i="2" s="1"/>
  <c r="C466" i="2"/>
  <c r="D466" i="2" l="1"/>
  <c r="E466" i="2" s="1"/>
  <c r="C467" i="2"/>
  <c r="D467" i="2" l="1"/>
  <c r="E467" i="2" s="1"/>
  <c r="C468" i="2"/>
  <c r="D468" i="2" l="1"/>
  <c r="E468" i="2" s="1"/>
  <c r="C469" i="2"/>
  <c r="D469" i="2" l="1"/>
  <c r="E469" i="2" s="1"/>
  <c r="C470" i="2"/>
  <c r="D470" i="2" l="1"/>
  <c r="E470" i="2" s="1"/>
  <c r="C471" i="2"/>
  <c r="D471" i="2" l="1"/>
  <c r="E471" i="2" s="1"/>
  <c r="C472" i="2"/>
  <c r="D472" i="2" l="1"/>
  <c r="E472" i="2" s="1"/>
  <c r="C473" i="2"/>
  <c r="D473" i="2" l="1"/>
  <c r="E473" i="2" s="1"/>
  <c r="C474" i="2"/>
  <c r="D474" i="2" l="1"/>
  <c r="E474" i="2" s="1"/>
  <c r="C475" i="2"/>
  <c r="D475" i="2" l="1"/>
  <c r="E475" i="2" s="1"/>
  <c r="C476" i="2"/>
  <c r="D476" i="2" l="1"/>
  <c r="E476" i="2" s="1"/>
  <c r="C477" i="2"/>
  <c r="D477" i="2" l="1"/>
  <c r="E477" i="2" s="1"/>
  <c r="C478" i="2"/>
  <c r="D478" i="2" l="1"/>
  <c r="E478" i="2" s="1"/>
  <c r="C479" i="2"/>
  <c r="D479" i="2" l="1"/>
  <c r="E479" i="2" s="1"/>
  <c r="C480" i="2"/>
  <c r="D480" i="2" l="1"/>
  <c r="E480" i="2" s="1"/>
  <c r="C481" i="2"/>
  <c r="D481" i="2" l="1"/>
  <c r="E481" i="2" s="1"/>
  <c r="C482" i="2"/>
  <c r="D482" i="2" l="1"/>
  <c r="E482" i="2" s="1"/>
  <c r="C483" i="2"/>
  <c r="D483" i="2" l="1"/>
  <c r="E483" i="2" s="1"/>
  <c r="C484" i="2"/>
  <c r="D484" i="2" l="1"/>
  <c r="E484" i="2" s="1"/>
  <c r="C485" i="2"/>
  <c r="D485" i="2" l="1"/>
  <c r="E485" i="2" s="1"/>
  <c r="C486" i="2"/>
  <c r="D486" i="2" l="1"/>
  <c r="E486" i="2" s="1"/>
  <c r="C487" i="2"/>
  <c r="D487" i="2" l="1"/>
  <c r="E487" i="2" s="1"/>
  <c r="C488" i="2"/>
  <c r="D488" i="2" l="1"/>
  <c r="E488" i="2" s="1"/>
  <c r="C489" i="2"/>
  <c r="D489" i="2" l="1"/>
  <c r="E489" i="2" s="1"/>
  <c r="C490" i="2"/>
  <c r="D490" i="2" l="1"/>
  <c r="E490" i="2" s="1"/>
  <c r="C491" i="2"/>
  <c r="D491" i="2" l="1"/>
  <c r="E491" i="2" s="1"/>
  <c r="C492" i="2"/>
  <c r="D492" i="2" l="1"/>
  <c r="E492" i="2" s="1"/>
  <c r="C493" i="2"/>
  <c r="D493" i="2" l="1"/>
  <c r="E493" i="2" s="1"/>
  <c r="C494" i="2"/>
  <c r="D494" i="2" l="1"/>
  <c r="E494" i="2" s="1"/>
  <c r="C495" i="2"/>
  <c r="D495" i="2" l="1"/>
  <c r="E495" i="2" s="1"/>
  <c r="C496" i="2"/>
  <c r="D496" i="2" l="1"/>
  <c r="E496" i="2" s="1"/>
  <c r="C497" i="2"/>
  <c r="D497" i="2" l="1"/>
  <c r="E497" i="2" s="1"/>
  <c r="C498" i="2"/>
  <c r="D498" i="2" l="1"/>
  <c r="E498" i="2" s="1"/>
  <c r="C499" i="2"/>
  <c r="D499" i="2" l="1"/>
  <c r="E499" i="2" s="1"/>
  <c r="C500" i="2"/>
  <c r="D500" i="2" l="1"/>
  <c r="E500" i="2" s="1"/>
  <c r="C501" i="2"/>
  <c r="D501" i="2" l="1"/>
  <c r="E501" i="2" s="1"/>
  <c r="C502" i="2"/>
  <c r="D502" i="2" l="1"/>
  <c r="E502" i="2" s="1"/>
  <c r="C503" i="2"/>
  <c r="D503" i="2" l="1"/>
  <c r="E503" i="2" s="1"/>
  <c r="C504" i="2"/>
  <c r="D504" i="2" l="1"/>
  <c r="E504" i="2" s="1"/>
  <c r="C505" i="2"/>
  <c r="D505" i="2" l="1"/>
  <c r="E505" i="2" s="1"/>
  <c r="C506" i="2"/>
  <c r="D506" i="2" l="1"/>
  <c r="E506" i="2" s="1"/>
  <c r="C507" i="2"/>
  <c r="D507" i="2" l="1"/>
  <c r="E507" i="2" s="1"/>
  <c r="C508" i="2"/>
  <c r="D508" i="2" l="1"/>
  <c r="E508" i="2" s="1"/>
  <c r="C509" i="2"/>
  <c r="D509" i="2" l="1"/>
  <c r="E509" i="2" s="1"/>
  <c r="C510" i="2"/>
  <c r="D510" i="2" l="1"/>
  <c r="E510" i="2" s="1"/>
  <c r="C511" i="2"/>
  <c r="D511" i="2" l="1"/>
  <c r="E511" i="2" s="1"/>
  <c r="C512" i="2"/>
  <c r="D512" i="2" l="1"/>
  <c r="E512" i="2" s="1"/>
  <c r="C513" i="2"/>
  <c r="D513" i="2" l="1"/>
  <c r="E513" i="2" s="1"/>
  <c r="C514" i="2"/>
  <c r="D514" i="2" l="1"/>
  <c r="E514" i="2" s="1"/>
  <c r="C515" i="2"/>
  <c r="D515" i="2" l="1"/>
  <c r="E515" i="2" s="1"/>
  <c r="C516" i="2"/>
  <c r="D516" i="2" l="1"/>
  <c r="E516" i="2" s="1"/>
  <c r="C517" i="2"/>
  <c r="D517" i="2" l="1"/>
  <c r="E517" i="2" s="1"/>
  <c r="C518" i="2"/>
  <c r="D518" i="2" l="1"/>
  <c r="E518" i="2" s="1"/>
  <c r="C519" i="2"/>
  <c r="D519" i="2" l="1"/>
  <c r="E519" i="2" s="1"/>
  <c r="C520" i="2"/>
  <c r="D520" i="2" l="1"/>
  <c r="E520" i="2" s="1"/>
  <c r="C521" i="2"/>
  <c r="D521" i="2" l="1"/>
  <c r="E521" i="2" s="1"/>
  <c r="C522" i="2"/>
  <c r="D522" i="2" l="1"/>
  <c r="E522" i="2" s="1"/>
  <c r="C523" i="2"/>
  <c r="D523" i="2" l="1"/>
  <c r="E523" i="2" s="1"/>
  <c r="C524" i="2"/>
  <c r="D524" i="2" l="1"/>
  <c r="E524" i="2" s="1"/>
  <c r="C525" i="2"/>
  <c r="D525" i="2" l="1"/>
  <c r="E525" i="2" s="1"/>
  <c r="C526" i="2"/>
  <c r="D526" i="2" l="1"/>
  <c r="E526" i="2" s="1"/>
  <c r="C527" i="2"/>
  <c r="D527" i="2" l="1"/>
  <c r="E527" i="2" s="1"/>
  <c r="C528" i="2"/>
  <c r="D528" i="2" l="1"/>
  <c r="E528" i="2" s="1"/>
  <c r="C529" i="2"/>
  <c r="D529" i="2" l="1"/>
  <c r="E529" i="2" s="1"/>
  <c r="C530" i="2"/>
  <c r="D530" i="2" l="1"/>
  <c r="E530" i="2" s="1"/>
  <c r="C531" i="2"/>
  <c r="D531" i="2" l="1"/>
  <c r="E531" i="2" s="1"/>
  <c r="C532" i="2"/>
  <c r="D532" i="2" l="1"/>
  <c r="E532" i="2" s="1"/>
  <c r="C533" i="2"/>
  <c r="D533" i="2" l="1"/>
  <c r="E533" i="2" s="1"/>
  <c r="C534" i="2"/>
  <c r="D534" i="2" l="1"/>
  <c r="E534" i="2" s="1"/>
  <c r="C535" i="2"/>
  <c r="D535" i="2" l="1"/>
  <c r="E535" i="2" s="1"/>
  <c r="C536" i="2"/>
  <c r="D536" i="2" l="1"/>
  <c r="E536" i="2" s="1"/>
  <c r="C537" i="2"/>
  <c r="D537" i="2" l="1"/>
  <c r="E537" i="2" s="1"/>
  <c r="C538" i="2"/>
  <c r="D538" i="2" l="1"/>
  <c r="E538" i="2" s="1"/>
  <c r="C539" i="2"/>
  <c r="D539" i="2" l="1"/>
  <c r="E539" i="2" s="1"/>
  <c r="C540" i="2"/>
  <c r="D540" i="2" l="1"/>
  <c r="E540" i="2" s="1"/>
  <c r="C541" i="2"/>
  <c r="D541" i="2" l="1"/>
  <c r="E541" i="2" s="1"/>
  <c r="C542" i="2"/>
  <c r="D542" i="2" l="1"/>
  <c r="E542" i="2" s="1"/>
  <c r="C543" i="2"/>
  <c r="D543" i="2" l="1"/>
  <c r="E543" i="2" s="1"/>
  <c r="C544" i="2"/>
  <c r="D544" i="2" l="1"/>
  <c r="E544" i="2" s="1"/>
  <c r="C545" i="2"/>
  <c r="D545" i="2" l="1"/>
  <c r="E545" i="2" s="1"/>
  <c r="C546" i="2"/>
  <c r="D546" i="2" l="1"/>
  <c r="E546" i="2" s="1"/>
  <c r="C547" i="2"/>
  <c r="D547" i="2" l="1"/>
  <c r="E547" i="2" s="1"/>
  <c r="C548" i="2"/>
  <c r="D548" i="2" l="1"/>
  <c r="E548" i="2" s="1"/>
  <c r="C549" i="2"/>
  <c r="D549" i="2" l="1"/>
  <c r="E549" i="2" s="1"/>
  <c r="C550" i="2"/>
  <c r="D550" i="2" l="1"/>
  <c r="E550" i="2" s="1"/>
  <c r="C551" i="2"/>
  <c r="D551" i="2" l="1"/>
  <c r="E551" i="2" s="1"/>
  <c r="C552" i="2"/>
  <c r="D552" i="2" l="1"/>
  <c r="E552" i="2" s="1"/>
  <c r="C553" i="2"/>
  <c r="D553" i="2" l="1"/>
  <c r="E553" i="2" s="1"/>
  <c r="C554" i="2"/>
  <c r="D554" i="2" l="1"/>
  <c r="E554" i="2" s="1"/>
  <c r="C555" i="2"/>
  <c r="D555" i="2" l="1"/>
  <c r="E555" i="2" s="1"/>
  <c r="C556" i="2"/>
  <c r="D556" i="2" l="1"/>
  <c r="E556" i="2" s="1"/>
  <c r="C557" i="2"/>
  <c r="D557" i="2" l="1"/>
  <c r="E557" i="2" s="1"/>
  <c r="C558" i="2"/>
  <c r="D558" i="2" l="1"/>
  <c r="E558" i="2" s="1"/>
  <c r="C559" i="2"/>
  <c r="D559" i="2" l="1"/>
  <c r="E559" i="2" s="1"/>
  <c r="C560" i="2"/>
  <c r="D560" i="2" l="1"/>
  <c r="E560" i="2" s="1"/>
  <c r="C561" i="2"/>
  <c r="D561" i="2" l="1"/>
  <c r="E561" i="2" s="1"/>
  <c r="C562" i="2"/>
  <c r="D562" i="2" l="1"/>
  <c r="E562" i="2" s="1"/>
  <c r="C563" i="2"/>
  <c r="D563" i="2" l="1"/>
  <c r="E563" i="2" s="1"/>
  <c r="C564" i="2"/>
  <c r="D564" i="2" l="1"/>
  <c r="E564" i="2" s="1"/>
  <c r="C565" i="2"/>
  <c r="D565" i="2" l="1"/>
  <c r="E565" i="2" s="1"/>
  <c r="C566" i="2"/>
  <c r="D566" i="2" l="1"/>
  <c r="E566" i="2" s="1"/>
  <c r="C567" i="2"/>
  <c r="C568" i="2" l="1"/>
  <c r="D567" i="2"/>
  <c r="E567" i="2" s="1"/>
  <c r="C569" i="2" l="1"/>
  <c r="D568" i="2"/>
  <c r="E568" i="2" s="1"/>
  <c r="D569" i="2" l="1"/>
  <c r="E569" i="2" s="1"/>
  <c r="C570" i="2"/>
  <c r="D570" i="2" l="1"/>
  <c r="E570" i="2" s="1"/>
  <c r="C571" i="2"/>
  <c r="C572" i="2" l="1"/>
  <c r="D571" i="2"/>
  <c r="E571" i="2" s="1"/>
  <c r="C573" i="2" l="1"/>
  <c r="D572" i="2"/>
  <c r="E572" i="2" s="1"/>
  <c r="D573" i="2" l="1"/>
  <c r="E573" i="2" s="1"/>
  <c r="C574" i="2"/>
  <c r="D574" i="2" l="1"/>
  <c r="E574" i="2" s="1"/>
  <c r="C575" i="2"/>
  <c r="C576" i="2" l="1"/>
  <c r="D575" i="2"/>
  <c r="E575" i="2" s="1"/>
  <c r="C577" i="2" l="1"/>
  <c r="D576" i="2"/>
  <c r="E576" i="2" s="1"/>
  <c r="D577" i="2" l="1"/>
  <c r="E577" i="2" s="1"/>
  <c r="C578" i="2"/>
  <c r="D578" i="2" l="1"/>
  <c r="E578" i="2" s="1"/>
  <c r="C579" i="2"/>
  <c r="C580" i="2" l="1"/>
  <c r="D579" i="2"/>
  <c r="E579" i="2" s="1"/>
  <c r="C581" i="2" l="1"/>
  <c r="D580" i="2"/>
  <c r="E580" i="2" s="1"/>
  <c r="D581" i="2" l="1"/>
  <c r="E581" i="2" s="1"/>
  <c r="C582" i="2"/>
  <c r="D582" i="2" l="1"/>
  <c r="E582" i="2" s="1"/>
  <c r="C583" i="2"/>
  <c r="C584" i="2" l="1"/>
  <c r="D583" i="2"/>
  <c r="E583" i="2" s="1"/>
  <c r="C585" i="2" l="1"/>
  <c r="D584" i="2"/>
  <c r="E584" i="2" s="1"/>
  <c r="D585" i="2" l="1"/>
  <c r="E585" i="2" s="1"/>
  <c r="C586" i="2"/>
  <c r="D586" i="2" l="1"/>
  <c r="E586" i="2" s="1"/>
  <c r="C587" i="2"/>
  <c r="C588" i="2" l="1"/>
  <c r="D587" i="2"/>
  <c r="E587" i="2" s="1"/>
  <c r="C589" i="2" l="1"/>
  <c r="D588" i="2"/>
  <c r="E588" i="2" s="1"/>
  <c r="D589" i="2" l="1"/>
  <c r="E589" i="2" s="1"/>
  <c r="C590" i="2"/>
  <c r="D590" i="2" l="1"/>
  <c r="E590" i="2" s="1"/>
  <c r="C591" i="2"/>
  <c r="C592" i="2" l="1"/>
  <c r="D591" i="2"/>
  <c r="E591" i="2" s="1"/>
  <c r="C593" i="2" l="1"/>
  <c r="D592" i="2"/>
  <c r="E592" i="2" s="1"/>
  <c r="D593" i="2" l="1"/>
  <c r="E593" i="2" s="1"/>
  <c r="C594" i="2"/>
  <c r="D594" i="2" l="1"/>
  <c r="E594" i="2" s="1"/>
  <c r="C595" i="2"/>
  <c r="C596" i="2" l="1"/>
  <c r="D595" i="2"/>
  <c r="E595" i="2" s="1"/>
  <c r="C597" i="2" l="1"/>
  <c r="D596" i="2"/>
  <c r="E596" i="2" s="1"/>
  <c r="D597" i="2" l="1"/>
  <c r="E597" i="2" s="1"/>
  <c r="C598" i="2"/>
  <c r="D598" i="2" l="1"/>
  <c r="E598" i="2" s="1"/>
  <c r="C599" i="2"/>
  <c r="C600" i="2" l="1"/>
  <c r="D599" i="2"/>
  <c r="E599" i="2" s="1"/>
  <c r="C601" i="2" l="1"/>
  <c r="D600" i="2"/>
  <c r="E600" i="2" s="1"/>
  <c r="D601" i="2" l="1"/>
  <c r="E601" i="2" s="1"/>
  <c r="C602" i="2"/>
  <c r="D602" i="2" l="1"/>
  <c r="E602" i="2" s="1"/>
  <c r="C603" i="2"/>
  <c r="C604" i="2" l="1"/>
  <c r="D603" i="2"/>
  <c r="E603" i="2" s="1"/>
  <c r="D604" i="2" l="1"/>
  <c r="E604" i="2" s="1"/>
  <c r="C605" i="2"/>
  <c r="C606" i="2" l="1"/>
  <c r="D605" i="2"/>
  <c r="E605" i="2" s="1"/>
  <c r="D606" i="2" l="1"/>
  <c r="E606" i="2" s="1"/>
  <c r="C607" i="2"/>
  <c r="C608" i="2" l="1"/>
  <c r="D607" i="2"/>
  <c r="E607" i="2" s="1"/>
  <c r="D608" i="2" l="1"/>
  <c r="E608" i="2" s="1"/>
  <c r="C609" i="2"/>
  <c r="C610" i="2" l="1"/>
  <c r="D609" i="2"/>
  <c r="E609" i="2" s="1"/>
  <c r="D610" i="2" l="1"/>
  <c r="E610" i="2" s="1"/>
  <c r="C611" i="2"/>
  <c r="C612" i="2" l="1"/>
  <c r="D611" i="2"/>
  <c r="E611" i="2" s="1"/>
  <c r="D612" i="2" l="1"/>
  <c r="E612" i="2" s="1"/>
  <c r="C613" i="2"/>
  <c r="C614" i="2" l="1"/>
  <c r="D613" i="2"/>
  <c r="E613" i="2" s="1"/>
  <c r="D614" i="2" l="1"/>
  <c r="E614" i="2" s="1"/>
  <c r="C615" i="2"/>
  <c r="C616" i="2" l="1"/>
  <c r="D615" i="2"/>
  <c r="E615" i="2" s="1"/>
  <c r="D616" i="2" l="1"/>
  <c r="E616" i="2" s="1"/>
  <c r="C617" i="2"/>
  <c r="C618" i="2" l="1"/>
  <c r="D617" i="2"/>
  <c r="E617" i="2" s="1"/>
  <c r="D618" i="2" l="1"/>
  <c r="E618" i="2" s="1"/>
  <c r="C619" i="2"/>
  <c r="C620" i="2" l="1"/>
  <c r="D619" i="2"/>
  <c r="E619" i="2" s="1"/>
  <c r="D620" i="2" l="1"/>
  <c r="E620" i="2" s="1"/>
  <c r="C621" i="2"/>
  <c r="C622" i="2" l="1"/>
  <c r="D621" i="2"/>
  <c r="E621" i="2" s="1"/>
  <c r="C623" i="2" l="1"/>
  <c r="D622" i="2"/>
  <c r="E622" i="2" s="1"/>
  <c r="C624" i="2" l="1"/>
  <c r="D623" i="2"/>
  <c r="E623" i="2" s="1"/>
  <c r="C625" i="2" l="1"/>
  <c r="D624" i="2"/>
  <c r="E624" i="2" s="1"/>
  <c r="C626" i="2" l="1"/>
  <c r="D625" i="2"/>
  <c r="E625" i="2" s="1"/>
  <c r="C627" i="2" l="1"/>
  <c r="D626" i="2"/>
  <c r="E626" i="2" s="1"/>
  <c r="C628" i="2" l="1"/>
  <c r="D627" i="2"/>
  <c r="E627" i="2" s="1"/>
  <c r="C629" i="2" l="1"/>
  <c r="D628" i="2"/>
  <c r="E628" i="2" s="1"/>
  <c r="C630" i="2" l="1"/>
  <c r="D629" i="2"/>
  <c r="E629" i="2" s="1"/>
  <c r="C631" i="2" l="1"/>
  <c r="D630" i="2"/>
  <c r="E630" i="2" s="1"/>
  <c r="C632" i="2" l="1"/>
  <c r="D631" i="2"/>
  <c r="E631" i="2" s="1"/>
  <c r="C633" i="2" l="1"/>
  <c r="D632" i="2"/>
  <c r="E632" i="2" s="1"/>
  <c r="C634" i="2" l="1"/>
  <c r="D633" i="2"/>
  <c r="E633" i="2" s="1"/>
  <c r="C635" i="2" l="1"/>
  <c r="D634" i="2"/>
  <c r="E634" i="2" s="1"/>
  <c r="C636" i="2" l="1"/>
  <c r="D635" i="2"/>
  <c r="E635" i="2" s="1"/>
  <c r="C637" i="2" l="1"/>
  <c r="D636" i="2"/>
  <c r="E636" i="2" s="1"/>
  <c r="C638" i="2" l="1"/>
  <c r="D637" i="2"/>
  <c r="E637" i="2" s="1"/>
  <c r="C639" i="2" l="1"/>
  <c r="D638" i="2"/>
  <c r="E638" i="2" s="1"/>
  <c r="C640" i="2" l="1"/>
  <c r="D639" i="2"/>
  <c r="E639" i="2" s="1"/>
  <c r="C641" i="2" l="1"/>
  <c r="D640" i="2"/>
  <c r="E640" i="2" s="1"/>
  <c r="C642" i="2" l="1"/>
  <c r="D641" i="2"/>
  <c r="E641" i="2" s="1"/>
  <c r="C643" i="2" l="1"/>
  <c r="D642" i="2"/>
  <c r="E642" i="2" s="1"/>
  <c r="C644" i="2" l="1"/>
  <c r="D643" i="2"/>
  <c r="E643" i="2" s="1"/>
  <c r="C645" i="2" l="1"/>
  <c r="D644" i="2"/>
  <c r="E644" i="2" s="1"/>
  <c r="C646" i="2" l="1"/>
  <c r="D645" i="2"/>
  <c r="E645" i="2" s="1"/>
  <c r="C647" i="2" l="1"/>
  <c r="D646" i="2"/>
  <c r="E646" i="2" s="1"/>
  <c r="C648" i="2" l="1"/>
  <c r="D647" i="2"/>
  <c r="E647" i="2" s="1"/>
  <c r="C649" i="2" l="1"/>
  <c r="D648" i="2"/>
  <c r="E648" i="2" s="1"/>
  <c r="C650" i="2" l="1"/>
  <c r="D649" i="2"/>
  <c r="E649" i="2" s="1"/>
  <c r="C651" i="2" l="1"/>
  <c r="D650" i="2"/>
  <c r="E650" i="2" s="1"/>
  <c r="C652" i="2" l="1"/>
  <c r="D651" i="2"/>
  <c r="E651" i="2" s="1"/>
  <c r="C653" i="2" l="1"/>
  <c r="D652" i="2"/>
  <c r="E652" i="2" s="1"/>
  <c r="C654" i="2" l="1"/>
  <c r="D653" i="2"/>
  <c r="E653" i="2" s="1"/>
  <c r="C655" i="2" l="1"/>
  <c r="D654" i="2"/>
  <c r="E654" i="2" s="1"/>
  <c r="C656" i="2" l="1"/>
  <c r="D655" i="2"/>
  <c r="E655" i="2" s="1"/>
  <c r="C657" i="2" l="1"/>
  <c r="D656" i="2"/>
  <c r="E656" i="2" s="1"/>
  <c r="C658" i="2" l="1"/>
  <c r="D657" i="2"/>
  <c r="E657" i="2" s="1"/>
  <c r="C659" i="2" l="1"/>
  <c r="D658" i="2"/>
  <c r="E658" i="2" s="1"/>
  <c r="C660" i="2" l="1"/>
  <c r="D659" i="2"/>
  <c r="E659" i="2" s="1"/>
  <c r="C661" i="2" l="1"/>
  <c r="D660" i="2"/>
  <c r="E660" i="2" s="1"/>
  <c r="C662" i="2" l="1"/>
  <c r="D661" i="2"/>
  <c r="E661" i="2" s="1"/>
  <c r="C663" i="2" l="1"/>
  <c r="D662" i="2"/>
  <c r="E662" i="2" s="1"/>
  <c r="C664" i="2" l="1"/>
  <c r="D663" i="2"/>
  <c r="E663" i="2" s="1"/>
  <c r="C665" i="2" l="1"/>
  <c r="D664" i="2"/>
  <c r="E664" i="2" s="1"/>
  <c r="C666" i="2" l="1"/>
  <c r="D665" i="2"/>
  <c r="E665" i="2" s="1"/>
  <c r="C667" i="2" l="1"/>
  <c r="D666" i="2"/>
  <c r="E666" i="2" s="1"/>
  <c r="C668" i="2" l="1"/>
  <c r="D667" i="2"/>
  <c r="E667" i="2" s="1"/>
  <c r="C669" i="2" l="1"/>
  <c r="D668" i="2"/>
  <c r="E668" i="2" s="1"/>
  <c r="C670" i="2" l="1"/>
  <c r="D669" i="2"/>
  <c r="E669" i="2" s="1"/>
  <c r="C671" i="2" l="1"/>
  <c r="D670" i="2"/>
  <c r="E670" i="2" s="1"/>
  <c r="C672" i="2" l="1"/>
  <c r="D671" i="2"/>
  <c r="E671" i="2" s="1"/>
  <c r="C673" i="2" l="1"/>
  <c r="D672" i="2"/>
  <c r="E672" i="2" s="1"/>
  <c r="C674" i="2" l="1"/>
  <c r="D673" i="2"/>
  <c r="E673" i="2" s="1"/>
  <c r="C675" i="2" l="1"/>
  <c r="D674" i="2"/>
  <c r="E674" i="2" s="1"/>
  <c r="C676" i="2" l="1"/>
  <c r="D675" i="2"/>
  <c r="E675" i="2" s="1"/>
  <c r="C677" i="2" l="1"/>
  <c r="D676" i="2"/>
  <c r="E676" i="2" s="1"/>
  <c r="C678" i="2" l="1"/>
  <c r="D677" i="2"/>
  <c r="E677" i="2" s="1"/>
  <c r="C679" i="2" l="1"/>
  <c r="D678" i="2"/>
  <c r="E678" i="2" s="1"/>
  <c r="C680" i="2" l="1"/>
  <c r="D679" i="2"/>
  <c r="E679" i="2" s="1"/>
  <c r="C681" i="2" l="1"/>
  <c r="D680" i="2"/>
  <c r="E680" i="2" s="1"/>
  <c r="C682" i="2" l="1"/>
  <c r="D681" i="2"/>
  <c r="E681" i="2" s="1"/>
  <c r="C683" i="2" l="1"/>
  <c r="D682" i="2"/>
  <c r="E682" i="2" s="1"/>
  <c r="C684" i="2" l="1"/>
  <c r="D683" i="2"/>
  <c r="E683" i="2" s="1"/>
  <c r="C685" i="2" l="1"/>
  <c r="D684" i="2"/>
  <c r="E684" i="2" s="1"/>
  <c r="C686" i="2" l="1"/>
  <c r="D685" i="2"/>
  <c r="E685" i="2" s="1"/>
  <c r="C687" i="2" l="1"/>
  <c r="D686" i="2"/>
  <c r="E686" i="2" s="1"/>
  <c r="C688" i="2" l="1"/>
  <c r="D687" i="2"/>
  <c r="E687" i="2" s="1"/>
  <c r="C689" i="2" l="1"/>
  <c r="D688" i="2"/>
  <c r="E688" i="2" s="1"/>
  <c r="C690" i="2" l="1"/>
  <c r="D689" i="2"/>
  <c r="E689" i="2" s="1"/>
  <c r="C691" i="2" l="1"/>
  <c r="D690" i="2"/>
  <c r="E690" i="2" s="1"/>
  <c r="C692" i="2" l="1"/>
  <c r="D691" i="2"/>
  <c r="E691" i="2" s="1"/>
  <c r="C693" i="2" l="1"/>
  <c r="D692" i="2"/>
  <c r="E692" i="2" s="1"/>
  <c r="C694" i="2" l="1"/>
  <c r="D693" i="2"/>
  <c r="E693" i="2" s="1"/>
  <c r="C695" i="2" l="1"/>
  <c r="D694" i="2"/>
  <c r="E694" i="2" s="1"/>
  <c r="C696" i="2" l="1"/>
  <c r="D695" i="2"/>
  <c r="E695" i="2" s="1"/>
  <c r="C697" i="2" l="1"/>
  <c r="D696" i="2"/>
  <c r="E696" i="2" s="1"/>
  <c r="C698" i="2" l="1"/>
  <c r="D697" i="2"/>
  <c r="E697" i="2" s="1"/>
  <c r="C699" i="2" l="1"/>
  <c r="D698" i="2"/>
  <c r="E698" i="2" s="1"/>
  <c r="C700" i="2" l="1"/>
  <c r="D699" i="2"/>
  <c r="E699" i="2" s="1"/>
  <c r="C701" i="2" l="1"/>
  <c r="D700" i="2"/>
  <c r="E700" i="2" s="1"/>
  <c r="C702" i="2" l="1"/>
  <c r="D701" i="2"/>
  <c r="E701" i="2" s="1"/>
  <c r="C703" i="2" l="1"/>
  <c r="D702" i="2"/>
  <c r="E702" i="2" s="1"/>
  <c r="C704" i="2" l="1"/>
  <c r="D703" i="2"/>
  <c r="E703" i="2" s="1"/>
  <c r="C705" i="2" l="1"/>
  <c r="D704" i="2"/>
  <c r="E704" i="2" s="1"/>
  <c r="C706" i="2" l="1"/>
  <c r="D705" i="2"/>
  <c r="E705" i="2" s="1"/>
  <c r="C707" i="2" l="1"/>
  <c r="D706" i="2"/>
  <c r="E706" i="2" s="1"/>
  <c r="C708" i="2" l="1"/>
  <c r="D707" i="2"/>
  <c r="E707" i="2" s="1"/>
  <c r="C709" i="2" l="1"/>
  <c r="D708" i="2"/>
  <c r="E708" i="2" s="1"/>
  <c r="C710" i="2" l="1"/>
  <c r="D709" i="2"/>
  <c r="E709" i="2" s="1"/>
  <c r="C711" i="2" l="1"/>
  <c r="D710" i="2"/>
  <c r="E710" i="2" s="1"/>
  <c r="C712" i="2" l="1"/>
  <c r="D711" i="2"/>
  <c r="E711" i="2" s="1"/>
  <c r="C713" i="2" l="1"/>
  <c r="D712" i="2"/>
  <c r="E712" i="2" s="1"/>
  <c r="C714" i="2" l="1"/>
  <c r="D713" i="2"/>
  <c r="E713" i="2" s="1"/>
  <c r="C715" i="2" l="1"/>
  <c r="D714" i="2"/>
  <c r="E714" i="2" s="1"/>
  <c r="C716" i="2" l="1"/>
  <c r="D715" i="2"/>
  <c r="E715" i="2" s="1"/>
  <c r="C717" i="2" l="1"/>
  <c r="D716" i="2"/>
  <c r="E716" i="2" s="1"/>
  <c r="C718" i="2" l="1"/>
  <c r="D717" i="2"/>
  <c r="E717" i="2" s="1"/>
  <c r="C719" i="2" l="1"/>
  <c r="D718" i="2"/>
  <c r="E718" i="2" s="1"/>
  <c r="C720" i="2" l="1"/>
  <c r="D719" i="2"/>
  <c r="E719" i="2" s="1"/>
  <c r="C721" i="2" l="1"/>
  <c r="D720" i="2"/>
  <c r="E720" i="2" s="1"/>
  <c r="C722" i="2" l="1"/>
  <c r="D721" i="2"/>
  <c r="E721" i="2" s="1"/>
  <c r="C723" i="2" l="1"/>
  <c r="D722" i="2"/>
  <c r="E722" i="2" s="1"/>
  <c r="C724" i="2" l="1"/>
  <c r="D723" i="2"/>
  <c r="E723" i="2" s="1"/>
  <c r="C725" i="2" l="1"/>
  <c r="D724" i="2"/>
  <c r="E724" i="2" s="1"/>
  <c r="C726" i="2" l="1"/>
  <c r="D725" i="2"/>
  <c r="E725" i="2" s="1"/>
  <c r="C727" i="2" l="1"/>
  <c r="D726" i="2"/>
  <c r="E726" i="2" s="1"/>
  <c r="C728" i="2" l="1"/>
  <c r="D727" i="2"/>
  <c r="E727" i="2" s="1"/>
  <c r="C729" i="2" l="1"/>
  <c r="D728" i="2"/>
  <c r="E728" i="2" s="1"/>
  <c r="C730" i="2" l="1"/>
  <c r="D729" i="2"/>
  <c r="E729" i="2" s="1"/>
  <c r="C731" i="2" l="1"/>
  <c r="D730" i="2"/>
  <c r="E730" i="2" s="1"/>
  <c r="C732" i="2" l="1"/>
  <c r="D731" i="2"/>
  <c r="E731" i="2" s="1"/>
  <c r="C733" i="2" l="1"/>
  <c r="D732" i="2"/>
  <c r="E732" i="2" s="1"/>
  <c r="C734" i="2" l="1"/>
  <c r="D733" i="2"/>
  <c r="E733" i="2" s="1"/>
  <c r="C735" i="2" l="1"/>
  <c r="D734" i="2"/>
  <c r="E734" i="2" s="1"/>
  <c r="C736" i="2" l="1"/>
  <c r="D735" i="2"/>
  <c r="E735" i="2" s="1"/>
  <c r="C737" i="2" l="1"/>
  <c r="D736" i="2"/>
  <c r="E736" i="2" s="1"/>
  <c r="C738" i="2" l="1"/>
  <c r="D737" i="2"/>
  <c r="E737" i="2" s="1"/>
  <c r="C739" i="2" l="1"/>
  <c r="D738" i="2"/>
  <c r="E738" i="2" s="1"/>
  <c r="C740" i="2" l="1"/>
  <c r="D739" i="2"/>
  <c r="E739" i="2" s="1"/>
  <c r="C741" i="2" l="1"/>
  <c r="D740" i="2"/>
  <c r="E740" i="2" s="1"/>
  <c r="C742" i="2" l="1"/>
  <c r="D741" i="2"/>
  <c r="E741" i="2" s="1"/>
  <c r="C743" i="2" l="1"/>
  <c r="D742" i="2"/>
  <c r="E742" i="2" s="1"/>
  <c r="C744" i="2" l="1"/>
  <c r="D743" i="2"/>
  <c r="E743" i="2" s="1"/>
  <c r="C745" i="2" l="1"/>
  <c r="D744" i="2"/>
  <c r="E744" i="2" s="1"/>
  <c r="C746" i="2" l="1"/>
  <c r="D745" i="2"/>
  <c r="E745" i="2" s="1"/>
  <c r="C747" i="2" l="1"/>
  <c r="D746" i="2"/>
  <c r="E746" i="2" s="1"/>
  <c r="C748" i="2" l="1"/>
  <c r="D747" i="2"/>
  <c r="E747" i="2" s="1"/>
  <c r="C749" i="2" l="1"/>
  <c r="D748" i="2"/>
  <c r="E748" i="2" s="1"/>
  <c r="C750" i="2" l="1"/>
  <c r="D749" i="2"/>
  <c r="E749" i="2" s="1"/>
  <c r="C751" i="2" l="1"/>
  <c r="D750" i="2"/>
  <c r="E750" i="2" s="1"/>
  <c r="C752" i="2" l="1"/>
  <c r="D751" i="2"/>
  <c r="E751" i="2" s="1"/>
  <c r="C753" i="2" l="1"/>
  <c r="D752" i="2"/>
  <c r="E752" i="2" s="1"/>
  <c r="C754" i="2" l="1"/>
  <c r="D753" i="2"/>
  <c r="E753" i="2" s="1"/>
  <c r="C755" i="2" l="1"/>
  <c r="D754" i="2"/>
  <c r="E754" i="2" s="1"/>
  <c r="C756" i="2" l="1"/>
  <c r="D755" i="2"/>
  <c r="E755" i="2" s="1"/>
  <c r="C757" i="2" l="1"/>
  <c r="D756" i="2"/>
  <c r="E756" i="2" s="1"/>
  <c r="C758" i="2" l="1"/>
  <c r="D757" i="2"/>
  <c r="E757" i="2" s="1"/>
  <c r="C759" i="2" l="1"/>
  <c r="D758" i="2"/>
  <c r="E758" i="2" s="1"/>
  <c r="C760" i="2" l="1"/>
  <c r="D759" i="2"/>
  <c r="E759" i="2" s="1"/>
  <c r="C761" i="2" l="1"/>
  <c r="D760" i="2"/>
  <c r="E760" i="2" s="1"/>
  <c r="C762" i="2" l="1"/>
  <c r="D761" i="2"/>
  <c r="E761" i="2" s="1"/>
  <c r="C763" i="2" l="1"/>
  <c r="D762" i="2"/>
  <c r="E762" i="2" s="1"/>
  <c r="C764" i="2" l="1"/>
  <c r="D763" i="2"/>
  <c r="E763" i="2" s="1"/>
  <c r="C765" i="2" l="1"/>
  <c r="D764" i="2"/>
  <c r="E764" i="2" s="1"/>
  <c r="C766" i="2" l="1"/>
  <c r="D765" i="2"/>
  <c r="E765" i="2" s="1"/>
  <c r="C767" i="2" l="1"/>
  <c r="D766" i="2"/>
  <c r="E766" i="2" s="1"/>
  <c r="C768" i="2" l="1"/>
  <c r="D767" i="2"/>
  <c r="E767" i="2" s="1"/>
  <c r="C769" i="2" l="1"/>
  <c r="D768" i="2"/>
  <c r="E768" i="2" s="1"/>
  <c r="C770" i="2" l="1"/>
  <c r="D769" i="2"/>
  <c r="E769" i="2" s="1"/>
  <c r="C771" i="2" l="1"/>
  <c r="D770" i="2"/>
  <c r="E770" i="2" s="1"/>
  <c r="C772" i="2" l="1"/>
  <c r="D771" i="2"/>
  <c r="E771" i="2" s="1"/>
  <c r="C773" i="2" l="1"/>
  <c r="D772" i="2"/>
  <c r="E772" i="2" s="1"/>
  <c r="C774" i="2" l="1"/>
  <c r="D773" i="2"/>
  <c r="E773" i="2" s="1"/>
  <c r="C775" i="2" l="1"/>
  <c r="D774" i="2"/>
  <c r="E774" i="2" s="1"/>
  <c r="C776" i="2" l="1"/>
  <c r="D775" i="2"/>
  <c r="E775" i="2" s="1"/>
  <c r="C777" i="2" l="1"/>
  <c r="D776" i="2"/>
  <c r="E776" i="2" s="1"/>
  <c r="C778" i="2" l="1"/>
  <c r="D777" i="2"/>
  <c r="E777" i="2" s="1"/>
  <c r="C779" i="2" l="1"/>
  <c r="D778" i="2"/>
  <c r="E778" i="2" s="1"/>
  <c r="C780" i="2" l="1"/>
  <c r="D779" i="2"/>
  <c r="E779" i="2" s="1"/>
  <c r="C781" i="2" l="1"/>
  <c r="D780" i="2"/>
  <c r="E780" i="2" s="1"/>
  <c r="C782" i="2" l="1"/>
  <c r="D781" i="2"/>
  <c r="E781" i="2" s="1"/>
  <c r="C783" i="2" l="1"/>
  <c r="D782" i="2"/>
  <c r="E782" i="2" s="1"/>
  <c r="C784" i="2" l="1"/>
  <c r="D783" i="2"/>
  <c r="E783" i="2" s="1"/>
  <c r="C785" i="2" l="1"/>
  <c r="D784" i="2"/>
  <c r="E784" i="2" s="1"/>
  <c r="C786" i="2" l="1"/>
  <c r="D785" i="2"/>
  <c r="E785" i="2" s="1"/>
  <c r="C787" i="2" l="1"/>
  <c r="D786" i="2"/>
  <c r="E786" i="2" s="1"/>
  <c r="C788" i="2" l="1"/>
  <c r="D787" i="2"/>
  <c r="E787" i="2" s="1"/>
  <c r="C789" i="2" l="1"/>
  <c r="D788" i="2"/>
  <c r="E788" i="2" s="1"/>
  <c r="C790" i="2" l="1"/>
  <c r="D789" i="2"/>
  <c r="E789" i="2" s="1"/>
  <c r="C791" i="2" l="1"/>
  <c r="D790" i="2"/>
  <c r="E790" i="2" s="1"/>
  <c r="C792" i="2" l="1"/>
  <c r="D791" i="2"/>
  <c r="E791" i="2" s="1"/>
  <c r="C793" i="2" l="1"/>
  <c r="D792" i="2"/>
  <c r="E792" i="2" s="1"/>
  <c r="D793" i="2" l="1"/>
  <c r="E793" i="2" s="1"/>
  <c r="C794" i="2"/>
  <c r="D794" i="2" l="1"/>
  <c r="E794" i="2" s="1"/>
  <c r="C795" i="2"/>
  <c r="D795" i="2" l="1"/>
  <c r="E795" i="2" s="1"/>
  <c r="C796" i="2"/>
  <c r="D796" i="2" l="1"/>
  <c r="E796" i="2" s="1"/>
  <c r="C797" i="2"/>
  <c r="D797" i="2" l="1"/>
  <c r="E797" i="2" s="1"/>
  <c r="C798" i="2"/>
  <c r="D798" i="2" l="1"/>
  <c r="E798" i="2" s="1"/>
  <c r="C799" i="2"/>
  <c r="D799" i="2" l="1"/>
  <c r="E799" i="2" s="1"/>
  <c r="C800" i="2"/>
  <c r="D800" i="2" l="1"/>
  <c r="E800" i="2" s="1"/>
  <c r="C801" i="2"/>
  <c r="D801" i="2" l="1"/>
  <c r="E801" i="2" s="1"/>
  <c r="C802" i="2"/>
  <c r="D802" i="2" l="1"/>
  <c r="E802" i="2" s="1"/>
  <c r="C803" i="2"/>
  <c r="D803" i="2" l="1"/>
  <c r="E803" i="2" s="1"/>
  <c r="C804" i="2"/>
  <c r="D804" i="2" l="1"/>
  <c r="E804" i="2" s="1"/>
  <c r="C805" i="2"/>
  <c r="D805" i="2" l="1"/>
  <c r="E805" i="2" s="1"/>
  <c r="C806" i="2"/>
  <c r="D806" i="2" l="1"/>
  <c r="E806" i="2" s="1"/>
  <c r="C807" i="2"/>
  <c r="D807" i="2" l="1"/>
  <c r="E807" i="2" s="1"/>
  <c r="C808" i="2"/>
  <c r="D808" i="2" l="1"/>
  <c r="E808" i="2" s="1"/>
  <c r="C809" i="2"/>
  <c r="D809" i="2" l="1"/>
  <c r="E809" i="2" s="1"/>
  <c r="C810" i="2"/>
  <c r="D810" i="2" l="1"/>
  <c r="E810" i="2" s="1"/>
  <c r="C811" i="2"/>
  <c r="D811" i="2" l="1"/>
  <c r="E811" i="2" s="1"/>
  <c r="C812" i="2"/>
  <c r="D812" i="2" l="1"/>
  <c r="E812" i="2" s="1"/>
  <c r="C813" i="2"/>
  <c r="D813" i="2" l="1"/>
  <c r="E813" i="2" s="1"/>
  <c r="C814" i="2"/>
  <c r="D814" i="2" l="1"/>
  <c r="E814" i="2" s="1"/>
  <c r="C815" i="2"/>
  <c r="D815" i="2" l="1"/>
  <c r="E815" i="2" s="1"/>
  <c r="C816" i="2"/>
  <c r="D816" i="2" l="1"/>
  <c r="E816" i="2" s="1"/>
  <c r="C817" i="2"/>
  <c r="D817" i="2" l="1"/>
  <c r="E817" i="2" s="1"/>
  <c r="C818" i="2"/>
  <c r="D818" i="2" l="1"/>
  <c r="E818" i="2" s="1"/>
  <c r="C819" i="2"/>
  <c r="D819" i="2" l="1"/>
  <c r="E819" i="2" s="1"/>
  <c r="C820" i="2"/>
  <c r="D820" i="2" l="1"/>
  <c r="E820" i="2" s="1"/>
  <c r="C821" i="2"/>
  <c r="D821" i="2" l="1"/>
  <c r="E821" i="2" s="1"/>
  <c r="C822" i="2"/>
  <c r="D822" i="2" l="1"/>
  <c r="E822" i="2" s="1"/>
  <c r="C823" i="2"/>
  <c r="D823" i="2" l="1"/>
  <c r="E823" i="2" s="1"/>
  <c r="C824" i="2"/>
  <c r="D824" i="2" l="1"/>
  <c r="E824" i="2" s="1"/>
  <c r="C825" i="2"/>
  <c r="D825" i="2" l="1"/>
  <c r="E825" i="2" s="1"/>
  <c r="C826" i="2"/>
  <c r="D826" i="2" l="1"/>
  <c r="E826" i="2" s="1"/>
  <c r="C827" i="2"/>
  <c r="D827" i="2" l="1"/>
  <c r="E827" i="2" s="1"/>
  <c r="C828" i="2"/>
  <c r="D828" i="2" l="1"/>
  <c r="E828" i="2" s="1"/>
  <c r="C829" i="2"/>
  <c r="D829" i="2" l="1"/>
  <c r="E829" i="2" s="1"/>
  <c r="C830" i="2"/>
  <c r="D830" i="2" l="1"/>
  <c r="E830" i="2" s="1"/>
  <c r="C831" i="2"/>
  <c r="D831" i="2" l="1"/>
  <c r="E831" i="2" s="1"/>
  <c r="C832" i="2"/>
  <c r="D832" i="2" l="1"/>
  <c r="E832" i="2" s="1"/>
  <c r="C833" i="2"/>
  <c r="D833" i="2" l="1"/>
  <c r="E833" i="2" s="1"/>
  <c r="C834" i="2"/>
  <c r="D834" i="2" l="1"/>
  <c r="E834" i="2" s="1"/>
  <c r="C835" i="2"/>
  <c r="D835" i="2" l="1"/>
  <c r="E835" i="2" s="1"/>
  <c r="C836" i="2"/>
  <c r="D836" i="2" l="1"/>
  <c r="E836" i="2" s="1"/>
  <c r="C837" i="2"/>
  <c r="D837" i="2" l="1"/>
  <c r="E837" i="2" s="1"/>
  <c r="C838" i="2"/>
  <c r="D838" i="2" l="1"/>
  <c r="E838" i="2" s="1"/>
  <c r="C839" i="2"/>
  <c r="D839" i="2" l="1"/>
  <c r="E839" i="2" s="1"/>
  <c r="C840" i="2"/>
  <c r="D840" i="2" l="1"/>
  <c r="E840" i="2" s="1"/>
  <c r="C841" i="2"/>
  <c r="D841" i="2" l="1"/>
  <c r="E841" i="2" s="1"/>
  <c r="C842" i="2"/>
  <c r="D842" i="2" l="1"/>
  <c r="E842" i="2" s="1"/>
  <c r="C843" i="2"/>
  <c r="D843" i="2" l="1"/>
  <c r="E843" i="2" s="1"/>
  <c r="C844" i="2"/>
  <c r="D844" i="2" l="1"/>
  <c r="E844" i="2" s="1"/>
  <c r="C845" i="2"/>
  <c r="D845" i="2" l="1"/>
  <c r="E845" i="2" s="1"/>
  <c r="C846" i="2"/>
  <c r="D846" i="2" l="1"/>
  <c r="E846" i="2" s="1"/>
  <c r="C847" i="2"/>
  <c r="D847" i="2" l="1"/>
  <c r="E847" i="2" s="1"/>
  <c r="C848" i="2"/>
  <c r="D848" i="2" l="1"/>
  <c r="E848" i="2" s="1"/>
  <c r="C849" i="2"/>
  <c r="D849" i="2" l="1"/>
  <c r="E849" i="2" s="1"/>
  <c r="C850" i="2"/>
  <c r="D850" i="2" l="1"/>
  <c r="E850" i="2" s="1"/>
  <c r="C851" i="2"/>
  <c r="D851" i="2" l="1"/>
  <c r="E851" i="2" s="1"/>
  <c r="C852" i="2"/>
  <c r="D852" i="2" l="1"/>
  <c r="E852" i="2" s="1"/>
  <c r="C853" i="2"/>
  <c r="D853" i="2" l="1"/>
  <c r="E853" i="2" s="1"/>
  <c r="C854" i="2"/>
  <c r="D854" i="2" l="1"/>
  <c r="E854" i="2" s="1"/>
  <c r="C855" i="2"/>
  <c r="D855" i="2" l="1"/>
  <c r="E855" i="2" s="1"/>
  <c r="C856" i="2"/>
  <c r="D856" i="2" l="1"/>
  <c r="E856" i="2" s="1"/>
  <c r="C857" i="2"/>
  <c r="D857" i="2" l="1"/>
  <c r="E857" i="2" s="1"/>
  <c r="C858" i="2"/>
  <c r="D858" i="2" l="1"/>
  <c r="E858" i="2" s="1"/>
  <c r="C859" i="2"/>
  <c r="D859" i="2" l="1"/>
  <c r="E859" i="2" s="1"/>
  <c r="C860" i="2"/>
  <c r="D860" i="2" l="1"/>
  <c r="E860" i="2" s="1"/>
  <c r="C861" i="2"/>
  <c r="D861" i="2" l="1"/>
  <c r="E861" i="2" s="1"/>
  <c r="C862" i="2"/>
  <c r="D862" i="2" l="1"/>
  <c r="E862" i="2" s="1"/>
  <c r="C863" i="2"/>
  <c r="D863" i="2" l="1"/>
  <c r="E863" i="2" s="1"/>
  <c r="C864" i="2"/>
  <c r="D864" i="2" l="1"/>
  <c r="E864" i="2" s="1"/>
  <c r="C865" i="2"/>
  <c r="D865" i="2" l="1"/>
  <c r="E865" i="2" s="1"/>
  <c r="C866" i="2"/>
  <c r="D866" i="2" l="1"/>
  <c r="E866" i="2" s="1"/>
  <c r="C867" i="2"/>
  <c r="D867" i="2" l="1"/>
  <c r="E867" i="2" s="1"/>
  <c r="C868" i="2"/>
  <c r="D868" i="2" l="1"/>
  <c r="E868" i="2" s="1"/>
  <c r="C869" i="2"/>
  <c r="D869" i="2" l="1"/>
  <c r="E869" i="2" s="1"/>
  <c r="C870" i="2"/>
  <c r="D870" i="2" l="1"/>
  <c r="E870" i="2" s="1"/>
  <c r="C871" i="2"/>
  <c r="D871" i="2" l="1"/>
  <c r="E871" i="2" s="1"/>
  <c r="C872" i="2"/>
  <c r="D872" i="2" l="1"/>
  <c r="E872" i="2" s="1"/>
  <c r="C873" i="2"/>
  <c r="D873" i="2" l="1"/>
  <c r="E873" i="2" s="1"/>
  <c r="C874" i="2"/>
  <c r="D874" i="2" l="1"/>
  <c r="E874" i="2" s="1"/>
  <c r="C875" i="2"/>
  <c r="D875" i="2" l="1"/>
  <c r="E875" i="2" s="1"/>
  <c r="C876" i="2"/>
  <c r="D876" i="2" l="1"/>
  <c r="E876" i="2" s="1"/>
  <c r="C877" i="2"/>
  <c r="D877" i="2" l="1"/>
  <c r="E877" i="2" s="1"/>
  <c r="C878" i="2"/>
  <c r="D878" i="2" l="1"/>
  <c r="E878" i="2" s="1"/>
  <c r="C879" i="2"/>
  <c r="D879" i="2" l="1"/>
  <c r="E879" i="2" s="1"/>
  <c r="C880" i="2"/>
  <c r="D880" i="2" l="1"/>
  <c r="E880" i="2" s="1"/>
  <c r="C881" i="2"/>
  <c r="D881" i="2" l="1"/>
  <c r="E881" i="2" s="1"/>
  <c r="C882" i="2"/>
  <c r="D882" i="2" l="1"/>
  <c r="E882" i="2" s="1"/>
  <c r="C883" i="2"/>
  <c r="D883" i="2" l="1"/>
  <c r="E883" i="2" s="1"/>
  <c r="C884" i="2"/>
  <c r="D884" i="2" l="1"/>
  <c r="E884" i="2" s="1"/>
  <c r="C885" i="2"/>
  <c r="D885" i="2" l="1"/>
  <c r="E885" i="2" s="1"/>
  <c r="C886" i="2"/>
  <c r="D886" i="2" l="1"/>
  <c r="E886" i="2" s="1"/>
  <c r="C887" i="2"/>
  <c r="D887" i="2" l="1"/>
  <c r="E887" i="2" s="1"/>
  <c r="C888" i="2"/>
  <c r="D888" i="2" l="1"/>
  <c r="E888" i="2" s="1"/>
  <c r="C889" i="2"/>
  <c r="D889" i="2" l="1"/>
  <c r="E889" i="2" s="1"/>
  <c r="C890" i="2"/>
  <c r="D890" i="2" l="1"/>
  <c r="E890" i="2" s="1"/>
  <c r="C891" i="2"/>
  <c r="D891" i="2" l="1"/>
  <c r="E891" i="2" s="1"/>
  <c r="C892" i="2"/>
  <c r="D892" i="2" l="1"/>
  <c r="E892" i="2" s="1"/>
  <c r="C893" i="2"/>
  <c r="D893" i="2" l="1"/>
  <c r="E893" i="2" s="1"/>
  <c r="C894" i="2"/>
  <c r="D894" i="2" l="1"/>
  <c r="E894" i="2" s="1"/>
  <c r="C895" i="2"/>
  <c r="D895" i="2" l="1"/>
  <c r="E895" i="2" s="1"/>
  <c r="C896" i="2"/>
  <c r="D896" i="2" l="1"/>
  <c r="E896" i="2" s="1"/>
  <c r="C897" i="2"/>
  <c r="D897" i="2" l="1"/>
  <c r="E897" i="2" s="1"/>
  <c r="C898" i="2"/>
  <c r="D898" i="2" l="1"/>
  <c r="E898" i="2" s="1"/>
  <c r="C899" i="2"/>
  <c r="D899" i="2" l="1"/>
  <c r="E899" i="2" s="1"/>
  <c r="C900" i="2"/>
  <c r="D900" i="2" l="1"/>
  <c r="E900" i="2" s="1"/>
  <c r="C901" i="2"/>
  <c r="D901" i="2" l="1"/>
  <c r="E901" i="2" s="1"/>
  <c r="C902" i="2"/>
  <c r="D902" i="2" l="1"/>
  <c r="E902" i="2" s="1"/>
  <c r="C903" i="2"/>
  <c r="D903" i="2" l="1"/>
  <c r="E903" i="2" s="1"/>
  <c r="C904" i="2"/>
  <c r="D904" i="2" l="1"/>
  <c r="E904" i="2" s="1"/>
  <c r="C905" i="2"/>
  <c r="D905" i="2" l="1"/>
  <c r="E905" i="2" s="1"/>
  <c r="C906" i="2"/>
  <c r="D906" i="2" l="1"/>
  <c r="E906" i="2" s="1"/>
  <c r="C907" i="2"/>
  <c r="D907" i="2" l="1"/>
  <c r="E907" i="2" s="1"/>
  <c r="C908" i="2"/>
  <c r="D908" i="2" l="1"/>
  <c r="E908" i="2" s="1"/>
  <c r="C909" i="2"/>
  <c r="D909" i="2" l="1"/>
  <c r="E909" i="2" s="1"/>
  <c r="C910" i="2"/>
  <c r="D910" i="2" l="1"/>
  <c r="E910" i="2" s="1"/>
  <c r="C911" i="2"/>
  <c r="D911" i="2" l="1"/>
  <c r="E911" i="2" s="1"/>
  <c r="C912" i="2"/>
  <c r="D912" i="2" l="1"/>
  <c r="E912" i="2" s="1"/>
  <c r="C913" i="2"/>
  <c r="D913" i="2" l="1"/>
  <c r="E913" i="2" s="1"/>
  <c r="C914" i="2"/>
  <c r="D914" i="2" l="1"/>
  <c r="E914" i="2" s="1"/>
  <c r="C915" i="2"/>
  <c r="D915" i="2" l="1"/>
  <c r="E915" i="2" s="1"/>
  <c r="C916" i="2"/>
  <c r="D916" i="2" l="1"/>
  <c r="E916" i="2" s="1"/>
  <c r="C917" i="2"/>
  <c r="D917" i="2" l="1"/>
  <c r="E917" i="2" s="1"/>
  <c r="C918" i="2"/>
  <c r="D918" i="2" l="1"/>
  <c r="E918" i="2" s="1"/>
  <c r="C919" i="2"/>
  <c r="D919" i="2" l="1"/>
  <c r="E919" i="2" s="1"/>
  <c r="C920" i="2"/>
  <c r="D920" i="2" l="1"/>
  <c r="E920" i="2" s="1"/>
  <c r="C921" i="2"/>
  <c r="D921" i="2" l="1"/>
  <c r="E921" i="2" s="1"/>
  <c r="C922" i="2"/>
  <c r="D922" i="2" l="1"/>
  <c r="E922" i="2" s="1"/>
  <c r="C923" i="2"/>
  <c r="D923" i="2" l="1"/>
  <c r="E923" i="2" s="1"/>
  <c r="C924" i="2"/>
  <c r="D924" i="2" l="1"/>
  <c r="E924" i="2" s="1"/>
  <c r="C925" i="2"/>
  <c r="D925" i="2" l="1"/>
  <c r="E925" i="2" s="1"/>
  <c r="C926" i="2"/>
  <c r="D926" i="2" l="1"/>
  <c r="E926" i="2" s="1"/>
  <c r="C927" i="2"/>
  <c r="D927" i="2" l="1"/>
  <c r="E927" i="2" s="1"/>
  <c r="C928" i="2"/>
  <c r="D928" i="2" l="1"/>
  <c r="E928" i="2" s="1"/>
  <c r="C929" i="2"/>
  <c r="D929" i="2" l="1"/>
  <c r="E929" i="2" s="1"/>
  <c r="C930" i="2"/>
  <c r="D930" i="2" l="1"/>
  <c r="E930" i="2" s="1"/>
  <c r="C931" i="2"/>
  <c r="D931" i="2" l="1"/>
  <c r="E931" i="2" s="1"/>
  <c r="C932" i="2"/>
  <c r="D932" i="2" l="1"/>
  <c r="E932" i="2" s="1"/>
  <c r="C933" i="2"/>
  <c r="D933" i="2" l="1"/>
  <c r="E933" i="2" s="1"/>
  <c r="C934" i="2"/>
  <c r="D934" i="2" l="1"/>
  <c r="E934" i="2" s="1"/>
  <c r="C935" i="2"/>
  <c r="D935" i="2" l="1"/>
  <c r="E935" i="2" s="1"/>
  <c r="C936" i="2"/>
  <c r="D936" i="2" l="1"/>
  <c r="E936" i="2" s="1"/>
  <c r="C937" i="2"/>
  <c r="D937" i="2" l="1"/>
  <c r="E937" i="2" s="1"/>
  <c r="C938" i="2"/>
  <c r="D938" i="2" l="1"/>
  <c r="E938" i="2" s="1"/>
  <c r="C939" i="2"/>
  <c r="D939" i="2" l="1"/>
  <c r="E939" i="2" s="1"/>
  <c r="C940" i="2"/>
  <c r="D940" i="2" l="1"/>
  <c r="E940" i="2" s="1"/>
  <c r="C941" i="2"/>
  <c r="D941" i="2" l="1"/>
  <c r="E941" i="2" s="1"/>
  <c r="C942" i="2"/>
  <c r="D942" i="2" l="1"/>
  <c r="E942" i="2" s="1"/>
  <c r="C943" i="2"/>
  <c r="D943" i="2" l="1"/>
  <c r="E943" i="2" s="1"/>
  <c r="C944" i="2"/>
  <c r="D944" i="2" l="1"/>
  <c r="E944" i="2" s="1"/>
  <c r="C945" i="2"/>
  <c r="D945" i="2" l="1"/>
  <c r="E945" i="2" s="1"/>
  <c r="C946" i="2"/>
  <c r="D946" i="2" l="1"/>
  <c r="E946" i="2" s="1"/>
  <c r="C947" i="2"/>
  <c r="D947" i="2" l="1"/>
  <c r="E947" i="2" s="1"/>
  <c r="C948" i="2"/>
  <c r="D948" i="2" l="1"/>
  <c r="E948" i="2" s="1"/>
  <c r="C949" i="2"/>
  <c r="D949" i="2" l="1"/>
  <c r="E949" i="2" s="1"/>
  <c r="C950" i="2"/>
  <c r="D950" i="2" l="1"/>
  <c r="E950" i="2" s="1"/>
  <c r="C951" i="2"/>
  <c r="D951" i="2" l="1"/>
  <c r="E951" i="2" s="1"/>
  <c r="C952" i="2"/>
  <c r="D952" i="2" l="1"/>
  <c r="E952" i="2" s="1"/>
  <c r="C953" i="2"/>
  <c r="D953" i="2" l="1"/>
  <c r="E953" i="2" s="1"/>
  <c r="C954" i="2"/>
  <c r="D954" i="2" l="1"/>
  <c r="E954" i="2" s="1"/>
  <c r="C955" i="2"/>
  <c r="D955" i="2" l="1"/>
  <c r="E955" i="2" s="1"/>
  <c r="C956" i="2"/>
  <c r="D956" i="2" l="1"/>
  <c r="E956" i="2" s="1"/>
  <c r="C957" i="2"/>
  <c r="D957" i="2" l="1"/>
  <c r="E957" i="2" s="1"/>
  <c r="C958" i="2"/>
  <c r="D958" i="2" l="1"/>
  <c r="E958" i="2" s="1"/>
  <c r="C959" i="2"/>
  <c r="D959" i="2" l="1"/>
  <c r="E959" i="2" s="1"/>
  <c r="C960" i="2"/>
  <c r="D960" i="2" l="1"/>
  <c r="E960" i="2" s="1"/>
  <c r="C961" i="2"/>
  <c r="D961" i="2" l="1"/>
  <c r="E961" i="2" s="1"/>
  <c r="C962" i="2"/>
  <c r="D962" i="2" l="1"/>
  <c r="E962" i="2" s="1"/>
  <c r="C963" i="2"/>
  <c r="D963" i="2" l="1"/>
  <c r="E963" i="2" s="1"/>
  <c r="C964" i="2"/>
  <c r="D964" i="2" l="1"/>
  <c r="E964" i="2" s="1"/>
  <c r="C965" i="2"/>
  <c r="D965" i="2" l="1"/>
  <c r="E965" i="2" s="1"/>
  <c r="C966" i="2"/>
  <c r="D966" i="2" l="1"/>
  <c r="E966" i="2" s="1"/>
  <c r="C967" i="2"/>
  <c r="D967" i="2" l="1"/>
  <c r="E967" i="2" s="1"/>
  <c r="C968" i="2"/>
  <c r="D968" i="2" l="1"/>
  <c r="E968" i="2" s="1"/>
  <c r="C969" i="2"/>
  <c r="D969" i="2" l="1"/>
  <c r="E969" i="2" s="1"/>
  <c r="C970" i="2"/>
  <c r="D970" i="2" l="1"/>
  <c r="E970" i="2" s="1"/>
  <c r="C971" i="2"/>
  <c r="D971" i="2" l="1"/>
  <c r="E971" i="2" s="1"/>
  <c r="C972" i="2"/>
  <c r="D972" i="2" l="1"/>
  <c r="E972" i="2" s="1"/>
  <c r="C973" i="2"/>
  <c r="C974" i="2" l="1"/>
  <c r="D973" i="2"/>
  <c r="E973" i="2" s="1"/>
  <c r="C975" i="2" l="1"/>
  <c r="D974" i="2"/>
  <c r="E974" i="2" s="1"/>
  <c r="D975" i="2" l="1"/>
  <c r="E975" i="2" s="1"/>
  <c r="C976" i="2"/>
  <c r="D976" i="2" l="1"/>
  <c r="E976" i="2" s="1"/>
  <c r="C977" i="2"/>
  <c r="C978" i="2" l="1"/>
  <c r="D977" i="2"/>
  <c r="E977" i="2" s="1"/>
  <c r="C979" i="2" l="1"/>
  <c r="D978" i="2"/>
  <c r="E978" i="2" s="1"/>
  <c r="D979" i="2" l="1"/>
  <c r="E979" i="2" s="1"/>
  <c r="C980" i="2"/>
  <c r="D980" i="2" l="1"/>
  <c r="E980" i="2" s="1"/>
  <c r="C981" i="2"/>
  <c r="C982" i="2" l="1"/>
  <c r="D981" i="2"/>
  <c r="E981" i="2" s="1"/>
  <c r="C983" i="2" l="1"/>
  <c r="D982" i="2"/>
  <c r="E982" i="2" s="1"/>
  <c r="D983" i="2" l="1"/>
  <c r="E983" i="2" s="1"/>
  <c r="C984" i="2"/>
  <c r="D984" i="2" l="1"/>
  <c r="E984" i="2" s="1"/>
  <c r="C985" i="2"/>
  <c r="C986" i="2" l="1"/>
  <c r="D985" i="2"/>
  <c r="E985" i="2" s="1"/>
  <c r="C987" i="2" l="1"/>
  <c r="D986" i="2"/>
  <c r="E986" i="2" s="1"/>
  <c r="D987" i="2" l="1"/>
  <c r="E987" i="2" s="1"/>
  <c r="C988" i="2"/>
  <c r="D988" i="2" l="1"/>
  <c r="E988" i="2" s="1"/>
  <c r="C989" i="2"/>
  <c r="C990" i="2" l="1"/>
  <c r="D989" i="2"/>
  <c r="E989" i="2" s="1"/>
  <c r="C991" i="2" l="1"/>
  <c r="D990" i="2"/>
  <c r="E990" i="2" s="1"/>
  <c r="D991" i="2" l="1"/>
  <c r="E991" i="2" s="1"/>
  <c r="C992" i="2"/>
  <c r="D992" i="2" l="1"/>
  <c r="E992" i="2" s="1"/>
  <c r="C993" i="2"/>
  <c r="C994" i="2" l="1"/>
  <c r="D993" i="2"/>
  <c r="E993" i="2" s="1"/>
  <c r="C995" i="2" l="1"/>
  <c r="D994" i="2"/>
  <c r="E994" i="2" s="1"/>
  <c r="D995" i="2" l="1"/>
  <c r="E995" i="2" s="1"/>
  <c r="C996" i="2"/>
  <c r="D996" i="2" l="1"/>
  <c r="E996" i="2" s="1"/>
  <c r="C997" i="2"/>
  <c r="C998" i="2" l="1"/>
  <c r="D997" i="2"/>
  <c r="E997" i="2" s="1"/>
  <c r="C999" i="2" l="1"/>
  <c r="D998" i="2"/>
  <c r="E998" i="2" s="1"/>
  <c r="D999" i="2" l="1"/>
  <c r="E999" i="2" s="1"/>
  <c r="C1000" i="2"/>
  <c r="D1000" i="2" l="1"/>
  <c r="E1000" i="2" s="1"/>
  <c r="C1001" i="2"/>
  <c r="C1002" i="2" l="1"/>
  <c r="D1001" i="2"/>
  <c r="E1001" i="2" s="1"/>
  <c r="C1003" i="2" l="1"/>
  <c r="D1002" i="2"/>
  <c r="E1002" i="2" s="1"/>
  <c r="D1003" i="2" l="1"/>
  <c r="E1003" i="2" s="1"/>
  <c r="C1004" i="2"/>
  <c r="D1004" i="2" l="1"/>
  <c r="E1004" i="2" s="1"/>
  <c r="C1005" i="2"/>
  <c r="C1006" i="2" l="1"/>
  <c r="D1005" i="2"/>
  <c r="E1005" i="2" s="1"/>
  <c r="C1007" i="2" l="1"/>
  <c r="D1006" i="2"/>
  <c r="E1006" i="2" s="1"/>
  <c r="D1007" i="2" l="1"/>
  <c r="E1007" i="2" s="1"/>
  <c r="C1008" i="2"/>
  <c r="D1008" i="2" l="1"/>
  <c r="E1008" i="2" s="1"/>
  <c r="C1009" i="2"/>
  <c r="C1010" i="2" l="1"/>
  <c r="D1009" i="2"/>
  <c r="E1009" i="2" s="1"/>
  <c r="C1011" i="2" l="1"/>
  <c r="D1010" i="2"/>
  <c r="E1010" i="2" s="1"/>
  <c r="C1012" i="2" l="1"/>
  <c r="D1011" i="2"/>
  <c r="E1011" i="2" s="1"/>
  <c r="C1013" i="2" l="1"/>
  <c r="D1012" i="2"/>
  <c r="E1012" i="2" s="1"/>
  <c r="C1014" i="2" l="1"/>
  <c r="D1013" i="2"/>
  <c r="E1013" i="2" s="1"/>
  <c r="C1015" i="2" l="1"/>
  <c r="D1014" i="2"/>
  <c r="E1014" i="2" s="1"/>
  <c r="C1016" i="2" l="1"/>
  <c r="D1015" i="2"/>
  <c r="E1015" i="2" s="1"/>
  <c r="C1017" i="2" l="1"/>
  <c r="D1016" i="2"/>
  <c r="E1016" i="2" s="1"/>
  <c r="C1018" i="2" l="1"/>
  <c r="D1017" i="2"/>
  <c r="E1017" i="2" s="1"/>
  <c r="C1019" i="2" l="1"/>
  <c r="D1018" i="2"/>
  <c r="E1018" i="2" s="1"/>
  <c r="C1020" i="2" l="1"/>
  <c r="D1019" i="2"/>
  <c r="E1019" i="2" s="1"/>
  <c r="C1021" i="2" l="1"/>
  <c r="D1020" i="2"/>
  <c r="E1020" i="2" s="1"/>
  <c r="C1022" i="2" l="1"/>
  <c r="D1021" i="2"/>
  <c r="E1021" i="2" s="1"/>
  <c r="C1023" i="2" l="1"/>
  <c r="D1022" i="2"/>
  <c r="E1022" i="2" s="1"/>
  <c r="C1024" i="2" l="1"/>
  <c r="D1023" i="2"/>
  <c r="E1023" i="2" s="1"/>
  <c r="C1025" i="2" l="1"/>
  <c r="D1024" i="2"/>
  <c r="E1024" i="2" s="1"/>
  <c r="C1026" i="2" l="1"/>
  <c r="D1025" i="2"/>
  <c r="E1025" i="2" s="1"/>
  <c r="C1027" i="2" l="1"/>
  <c r="D1026" i="2"/>
  <c r="E1026" i="2" s="1"/>
  <c r="C1028" i="2" l="1"/>
  <c r="D1027" i="2"/>
  <c r="E1027" i="2" s="1"/>
  <c r="C1029" i="2" l="1"/>
  <c r="D1028" i="2"/>
  <c r="E1028" i="2" s="1"/>
  <c r="C1030" i="2" l="1"/>
  <c r="D1029" i="2"/>
  <c r="E1029" i="2" s="1"/>
  <c r="C1031" i="2" l="1"/>
  <c r="D1030" i="2"/>
  <c r="E1030" i="2" s="1"/>
  <c r="C1032" i="2" l="1"/>
  <c r="D1031" i="2"/>
  <c r="E1031" i="2" s="1"/>
  <c r="C1033" i="2" l="1"/>
  <c r="D1032" i="2"/>
  <c r="E1032" i="2" s="1"/>
  <c r="C1034" i="2" l="1"/>
  <c r="D1033" i="2"/>
  <c r="E1033" i="2" s="1"/>
  <c r="C1035" i="2" l="1"/>
  <c r="D1034" i="2"/>
  <c r="E1034" i="2" s="1"/>
  <c r="C1036" i="2" l="1"/>
  <c r="D1035" i="2"/>
  <c r="E1035" i="2" s="1"/>
  <c r="C1037" i="2" l="1"/>
  <c r="D1036" i="2"/>
  <c r="E1036" i="2" s="1"/>
  <c r="C1038" i="2" l="1"/>
  <c r="D1037" i="2"/>
  <c r="E1037" i="2" s="1"/>
  <c r="C1039" i="2" l="1"/>
  <c r="D1038" i="2"/>
  <c r="E1038" i="2" s="1"/>
  <c r="C1040" i="2" l="1"/>
  <c r="D1039" i="2"/>
  <c r="E1039" i="2" s="1"/>
  <c r="C1041" i="2" l="1"/>
  <c r="D1040" i="2"/>
  <c r="E1040" i="2" s="1"/>
  <c r="C1042" i="2" l="1"/>
  <c r="D1041" i="2"/>
  <c r="E1041" i="2" s="1"/>
  <c r="C1043" i="2" l="1"/>
  <c r="D1042" i="2"/>
  <c r="E1042" i="2" s="1"/>
  <c r="C1044" i="2" l="1"/>
  <c r="D1043" i="2"/>
  <c r="E1043" i="2" s="1"/>
  <c r="C1045" i="2" l="1"/>
  <c r="D1044" i="2"/>
  <c r="E1044" i="2" s="1"/>
  <c r="C1046" i="2" l="1"/>
  <c r="D1045" i="2"/>
  <c r="E1045" i="2" s="1"/>
  <c r="C1047" i="2" l="1"/>
  <c r="D1046" i="2"/>
  <c r="E1046" i="2" s="1"/>
  <c r="C1048" i="2" l="1"/>
  <c r="D1047" i="2"/>
  <c r="E1047" i="2" s="1"/>
  <c r="C1049" i="2" l="1"/>
  <c r="D1048" i="2"/>
  <c r="E1048" i="2" s="1"/>
  <c r="C1050" i="2" l="1"/>
  <c r="D1049" i="2"/>
  <c r="E1049" i="2" s="1"/>
  <c r="C1051" i="2" l="1"/>
  <c r="D1050" i="2"/>
  <c r="E1050" i="2" s="1"/>
  <c r="C1052" i="2" l="1"/>
  <c r="D1051" i="2"/>
  <c r="E1051" i="2" s="1"/>
  <c r="C1053" i="2" l="1"/>
  <c r="D1052" i="2"/>
  <c r="E1052" i="2" s="1"/>
  <c r="C1054" i="2" l="1"/>
  <c r="D1053" i="2"/>
  <c r="E1053" i="2" s="1"/>
  <c r="C1055" i="2" l="1"/>
  <c r="D1054" i="2"/>
  <c r="E1054" i="2" s="1"/>
  <c r="C1056" i="2" l="1"/>
  <c r="D1055" i="2"/>
  <c r="E1055" i="2" s="1"/>
  <c r="C1057" i="2" l="1"/>
  <c r="D1056" i="2"/>
  <c r="E1056" i="2" s="1"/>
  <c r="C1058" i="2" l="1"/>
  <c r="D1057" i="2"/>
  <c r="E1057" i="2" s="1"/>
  <c r="C1059" i="2" l="1"/>
  <c r="D1058" i="2"/>
  <c r="E1058" i="2" s="1"/>
  <c r="C1060" i="2" l="1"/>
  <c r="D1059" i="2"/>
  <c r="E1059" i="2" s="1"/>
  <c r="C1061" i="2" l="1"/>
  <c r="D1060" i="2"/>
  <c r="E1060" i="2" s="1"/>
  <c r="C1062" i="2" l="1"/>
  <c r="D1061" i="2"/>
  <c r="E1061" i="2" s="1"/>
  <c r="C1063" i="2" l="1"/>
  <c r="D1062" i="2"/>
  <c r="E1062" i="2" s="1"/>
  <c r="C1064" i="2" l="1"/>
  <c r="D1063" i="2"/>
  <c r="E1063" i="2" s="1"/>
  <c r="C1065" i="2" l="1"/>
  <c r="D1064" i="2"/>
  <c r="E1064" i="2" s="1"/>
  <c r="C1066" i="2" l="1"/>
  <c r="D1065" i="2"/>
  <c r="E1065" i="2" s="1"/>
  <c r="C1067" i="2" l="1"/>
  <c r="D1066" i="2"/>
  <c r="E1066" i="2" s="1"/>
  <c r="C1068" i="2" l="1"/>
  <c r="D1067" i="2"/>
  <c r="E1067" i="2" s="1"/>
  <c r="C1069" i="2" l="1"/>
  <c r="D1068" i="2"/>
  <c r="E1068" i="2" s="1"/>
  <c r="C1070" i="2" l="1"/>
  <c r="D1069" i="2"/>
  <c r="E1069" i="2" s="1"/>
  <c r="C1071" i="2" l="1"/>
  <c r="D1070" i="2"/>
  <c r="E1070" i="2" s="1"/>
  <c r="C1072" i="2" l="1"/>
  <c r="D1071" i="2"/>
  <c r="E1071" i="2" s="1"/>
  <c r="C1073" i="2" l="1"/>
  <c r="D1072" i="2"/>
  <c r="E1072" i="2" s="1"/>
  <c r="C1074" i="2" l="1"/>
  <c r="D1073" i="2"/>
  <c r="E1073" i="2" s="1"/>
  <c r="C1075" i="2" l="1"/>
  <c r="D1074" i="2"/>
  <c r="E1074" i="2" s="1"/>
  <c r="C1076" i="2" l="1"/>
  <c r="D1075" i="2"/>
  <c r="E1075" i="2" s="1"/>
  <c r="C1077" i="2" l="1"/>
  <c r="D1076" i="2"/>
  <c r="E1076" i="2" s="1"/>
  <c r="C1078" i="2" l="1"/>
  <c r="D1077" i="2"/>
  <c r="E1077" i="2" s="1"/>
  <c r="C1079" i="2" l="1"/>
  <c r="D1078" i="2"/>
  <c r="E1078" i="2" s="1"/>
  <c r="C1080" i="2" l="1"/>
  <c r="D1079" i="2"/>
  <c r="E1079" i="2" s="1"/>
  <c r="C1081" i="2" l="1"/>
  <c r="D1080" i="2"/>
  <c r="E1080" i="2" s="1"/>
  <c r="C1082" i="2" l="1"/>
  <c r="D1081" i="2"/>
  <c r="E1081" i="2" s="1"/>
  <c r="C1083" i="2" l="1"/>
  <c r="D1082" i="2"/>
  <c r="E1082" i="2" s="1"/>
  <c r="C1084" i="2" l="1"/>
  <c r="D1083" i="2"/>
  <c r="E1083" i="2" s="1"/>
  <c r="C1085" i="2" l="1"/>
  <c r="D1084" i="2"/>
  <c r="E1084" i="2" s="1"/>
  <c r="C1086" i="2" l="1"/>
  <c r="D1085" i="2"/>
  <c r="E1085" i="2" s="1"/>
  <c r="C1087" i="2" l="1"/>
  <c r="D1086" i="2"/>
  <c r="E1086" i="2" s="1"/>
  <c r="C1088" i="2" l="1"/>
  <c r="D1087" i="2"/>
  <c r="E1087" i="2" s="1"/>
  <c r="C1089" i="2" l="1"/>
  <c r="D1088" i="2"/>
  <c r="E1088" i="2" s="1"/>
  <c r="C1090" i="2" l="1"/>
  <c r="D1089" i="2"/>
  <c r="E1089" i="2" s="1"/>
  <c r="C1091" i="2" l="1"/>
  <c r="D1090" i="2"/>
  <c r="E1090" i="2" s="1"/>
  <c r="C1092" i="2" l="1"/>
  <c r="D1091" i="2"/>
  <c r="E1091" i="2" s="1"/>
  <c r="C1093" i="2" l="1"/>
  <c r="D1092" i="2"/>
  <c r="E1092" i="2" s="1"/>
  <c r="C1094" i="2" l="1"/>
  <c r="D1093" i="2"/>
  <c r="E1093" i="2" s="1"/>
  <c r="C1095" i="2" l="1"/>
  <c r="D1094" i="2"/>
  <c r="E1094" i="2" s="1"/>
  <c r="C1096" i="2" l="1"/>
  <c r="D1095" i="2"/>
  <c r="E1095" i="2" s="1"/>
  <c r="C1097" i="2" l="1"/>
  <c r="D1096" i="2"/>
  <c r="E1096" i="2" s="1"/>
  <c r="C1098" i="2" l="1"/>
  <c r="D1097" i="2"/>
  <c r="E1097" i="2" s="1"/>
  <c r="C1099" i="2" l="1"/>
  <c r="D1098" i="2"/>
  <c r="E1098" i="2" s="1"/>
  <c r="C1100" i="2" l="1"/>
  <c r="D1099" i="2"/>
  <c r="E1099" i="2" s="1"/>
  <c r="C1101" i="2" l="1"/>
  <c r="D1100" i="2"/>
  <c r="E1100" i="2" s="1"/>
  <c r="C1102" i="2" l="1"/>
  <c r="D1101" i="2"/>
  <c r="E1101" i="2" s="1"/>
  <c r="C1103" i="2" l="1"/>
  <c r="D1102" i="2"/>
  <c r="E1102" i="2" s="1"/>
  <c r="C1104" i="2" l="1"/>
  <c r="D1103" i="2"/>
  <c r="E1103" i="2" s="1"/>
  <c r="C1105" i="2" l="1"/>
  <c r="D1104" i="2"/>
  <c r="E1104" i="2" s="1"/>
  <c r="C1106" i="2" l="1"/>
  <c r="D1105" i="2"/>
  <c r="E1105" i="2" s="1"/>
  <c r="C1107" i="2" l="1"/>
  <c r="D1106" i="2"/>
  <c r="E1106" i="2" s="1"/>
  <c r="C1108" i="2" l="1"/>
  <c r="D1107" i="2"/>
  <c r="E1107" i="2" s="1"/>
  <c r="C1109" i="2" l="1"/>
  <c r="D1108" i="2"/>
  <c r="E1108" i="2" s="1"/>
  <c r="C1110" i="2" l="1"/>
  <c r="D1109" i="2"/>
  <c r="E1109" i="2" s="1"/>
  <c r="C1111" i="2" l="1"/>
  <c r="D1110" i="2"/>
  <c r="E1110" i="2" s="1"/>
  <c r="C1112" i="2" l="1"/>
  <c r="D1111" i="2"/>
  <c r="E1111" i="2" s="1"/>
  <c r="C1113" i="2" l="1"/>
  <c r="D1112" i="2"/>
  <c r="E1112" i="2" s="1"/>
  <c r="C1114" i="2" l="1"/>
  <c r="D1113" i="2"/>
  <c r="E1113" i="2" s="1"/>
  <c r="C1115" i="2" l="1"/>
  <c r="D1114" i="2"/>
  <c r="E1114" i="2" s="1"/>
  <c r="C1116" i="2" l="1"/>
  <c r="D1115" i="2"/>
  <c r="E1115" i="2" s="1"/>
  <c r="C1117" i="2" l="1"/>
  <c r="D1116" i="2"/>
  <c r="E1116" i="2" s="1"/>
  <c r="C1118" i="2" l="1"/>
  <c r="D1117" i="2"/>
  <c r="E1117" i="2" s="1"/>
  <c r="C1119" i="2" l="1"/>
  <c r="D1118" i="2"/>
  <c r="E1118" i="2" s="1"/>
  <c r="C1120" i="2" l="1"/>
  <c r="D1119" i="2"/>
  <c r="E1119" i="2" s="1"/>
  <c r="C1121" i="2" l="1"/>
  <c r="D1120" i="2"/>
  <c r="E1120" i="2" s="1"/>
  <c r="C1122" i="2" l="1"/>
  <c r="D1121" i="2"/>
  <c r="E1121" i="2" s="1"/>
  <c r="C1123" i="2" l="1"/>
  <c r="D1122" i="2"/>
  <c r="E1122" i="2" s="1"/>
  <c r="C1124" i="2" l="1"/>
  <c r="D1123" i="2"/>
  <c r="E1123" i="2" s="1"/>
  <c r="C1125" i="2" l="1"/>
  <c r="D1124" i="2"/>
  <c r="E1124" i="2" s="1"/>
  <c r="C1126" i="2" l="1"/>
  <c r="D1125" i="2"/>
  <c r="E1125" i="2" s="1"/>
  <c r="C1127" i="2" l="1"/>
  <c r="D1126" i="2"/>
  <c r="E1126" i="2" s="1"/>
  <c r="C1128" i="2" l="1"/>
  <c r="D1127" i="2"/>
  <c r="E1127" i="2" s="1"/>
  <c r="C1129" i="2" l="1"/>
  <c r="D1128" i="2"/>
  <c r="E1128" i="2" s="1"/>
  <c r="C1130" i="2" l="1"/>
  <c r="D1129" i="2"/>
  <c r="E1129" i="2" s="1"/>
  <c r="C1131" i="2" l="1"/>
  <c r="D1130" i="2"/>
  <c r="E1130" i="2" s="1"/>
  <c r="C1132" i="2" l="1"/>
  <c r="D1131" i="2"/>
  <c r="E1131" i="2" s="1"/>
  <c r="C1133" i="2" l="1"/>
  <c r="D1132" i="2"/>
  <c r="E1132" i="2" s="1"/>
  <c r="C1134" i="2" l="1"/>
  <c r="D1133" i="2"/>
  <c r="E1133" i="2" s="1"/>
  <c r="C1135" i="2" l="1"/>
  <c r="D1134" i="2"/>
  <c r="E1134" i="2" s="1"/>
  <c r="C1136" i="2" l="1"/>
  <c r="D1135" i="2"/>
  <c r="E1135" i="2" s="1"/>
  <c r="C1137" i="2" l="1"/>
  <c r="D1136" i="2"/>
  <c r="E1136" i="2" s="1"/>
  <c r="C1138" i="2" l="1"/>
  <c r="D1137" i="2"/>
  <c r="E1137" i="2" s="1"/>
  <c r="C1139" i="2" l="1"/>
  <c r="D1138" i="2"/>
  <c r="E1138" i="2" s="1"/>
  <c r="C1140" i="2" l="1"/>
  <c r="D1139" i="2"/>
  <c r="E1139" i="2" s="1"/>
  <c r="C1141" i="2" l="1"/>
  <c r="D1140" i="2"/>
  <c r="E1140" i="2" s="1"/>
  <c r="C1142" i="2" l="1"/>
  <c r="D1141" i="2"/>
  <c r="E1141" i="2" s="1"/>
  <c r="C1143" i="2" l="1"/>
  <c r="D1142" i="2"/>
  <c r="E1142" i="2" s="1"/>
  <c r="C1144" i="2" l="1"/>
  <c r="D1143" i="2"/>
  <c r="E1143" i="2" s="1"/>
  <c r="C1145" i="2" l="1"/>
  <c r="D1144" i="2"/>
  <c r="E1144" i="2" s="1"/>
  <c r="C1146" i="2" l="1"/>
  <c r="D1145" i="2"/>
  <c r="E1145" i="2" s="1"/>
  <c r="C1147" i="2" l="1"/>
  <c r="D1146" i="2"/>
  <c r="E1146" i="2" s="1"/>
  <c r="C1148" i="2" l="1"/>
  <c r="D1147" i="2"/>
  <c r="E1147" i="2" s="1"/>
  <c r="C1149" i="2" l="1"/>
  <c r="D1148" i="2"/>
  <c r="E1148" i="2" s="1"/>
  <c r="C1150" i="2" l="1"/>
  <c r="D1149" i="2"/>
  <c r="E1149" i="2" s="1"/>
  <c r="C1151" i="2" l="1"/>
  <c r="D1150" i="2"/>
  <c r="E1150" i="2" s="1"/>
  <c r="C1152" i="2" l="1"/>
  <c r="D1151" i="2"/>
  <c r="E1151" i="2" s="1"/>
  <c r="C1153" i="2" l="1"/>
  <c r="D1152" i="2"/>
  <c r="E1152" i="2" s="1"/>
  <c r="C1154" i="2" l="1"/>
  <c r="D1153" i="2"/>
  <c r="E1153" i="2" s="1"/>
  <c r="C1155" i="2" l="1"/>
  <c r="D1154" i="2"/>
  <c r="E1154" i="2" s="1"/>
  <c r="C1156" i="2" l="1"/>
  <c r="D1155" i="2"/>
  <c r="E1155" i="2" s="1"/>
  <c r="C1157" i="2" l="1"/>
  <c r="D1156" i="2"/>
  <c r="E1156" i="2" s="1"/>
  <c r="C1158" i="2" l="1"/>
  <c r="D1157" i="2"/>
  <c r="E1157" i="2" s="1"/>
  <c r="C1159" i="2" l="1"/>
  <c r="D1158" i="2"/>
  <c r="E1158" i="2" s="1"/>
  <c r="C1160" i="2" l="1"/>
  <c r="D1159" i="2"/>
  <c r="E1159" i="2" s="1"/>
  <c r="C1161" i="2" l="1"/>
  <c r="D1160" i="2"/>
  <c r="E1160" i="2" s="1"/>
  <c r="C1162" i="2" l="1"/>
  <c r="D1161" i="2"/>
  <c r="E1161" i="2" s="1"/>
  <c r="C1163" i="2" l="1"/>
  <c r="D1162" i="2"/>
  <c r="E1162" i="2" s="1"/>
  <c r="C1164" i="2" l="1"/>
  <c r="D1163" i="2"/>
  <c r="E1163" i="2" s="1"/>
  <c r="C1165" i="2" l="1"/>
  <c r="D1164" i="2"/>
  <c r="E1164" i="2" s="1"/>
  <c r="C1166" i="2" l="1"/>
  <c r="D1165" i="2"/>
  <c r="E1165" i="2" s="1"/>
  <c r="D1166" i="2" l="1"/>
  <c r="E1166" i="2" s="1"/>
  <c r="C1167" i="2"/>
  <c r="D1167" i="2" l="1"/>
  <c r="E1167" i="2" s="1"/>
  <c r="C1168" i="2"/>
  <c r="D1168" i="2" l="1"/>
  <c r="E1168" i="2" s="1"/>
  <c r="C1169" i="2"/>
  <c r="D1169" i="2" l="1"/>
  <c r="E1169" i="2" s="1"/>
  <c r="C1170" i="2"/>
  <c r="D1170" i="2" l="1"/>
  <c r="E1170" i="2" s="1"/>
  <c r="C1171" i="2"/>
  <c r="D1171" i="2" l="1"/>
  <c r="E1171" i="2" s="1"/>
  <c r="C1172" i="2"/>
  <c r="D1172" i="2" l="1"/>
  <c r="E1172" i="2" s="1"/>
  <c r="C1173" i="2"/>
  <c r="D1173" i="2" l="1"/>
  <c r="E1173" i="2" s="1"/>
  <c r="C1174" i="2"/>
  <c r="D1174" i="2" l="1"/>
  <c r="E1174" i="2" s="1"/>
  <c r="C1175" i="2"/>
  <c r="D1175" i="2" l="1"/>
  <c r="E1175" i="2" s="1"/>
  <c r="C1176" i="2"/>
  <c r="D1176" i="2" l="1"/>
  <c r="E1176" i="2" s="1"/>
  <c r="C1177" i="2"/>
  <c r="D1177" i="2" l="1"/>
  <c r="E1177" i="2" s="1"/>
  <c r="C1178" i="2"/>
  <c r="D1178" i="2" l="1"/>
  <c r="E1178" i="2" s="1"/>
  <c r="C1179" i="2"/>
  <c r="D1179" i="2" l="1"/>
  <c r="E1179" i="2" s="1"/>
  <c r="C1180" i="2"/>
  <c r="D1180" i="2" l="1"/>
  <c r="E1180" i="2" s="1"/>
  <c r="C1181" i="2"/>
  <c r="D1181" i="2" l="1"/>
  <c r="E1181" i="2" s="1"/>
  <c r="C1182" i="2"/>
  <c r="D1182" i="2" l="1"/>
  <c r="E1182" i="2" s="1"/>
  <c r="C1183" i="2"/>
  <c r="D1183" i="2" l="1"/>
  <c r="E1183" i="2" s="1"/>
  <c r="C1184" i="2"/>
  <c r="D1184" i="2" l="1"/>
  <c r="E1184" i="2" s="1"/>
  <c r="C1185" i="2"/>
  <c r="D1185" i="2" l="1"/>
  <c r="E1185" i="2" s="1"/>
  <c r="C1186" i="2"/>
  <c r="D1186" i="2" l="1"/>
  <c r="E1186" i="2" s="1"/>
  <c r="C1187" i="2"/>
  <c r="D1187" i="2" l="1"/>
  <c r="E1187" i="2" s="1"/>
  <c r="C1188" i="2"/>
  <c r="D1188" i="2" l="1"/>
  <c r="E1188" i="2" s="1"/>
  <c r="C1189" i="2"/>
  <c r="D1189" i="2" l="1"/>
  <c r="E1189" i="2" s="1"/>
  <c r="C1190" i="2"/>
  <c r="D1190" i="2" l="1"/>
  <c r="E1190" i="2" s="1"/>
  <c r="C1191" i="2"/>
  <c r="D1191" i="2" l="1"/>
  <c r="E1191" i="2" s="1"/>
  <c r="C1192" i="2"/>
  <c r="D1192" i="2" l="1"/>
  <c r="E1192" i="2" s="1"/>
  <c r="C1193" i="2"/>
  <c r="D1193" i="2" l="1"/>
  <c r="E1193" i="2" s="1"/>
  <c r="C1194" i="2"/>
  <c r="D1194" i="2" l="1"/>
  <c r="E1194" i="2" s="1"/>
  <c r="C1195" i="2"/>
  <c r="D1195" i="2" l="1"/>
  <c r="E1195" i="2" s="1"/>
  <c r="C1196" i="2"/>
  <c r="D1196" i="2" l="1"/>
  <c r="E1196" i="2" s="1"/>
  <c r="C1197" i="2"/>
  <c r="D1197" i="2" l="1"/>
  <c r="E1197" i="2" s="1"/>
  <c r="C1198" i="2"/>
  <c r="D1198" i="2" l="1"/>
  <c r="E1198" i="2" s="1"/>
  <c r="C1199" i="2"/>
  <c r="D1199" i="2" l="1"/>
  <c r="E1199" i="2" s="1"/>
  <c r="C1200" i="2"/>
  <c r="D1200" i="2" l="1"/>
  <c r="E1200" i="2" s="1"/>
  <c r="C1201" i="2"/>
  <c r="D1201" i="2" l="1"/>
  <c r="E1201" i="2" s="1"/>
  <c r="C1202" i="2"/>
  <c r="D1202" i="2" l="1"/>
  <c r="E1202" i="2" s="1"/>
  <c r="C1203" i="2"/>
  <c r="D1203" i="2" l="1"/>
  <c r="E1203" i="2" s="1"/>
  <c r="C1204" i="2"/>
  <c r="D1204" i="2" l="1"/>
  <c r="E1204" i="2" s="1"/>
  <c r="C1205" i="2"/>
  <c r="D1205" i="2" l="1"/>
  <c r="E1205" i="2" s="1"/>
  <c r="C1206" i="2"/>
  <c r="D1206" i="2" l="1"/>
  <c r="E1206" i="2" s="1"/>
  <c r="C1207" i="2"/>
  <c r="D1207" i="2" l="1"/>
  <c r="E1207" i="2" s="1"/>
  <c r="C1208" i="2"/>
  <c r="D1208" i="2" l="1"/>
  <c r="E1208" i="2" s="1"/>
  <c r="C1209" i="2"/>
  <c r="D1209" i="2" l="1"/>
  <c r="E1209" i="2" s="1"/>
  <c r="C1210" i="2"/>
  <c r="D1210" i="2" l="1"/>
  <c r="E1210" i="2" s="1"/>
  <c r="C1211" i="2"/>
  <c r="D1211" i="2" l="1"/>
  <c r="E1211" i="2" s="1"/>
  <c r="C1212" i="2"/>
  <c r="D1212" i="2" l="1"/>
  <c r="E1212" i="2" s="1"/>
  <c r="C1213" i="2"/>
  <c r="D1213" i="2" l="1"/>
  <c r="E1213" i="2" s="1"/>
  <c r="C1214" i="2"/>
  <c r="D1214" i="2" l="1"/>
  <c r="E1214" i="2" s="1"/>
  <c r="C1215" i="2"/>
  <c r="D1215" i="2" l="1"/>
  <c r="E1215" i="2" s="1"/>
  <c r="C1216" i="2"/>
  <c r="D1216" i="2" l="1"/>
  <c r="E1216" i="2" s="1"/>
  <c r="C1217" i="2"/>
  <c r="D1217" i="2" l="1"/>
  <c r="E1217" i="2" s="1"/>
  <c r="C1218" i="2"/>
  <c r="D1218" i="2" l="1"/>
  <c r="E1218" i="2" s="1"/>
  <c r="C1219" i="2"/>
  <c r="D1219" i="2" l="1"/>
  <c r="E1219" i="2" s="1"/>
  <c r="C1220" i="2"/>
  <c r="D1220" i="2" l="1"/>
  <c r="E1220" i="2" s="1"/>
  <c r="C1221" i="2"/>
  <c r="D1221" i="2" l="1"/>
  <c r="E1221" i="2" s="1"/>
  <c r="C1222" i="2"/>
  <c r="D1222" i="2" l="1"/>
  <c r="E1222" i="2" s="1"/>
  <c r="C1223" i="2"/>
  <c r="D1223" i="2" l="1"/>
  <c r="E1223" i="2" s="1"/>
  <c r="C1224" i="2"/>
  <c r="D1224" i="2" l="1"/>
  <c r="E1224" i="2" s="1"/>
  <c r="C1225" i="2"/>
  <c r="D1225" i="2" l="1"/>
  <c r="E1225" i="2" s="1"/>
  <c r="C1226" i="2"/>
  <c r="D1226" i="2" l="1"/>
  <c r="E1226" i="2" s="1"/>
  <c r="C1227" i="2"/>
  <c r="D1227" i="2" l="1"/>
  <c r="E1227" i="2" s="1"/>
  <c r="C1228" i="2"/>
  <c r="D1228" i="2" l="1"/>
  <c r="E1228" i="2" s="1"/>
  <c r="C1229" i="2"/>
  <c r="D1229" i="2" l="1"/>
  <c r="E1229" i="2" s="1"/>
  <c r="C1230" i="2"/>
  <c r="D1230" i="2" l="1"/>
  <c r="E1230" i="2" s="1"/>
  <c r="C1231" i="2"/>
  <c r="D1231" i="2" l="1"/>
  <c r="E1231" i="2" s="1"/>
  <c r="C1232" i="2"/>
  <c r="D1232" i="2" l="1"/>
  <c r="E1232" i="2" s="1"/>
  <c r="C1233" i="2"/>
  <c r="D1233" i="2" l="1"/>
  <c r="E1233" i="2" s="1"/>
  <c r="C1234" i="2"/>
  <c r="D1234" i="2" l="1"/>
  <c r="E1234" i="2" s="1"/>
  <c r="C1235" i="2"/>
  <c r="D1235" i="2" l="1"/>
  <c r="E1235" i="2" s="1"/>
  <c r="C1236" i="2"/>
  <c r="D1236" i="2" l="1"/>
  <c r="E1236" i="2" s="1"/>
  <c r="C1237" i="2"/>
  <c r="D1237" i="2" l="1"/>
  <c r="E1237" i="2" s="1"/>
  <c r="C1238" i="2"/>
  <c r="D1238" i="2" l="1"/>
  <c r="E1238" i="2" s="1"/>
  <c r="C1239" i="2"/>
  <c r="D1239" i="2" l="1"/>
  <c r="E1239" i="2" s="1"/>
  <c r="C1240" i="2"/>
  <c r="D1240" i="2" l="1"/>
  <c r="E1240" i="2" s="1"/>
  <c r="C1241" i="2"/>
  <c r="D1241" i="2" l="1"/>
  <c r="E1241" i="2" s="1"/>
  <c r="C1242" i="2"/>
  <c r="D1242" i="2" l="1"/>
  <c r="E1242" i="2" s="1"/>
  <c r="C1243" i="2"/>
  <c r="D1243" i="2" l="1"/>
  <c r="E1243" i="2" s="1"/>
  <c r="C1244" i="2"/>
  <c r="D1244" i="2" l="1"/>
  <c r="E1244" i="2" s="1"/>
  <c r="C1245" i="2"/>
  <c r="D1245" i="2" l="1"/>
  <c r="E1245" i="2" s="1"/>
  <c r="C1246" i="2"/>
  <c r="D1246" i="2" l="1"/>
  <c r="E1246" i="2" s="1"/>
  <c r="C1247" i="2"/>
  <c r="D1247" i="2" l="1"/>
  <c r="E1247" i="2" s="1"/>
  <c r="C1248" i="2"/>
  <c r="D1248" i="2" l="1"/>
  <c r="E1248" i="2" s="1"/>
  <c r="C1249" i="2"/>
  <c r="D1249" i="2" l="1"/>
  <c r="E1249" i="2" s="1"/>
  <c r="C1250" i="2"/>
  <c r="D1250" i="2" l="1"/>
  <c r="E1250" i="2" s="1"/>
  <c r="C1251" i="2"/>
  <c r="D1251" i="2" l="1"/>
  <c r="E1251" i="2" s="1"/>
  <c r="C1252" i="2"/>
  <c r="D1252" i="2" l="1"/>
  <c r="E1252" i="2" s="1"/>
  <c r="C1253" i="2"/>
  <c r="D1253" i="2" l="1"/>
  <c r="E1253" i="2" s="1"/>
  <c r="C1254" i="2"/>
  <c r="D1254" i="2" l="1"/>
  <c r="E1254" i="2" s="1"/>
  <c r="C1255" i="2"/>
  <c r="D1255" i="2" l="1"/>
  <c r="E1255" i="2" s="1"/>
  <c r="C1256" i="2"/>
  <c r="D1256" i="2" l="1"/>
  <c r="E1256" i="2" s="1"/>
  <c r="C1257" i="2"/>
  <c r="D1257" i="2" l="1"/>
  <c r="E1257" i="2" s="1"/>
  <c r="C1258" i="2"/>
  <c r="D1258" i="2" l="1"/>
  <c r="E1258" i="2" s="1"/>
  <c r="C1259" i="2"/>
  <c r="D1259" i="2" l="1"/>
  <c r="E1259" i="2" s="1"/>
  <c r="C1260" i="2"/>
  <c r="D1260" i="2" l="1"/>
  <c r="E1260" i="2" s="1"/>
  <c r="C1261" i="2"/>
  <c r="D1261" i="2" l="1"/>
  <c r="E1261" i="2" s="1"/>
  <c r="C1262" i="2"/>
  <c r="D1262" i="2" l="1"/>
  <c r="E1262" i="2" s="1"/>
  <c r="C1263" i="2"/>
  <c r="D1263" i="2" l="1"/>
  <c r="E1263" i="2" s="1"/>
  <c r="C1264" i="2"/>
  <c r="D1264" i="2" l="1"/>
  <c r="E1264" i="2" s="1"/>
  <c r="C1265" i="2"/>
  <c r="D1265" i="2" l="1"/>
  <c r="E1265" i="2" s="1"/>
  <c r="C1266" i="2"/>
  <c r="D1266" i="2" l="1"/>
  <c r="E1266" i="2" s="1"/>
  <c r="C1267" i="2"/>
  <c r="D1267" i="2" l="1"/>
  <c r="E1267" i="2" s="1"/>
  <c r="C1268" i="2"/>
  <c r="D1268" i="2" l="1"/>
  <c r="E1268" i="2" s="1"/>
  <c r="C1269" i="2"/>
  <c r="D1269" i="2" l="1"/>
  <c r="E1269" i="2" s="1"/>
  <c r="C1270" i="2"/>
  <c r="D1270" i="2" l="1"/>
  <c r="E1270" i="2" s="1"/>
  <c r="C1271" i="2"/>
  <c r="D1271" i="2" l="1"/>
  <c r="E1271" i="2" s="1"/>
  <c r="C1272" i="2"/>
  <c r="D1272" i="2" l="1"/>
  <c r="E1272" i="2" s="1"/>
  <c r="C1273" i="2"/>
  <c r="D1273" i="2" l="1"/>
  <c r="E1273" i="2" s="1"/>
  <c r="C1274" i="2"/>
  <c r="D1274" i="2" l="1"/>
  <c r="E1274" i="2" s="1"/>
  <c r="C1275" i="2"/>
  <c r="D1275" i="2" l="1"/>
  <c r="E1275" i="2" s="1"/>
  <c r="C1276" i="2"/>
  <c r="D1276" i="2" l="1"/>
  <c r="E1276" i="2" s="1"/>
  <c r="C1277" i="2"/>
  <c r="D1277" i="2" l="1"/>
  <c r="E1277" i="2" s="1"/>
  <c r="C1278" i="2"/>
  <c r="D1278" i="2" l="1"/>
  <c r="E1278" i="2" s="1"/>
  <c r="C1279" i="2"/>
  <c r="D1279" i="2" l="1"/>
  <c r="E1279" i="2" s="1"/>
  <c r="C1280" i="2"/>
  <c r="D1280" i="2" l="1"/>
  <c r="E1280" i="2" s="1"/>
  <c r="C1281" i="2"/>
  <c r="D1281" i="2" l="1"/>
  <c r="E1281" i="2" s="1"/>
  <c r="C1282" i="2"/>
  <c r="D1282" i="2" l="1"/>
  <c r="E1282" i="2" s="1"/>
  <c r="C1283" i="2"/>
  <c r="D1283" i="2" l="1"/>
  <c r="E1283" i="2" s="1"/>
  <c r="C1284" i="2"/>
  <c r="D1284" i="2" l="1"/>
  <c r="E1284" i="2" s="1"/>
  <c r="C1285" i="2"/>
  <c r="D1285" i="2" l="1"/>
  <c r="E1285" i="2" s="1"/>
  <c r="C1286" i="2"/>
  <c r="D1286" i="2" l="1"/>
  <c r="E1286" i="2" s="1"/>
  <c r="C1287" i="2"/>
  <c r="D1287" i="2" l="1"/>
  <c r="E1287" i="2" s="1"/>
  <c r="C1288" i="2"/>
  <c r="D1288" i="2" l="1"/>
  <c r="E1288" i="2" s="1"/>
  <c r="C1289" i="2"/>
  <c r="D1289" i="2" l="1"/>
  <c r="E1289" i="2" s="1"/>
  <c r="C1290" i="2"/>
  <c r="D1290" i="2" l="1"/>
  <c r="E1290" i="2" s="1"/>
  <c r="C1291" i="2"/>
  <c r="D1291" i="2" l="1"/>
  <c r="E1291" i="2" s="1"/>
  <c r="C1292" i="2"/>
  <c r="D1292" i="2" l="1"/>
  <c r="E1292" i="2" s="1"/>
  <c r="C1293" i="2"/>
  <c r="D1293" i="2" l="1"/>
  <c r="E1293" i="2" s="1"/>
  <c r="C1294" i="2"/>
  <c r="D1294" i="2" l="1"/>
  <c r="E1294" i="2" s="1"/>
  <c r="C1295" i="2"/>
  <c r="D1295" i="2" l="1"/>
  <c r="E1295" i="2" s="1"/>
  <c r="C1296" i="2"/>
  <c r="D1296" i="2" l="1"/>
  <c r="E1296" i="2" s="1"/>
  <c r="C1297" i="2"/>
  <c r="D1297" i="2" l="1"/>
  <c r="E1297" i="2" s="1"/>
  <c r="C1298" i="2"/>
  <c r="D1298" i="2" l="1"/>
  <c r="E1298" i="2" s="1"/>
  <c r="C1299" i="2"/>
  <c r="D1299" i="2" l="1"/>
  <c r="E1299" i="2" s="1"/>
  <c r="C1300" i="2"/>
  <c r="D1300" i="2" l="1"/>
  <c r="E1300" i="2" s="1"/>
  <c r="C1301" i="2"/>
  <c r="D1301" i="2" l="1"/>
  <c r="E1301" i="2" s="1"/>
  <c r="C1302" i="2"/>
  <c r="D1302" i="2" l="1"/>
  <c r="E1302" i="2" s="1"/>
  <c r="C1303" i="2"/>
  <c r="D1303" i="2" l="1"/>
  <c r="E1303" i="2" s="1"/>
  <c r="C1304" i="2"/>
  <c r="D1304" i="2" l="1"/>
  <c r="E1304" i="2" s="1"/>
  <c r="C1305" i="2"/>
  <c r="D1305" i="2" l="1"/>
  <c r="E1305" i="2" s="1"/>
  <c r="C1306" i="2"/>
  <c r="D1306" i="2" l="1"/>
  <c r="E1306" i="2" s="1"/>
  <c r="C1307" i="2"/>
  <c r="D1307" i="2" l="1"/>
  <c r="E1307" i="2" s="1"/>
  <c r="C1308" i="2"/>
  <c r="D1308" i="2" l="1"/>
  <c r="E1308" i="2" s="1"/>
  <c r="C1309" i="2"/>
  <c r="D1309" i="2" l="1"/>
  <c r="E1309" i="2" s="1"/>
  <c r="C1310" i="2"/>
  <c r="D1310" i="2" l="1"/>
  <c r="E1310" i="2" s="1"/>
  <c r="C1311" i="2"/>
  <c r="D1311" i="2" l="1"/>
  <c r="E1311" i="2" s="1"/>
  <c r="C1312" i="2"/>
  <c r="D1312" i="2" l="1"/>
  <c r="E1312" i="2" s="1"/>
  <c r="C1313" i="2"/>
  <c r="D1313" i="2" l="1"/>
  <c r="E1313" i="2" s="1"/>
  <c r="C1314" i="2"/>
  <c r="D1314" i="2" l="1"/>
  <c r="E1314" i="2" s="1"/>
  <c r="C1315" i="2"/>
  <c r="D1315" i="2" l="1"/>
  <c r="E1315" i="2" s="1"/>
  <c r="C1316" i="2"/>
  <c r="D1316" i="2" l="1"/>
  <c r="E1316" i="2" s="1"/>
  <c r="C1317" i="2"/>
  <c r="D1317" i="2" l="1"/>
  <c r="E1317" i="2" s="1"/>
  <c r="C1318" i="2"/>
  <c r="D1318" i="2" l="1"/>
  <c r="E1318" i="2" s="1"/>
  <c r="C1319" i="2"/>
  <c r="D1319" i="2" l="1"/>
  <c r="E1319" i="2" s="1"/>
  <c r="C1320" i="2"/>
  <c r="D1320" i="2" l="1"/>
  <c r="E1320" i="2" s="1"/>
  <c r="C1321" i="2"/>
  <c r="D1321" i="2" l="1"/>
  <c r="E1321" i="2" s="1"/>
  <c r="C1322" i="2"/>
  <c r="D1322" i="2" l="1"/>
  <c r="E1322" i="2" s="1"/>
  <c r="C1323" i="2"/>
  <c r="D1323" i="2" l="1"/>
  <c r="E1323" i="2" s="1"/>
  <c r="C1324" i="2"/>
  <c r="C1325" i="2" l="1"/>
  <c r="D1324" i="2"/>
  <c r="E1324" i="2" s="1"/>
  <c r="C1326" i="2" l="1"/>
  <c r="D1325" i="2"/>
  <c r="E1325" i="2" s="1"/>
  <c r="C1327" i="2" l="1"/>
  <c r="D1326" i="2"/>
  <c r="E1326" i="2" s="1"/>
  <c r="C1328" i="2" l="1"/>
  <c r="D1327" i="2"/>
  <c r="E1327" i="2" s="1"/>
  <c r="C1329" i="2" l="1"/>
  <c r="D1328" i="2"/>
  <c r="E1328" i="2" s="1"/>
  <c r="C1330" i="2" l="1"/>
  <c r="D1329" i="2"/>
  <c r="E1329" i="2" s="1"/>
  <c r="C1331" i="2" l="1"/>
  <c r="D1330" i="2"/>
  <c r="E1330" i="2" s="1"/>
  <c r="C1332" i="2" l="1"/>
  <c r="D1331" i="2"/>
  <c r="E1331" i="2" s="1"/>
  <c r="C1333" i="2" l="1"/>
  <c r="D1332" i="2"/>
  <c r="E1332" i="2" s="1"/>
  <c r="C1334" i="2" l="1"/>
  <c r="D1333" i="2"/>
  <c r="E1333" i="2" s="1"/>
  <c r="C1335" i="2" l="1"/>
  <c r="D1334" i="2"/>
  <c r="E1334" i="2" s="1"/>
  <c r="C1336" i="2" l="1"/>
  <c r="D1335" i="2"/>
  <c r="E1335" i="2" s="1"/>
  <c r="C1337" i="2" l="1"/>
  <c r="D1336" i="2"/>
  <c r="E1336" i="2" s="1"/>
  <c r="C1338" i="2" l="1"/>
  <c r="D1337" i="2"/>
  <c r="E1337" i="2" s="1"/>
  <c r="C1339" i="2" l="1"/>
  <c r="D1338" i="2"/>
  <c r="E1338" i="2" s="1"/>
  <c r="C1340" i="2" l="1"/>
  <c r="D1339" i="2"/>
  <c r="E1339" i="2" s="1"/>
  <c r="C1341" i="2" l="1"/>
  <c r="D1340" i="2"/>
  <c r="E1340" i="2" s="1"/>
  <c r="C1342" i="2" l="1"/>
  <c r="D1341" i="2"/>
  <c r="E1341" i="2" s="1"/>
  <c r="C1343" i="2" l="1"/>
  <c r="D1342" i="2"/>
  <c r="E1342" i="2" s="1"/>
  <c r="C1344" i="2" l="1"/>
  <c r="D1343" i="2"/>
  <c r="E1343" i="2" s="1"/>
  <c r="C1345" i="2" l="1"/>
  <c r="D1344" i="2"/>
  <c r="E1344" i="2" s="1"/>
  <c r="C1346" i="2" l="1"/>
  <c r="D1345" i="2"/>
  <c r="E1345" i="2" s="1"/>
  <c r="C1347" i="2" l="1"/>
  <c r="D1346" i="2"/>
  <c r="E1346" i="2" s="1"/>
  <c r="C1348" i="2" l="1"/>
  <c r="D1347" i="2"/>
  <c r="E1347" i="2" s="1"/>
  <c r="C1349" i="2" l="1"/>
  <c r="D1348" i="2"/>
  <c r="E1348" i="2" s="1"/>
  <c r="C1350" i="2" l="1"/>
  <c r="D1349" i="2"/>
  <c r="E1349" i="2" s="1"/>
  <c r="C1351" i="2" l="1"/>
  <c r="D1350" i="2"/>
  <c r="E1350" i="2" s="1"/>
  <c r="C1352" i="2" l="1"/>
  <c r="D1351" i="2"/>
  <c r="E1351" i="2" s="1"/>
  <c r="C1353" i="2" l="1"/>
  <c r="D1352" i="2"/>
  <c r="E1352" i="2" s="1"/>
  <c r="C1354" i="2" l="1"/>
  <c r="D1353" i="2"/>
  <c r="E1353" i="2" s="1"/>
  <c r="C1355" i="2" l="1"/>
  <c r="D1354" i="2"/>
  <c r="E1354" i="2" s="1"/>
  <c r="C1356" i="2" l="1"/>
  <c r="D1355" i="2"/>
  <c r="E1355" i="2" s="1"/>
  <c r="C1357" i="2" l="1"/>
  <c r="D1356" i="2"/>
  <c r="E1356" i="2" s="1"/>
  <c r="C1358" i="2" l="1"/>
  <c r="D1357" i="2"/>
  <c r="E1357" i="2" s="1"/>
  <c r="C1359" i="2" l="1"/>
  <c r="D1358" i="2"/>
  <c r="E1358" i="2" s="1"/>
  <c r="C1360" i="2" l="1"/>
  <c r="D1359" i="2"/>
  <c r="E1359" i="2" s="1"/>
  <c r="D1360" i="2" l="1"/>
  <c r="E1360" i="2" s="1"/>
  <c r="C1361" i="2"/>
  <c r="D1361" i="2" l="1"/>
  <c r="E1361" i="2" s="1"/>
  <c r="C1362" i="2"/>
  <c r="D1362" i="2" l="1"/>
  <c r="E1362" i="2" s="1"/>
  <c r="C1363" i="2"/>
  <c r="D1363" i="2" l="1"/>
  <c r="E1363" i="2" s="1"/>
  <c r="C1364" i="2"/>
  <c r="D1364" i="2" l="1"/>
  <c r="E1364" i="2" s="1"/>
  <c r="C1365" i="2"/>
  <c r="D1365" i="2" l="1"/>
  <c r="E1365" i="2" s="1"/>
  <c r="C1366" i="2"/>
  <c r="D1366" i="2" l="1"/>
  <c r="E1366" i="2" s="1"/>
  <c r="C1367" i="2"/>
  <c r="D1367" i="2" l="1"/>
  <c r="E1367" i="2" s="1"/>
  <c r="C1368" i="2"/>
  <c r="D1368" i="2" l="1"/>
  <c r="E1368" i="2" s="1"/>
  <c r="C1369" i="2"/>
  <c r="D1369" i="2" l="1"/>
  <c r="E1369" i="2" s="1"/>
  <c r="C1370" i="2"/>
  <c r="D1370" i="2" l="1"/>
  <c r="E1370" i="2" s="1"/>
  <c r="C1371" i="2"/>
  <c r="D1371" i="2" l="1"/>
  <c r="E1371" i="2" s="1"/>
  <c r="C1372" i="2"/>
  <c r="D1372" i="2" l="1"/>
  <c r="E1372" i="2" s="1"/>
  <c r="C1373" i="2"/>
  <c r="D1373" i="2" l="1"/>
  <c r="E1373" i="2" s="1"/>
  <c r="C1374" i="2"/>
  <c r="D1374" i="2" l="1"/>
  <c r="E1374" i="2" s="1"/>
  <c r="C1375" i="2"/>
  <c r="D1375" i="2" l="1"/>
  <c r="E1375" i="2" s="1"/>
  <c r="C1376" i="2"/>
  <c r="D1376" i="2" l="1"/>
  <c r="E1376" i="2" s="1"/>
  <c r="C1377" i="2"/>
  <c r="D1377" i="2" l="1"/>
  <c r="E1377" i="2" s="1"/>
  <c r="C1378" i="2"/>
  <c r="D1378" i="2" l="1"/>
  <c r="E1378" i="2" s="1"/>
  <c r="C1379" i="2"/>
  <c r="D1379" i="2" l="1"/>
  <c r="E1379" i="2" s="1"/>
  <c r="C1380" i="2"/>
  <c r="D1380" i="2" l="1"/>
  <c r="E1380" i="2" s="1"/>
  <c r="C1381" i="2"/>
  <c r="D1381" i="2" l="1"/>
  <c r="E1381" i="2" s="1"/>
  <c r="C1382" i="2"/>
  <c r="D1382" i="2" l="1"/>
  <c r="E1382" i="2" s="1"/>
  <c r="C1383" i="2"/>
  <c r="D1383" i="2" l="1"/>
  <c r="E1383" i="2" s="1"/>
  <c r="C1384" i="2"/>
  <c r="D1384" i="2" l="1"/>
  <c r="E1384" i="2" s="1"/>
  <c r="C1385" i="2"/>
  <c r="D1385" i="2" l="1"/>
  <c r="E1385" i="2" s="1"/>
  <c r="C1386" i="2"/>
  <c r="D1386" i="2" l="1"/>
  <c r="E1386" i="2" s="1"/>
  <c r="C1387" i="2"/>
  <c r="D1387" i="2" l="1"/>
  <c r="E1387" i="2" s="1"/>
  <c r="C1388" i="2"/>
  <c r="D1388" i="2" l="1"/>
  <c r="E1388" i="2" s="1"/>
  <c r="C1389" i="2"/>
  <c r="D1389" i="2" l="1"/>
  <c r="E1389" i="2" s="1"/>
  <c r="C1390" i="2"/>
  <c r="D1390" i="2" l="1"/>
  <c r="E1390" i="2" s="1"/>
  <c r="C1391" i="2"/>
  <c r="D1391" i="2" l="1"/>
  <c r="E1391" i="2" s="1"/>
  <c r="C1392" i="2"/>
  <c r="D1392" i="2" l="1"/>
  <c r="E1392" i="2" s="1"/>
  <c r="C1393" i="2"/>
  <c r="D1393" i="2" l="1"/>
  <c r="E1393" i="2" s="1"/>
  <c r="C1394" i="2"/>
  <c r="D1394" i="2" l="1"/>
  <c r="E1394" i="2" s="1"/>
  <c r="C1395" i="2"/>
  <c r="D1395" i="2" l="1"/>
  <c r="E1395" i="2" s="1"/>
  <c r="C1396" i="2"/>
  <c r="D1396" i="2" l="1"/>
  <c r="E1396" i="2" s="1"/>
  <c r="C1397" i="2"/>
  <c r="D1397" i="2" l="1"/>
  <c r="E1397" i="2" s="1"/>
  <c r="C1398" i="2"/>
  <c r="D1398" i="2" l="1"/>
  <c r="E1398" i="2" s="1"/>
  <c r="C1399" i="2"/>
  <c r="D1399" i="2" l="1"/>
  <c r="E1399" i="2" s="1"/>
  <c r="C1400" i="2"/>
  <c r="D1400" i="2" l="1"/>
  <c r="E1400" i="2" s="1"/>
  <c r="C1401" i="2"/>
  <c r="D1401" i="2" l="1"/>
  <c r="E1401" i="2" s="1"/>
  <c r="C1402" i="2"/>
  <c r="D1402" i="2" l="1"/>
  <c r="E1402" i="2" s="1"/>
  <c r="C1403" i="2"/>
  <c r="D1403" i="2" l="1"/>
  <c r="E1403" i="2" s="1"/>
  <c r="C1404" i="2"/>
  <c r="D1404" i="2" l="1"/>
  <c r="E1404" i="2" s="1"/>
  <c r="C1405" i="2"/>
  <c r="D1405" i="2" l="1"/>
  <c r="E1405" i="2" s="1"/>
  <c r="C1406" i="2"/>
  <c r="D1406" i="2" l="1"/>
  <c r="E1406" i="2" s="1"/>
  <c r="C1407" i="2"/>
  <c r="D1407" i="2" l="1"/>
  <c r="E1407" i="2" s="1"/>
  <c r="C1408" i="2"/>
  <c r="D1408" i="2" l="1"/>
  <c r="E1408" i="2" s="1"/>
  <c r="C1409" i="2"/>
  <c r="D1409" i="2" l="1"/>
  <c r="E1409" i="2" s="1"/>
  <c r="C1410" i="2"/>
  <c r="D1410" i="2" l="1"/>
  <c r="E1410" i="2" s="1"/>
  <c r="C1411" i="2"/>
  <c r="D1411" i="2" l="1"/>
  <c r="E1411" i="2" s="1"/>
  <c r="C1412" i="2"/>
  <c r="D1412" i="2" l="1"/>
  <c r="E1412" i="2" s="1"/>
  <c r="C1413" i="2"/>
  <c r="D1413" i="2" l="1"/>
  <c r="E1413" i="2" s="1"/>
  <c r="C1414" i="2"/>
  <c r="D1414" i="2" l="1"/>
  <c r="E1414" i="2" s="1"/>
  <c r="C1415" i="2"/>
  <c r="D1415" i="2" l="1"/>
  <c r="E1415" i="2" s="1"/>
  <c r="C1416" i="2"/>
  <c r="D1416" i="2" l="1"/>
  <c r="E1416" i="2" s="1"/>
  <c r="C1417" i="2"/>
  <c r="D1417" i="2" l="1"/>
  <c r="E1417" i="2" s="1"/>
  <c r="C1418" i="2"/>
  <c r="D1418" i="2" l="1"/>
  <c r="E1418" i="2" s="1"/>
  <c r="C1419" i="2"/>
  <c r="D1419" i="2" l="1"/>
  <c r="E1419" i="2" s="1"/>
  <c r="C1420" i="2"/>
  <c r="D1420" i="2" l="1"/>
  <c r="E1420" i="2" s="1"/>
  <c r="C1421" i="2"/>
  <c r="D1421" i="2" l="1"/>
  <c r="E1421" i="2" s="1"/>
  <c r="C1422" i="2"/>
  <c r="D1422" i="2" l="1"/>
  <c r="E1422" i="2" s="1"/>
  <c r="C1423" i="2"/>
  <c r="D1423" i="2" l="1"/>
  <c r="E1423" i="2" s="1"/>
  <c r="C1424" i="2"/>
  <c r="D1424" i="2" l="1"/>
  <c r="E1424" i="2" s="1"/>
  <c r="C1425" i="2"/>
  <c r="D1425" i="2" l="1"/>
  <c r="E1425" i="2" s="1"/>
  <c r="C1426" i="2"/>
  <c r="D1426" i="2" l="1"/>
  <c r="E1426" i="2" s="1"/>
  <c r="C1427" i="2"/>
  <c r="D1427" i="2" l="1"/>
  <c r="E1427" i="2" s="1"/>
  <c r="C1428" i="2"/>
  <c r="D1428" i="2" l="1"/>
  <c r="E1428" i="2" s="1"/>
  <c r="C1429" i="2"/>
  <c r="D1429" i="2" l="1"/>
  <c r="E1429" i="2" s="1"/>
  <c r="C1430" i="2"/>
  <c r="D1430" i="2" l="1"/>
  <c r="E1430" i="2" s="1"/>
  <c r="C1431" i="2"/>
  <c r="D1431" i="2" l="1"/>
  <c r="E1431" i="2" s="1"/>
  <c r="C1432" i="2"/>
  <c r="D1432" i="2" l="1"/>
  <c r="E1432" i="2" s="1"/>
  <c r="C1433" i="2"/>
  <c r="D1433" i="2" l="1"/>
  <c r="E1433" i="2" s="1"/>
  <c r="C1434" i="2"/>
  <c r="D1434" i="2" l="1"/>
  <c r="E1434" i="2" s="1"/>
  <c r="C1435" i="2"/>
  <c r="D1435" i="2" l="1"/>
  <c r="E1435" i="2" s="1"/>
  <c r="C1436" i="2"/>
  <c r="D1436" i="2" l="1"/>
  <c r="E1436" i="2" s="1"/>
  <c r="C1437" i="2"/>
  <c r="D1437" i="2" l="1"/>
  <c r="E1437" i="2" s="1"/>
  <c r="C1438" i="2"/>
  <c r="D1438" i="2" l="1"/>
  <c r="E1438" i="2" s="1"/>
  <c r="C1439" i="2"/>
  <c r="D1439" i="2" l="1"/>
  <c r="E1439" i="2" s="1"/>
  <c r="C1440" i="2"/>
  <c r="D1440" i="2" l="1"/>
  <c r="E1440" i="2" s="1"/>
  <c r="C1441" i="2"/>
  <c r="D1441" i="2" l="1"/>
  <c r="E1441" i="2" s="1"/>
  <c r="C1442" i="2"/>
  <c r="D1442" i="2" l="1"/>
  <c r="E1442" i="2" s="1"/>
  <c r="C1443" i="2"/>
  <c r="D1443" i="2" l="1"/>
  <c r="E1443" i="2" s="1"/>
  <c r="C1444" i="2"/>
  <c r="D1444" i="2" l="1"/>
  <c r="E1444" i="2" s="1"/>
  <c r="C1445" i="2"/>
  <c r="D1445" i="2" l="1"/>
  <c r="E1445" i="2" s="1"/>
  <c r="C1446" i="2"/>
  <c r="D1446" i="2" l="1"/>
  <c r="E1446" i="2" s="1"/>
  <c r="C1447" i="2"/>
  <c r="D1447" i="2" l="1"/>
  <c r="E1447" i="2" s="1"/>
  <c r="C1448" i="2"/>
  <c r="D1448" i="2" l="1"/>
  <c r="E1448" i="2" s="1"/>
  <c r="C1449" i="2"/>
  <c r="C1450" i="2" l="1"/>
  <c r="D1449" i="2"/>
  <c r="E1449" i="2" s="1"/>
  <c r="D1450" i="2" l="1"/>
  <c r="E1450" i="2" s="1"/>
  <c r="C1451" i="2"/>
  <c r="D1451" i="2" l="1"/>
  <c r="E1451" i="2" s="1"/>
  <c r="C1452" i="2"/>
  <c r="D1452" i="2" l="1"/>
  <c r="E1452" i="2" s="1"/>
  <c r="C1453" i="2"/>
  <c r="D1453" i="2" l="1"/>
  <c r="E1453" i="2" s="1"/>
  <c r="C1454" i="2"/>
  <c r="D1454" i="2" l="1"/>
  <c r="E1454" i="2" s="1"/>
  <c r="C1455" i="2"/>
  <c r="D1455" i="2" l="1"/>
  <c r="E1455" i="2" s="1"/>
  <c r="C1456" i="2"/>
  <c r="D1456" i="2" l="1"/>
  <c r="E1456" i="2" s="1"/>
  <c r="C1457" i="2"/>
  <c r="D1457" i="2" l="1"/>
  <c r="E1457" i="2" s="1"/>
  <c r="C1458" i="2"/>
  <c r="D1458" i="2" l="1"/>
  <c r="E1458" i="2" s="1"/>
  <c r="C1459" i="2"/>
  <c r="D1459" i="2" l="1"/>
  <c r="E1459" i="2" s="1"/>
  <c r="C1460" i="2"/>
  <c r="D1460" i="2" l="1"/>
  <c r="E1460" i="2" s="1"/>
  <c r="C1461" i="2"/>
  <c r="D1461" i="2" l="1"/>
  <c r="E1461" i="2" s="1"/>
  <c r="C1462" i="2"/>
  <c r="D1462" i="2" l="1"/>
  <c r="E1462" i="2" s="1"/>
  <c r="C1463" i="2"/>
  <c r="D1463" i="2" l="1"/>
  <c r="E1463" i="2" s="1"/>
  <c r="C1464" i="2"/>
  <c r="D1464" i="2" l="1"/>
  <c r="E1464" i="2" s="1"/>
  <c r="C1465" i="2"/>
  <c r="D1465" i="2" l="1"/>
  <c r="E1465" i="2" s="1"/>
  <c r="C1466" i="2"/>
  <c r="D1466" i="2" l="1"/>
  <c r="E1466" i="2" s="1"/>
  <c r="C1467" i="2"/>
  <c r="D1467" i="2" l="1"/>
  <c r="E1467" i="2" s="1"/>
  <c r="C1468" i="2"/>
  <c r="D1468" i="2" l="1"/>
  <c r="E1468" i="2" s="1"/>
  <c r="C1469" i="2"/>
  <c r="D1469" i="2" l="1"/>
  <c r="E1469" i="2" s="1"/>
  <c r="C1470" i="2"/>
  <c r="D1470" i="2" l="1"/>
  <c r="E1470" i="2" s="1"/>
  <c r="C1471" i="2"/>
  <c r="D1471" i="2" l="1"/>
  <c r="E1471" i="2" s="1"/>
  <c r="C1472" i="2"/>
  <c r="D1472" i="2" l="1"/>
  <c r="E1472" i="2" s="1"/>
  <c r="C1473" i="2"/>
  <c r="D1473" i="2" l="1"/>
  <c r="E1473" i="2" s="1"/>
  <c r="C1474" i="2"/>
  <c r="D1474" i="2" l="1"/>
  <c r="E1474" i="2" s="1"/>
  <c r="C1475" i="2"/>
  <c r="D1475" i="2" l="1"/>
  <c r="E1475" i="2" s="1"/>
  <c r="C1476" i="2"/>
  <c r="D1476" i="2" l="1"/>
  <c r="E1476" i="2" s="1"/>
  <c r="C1477" i="2"/>
  <c r="D1477" i="2" l="1"/>
  <c r="E1477" i="2" s="1"/>
  <c r="C1478" i="2"/>
  <c r="D1478" i="2" l="1"/>
  <c r="E1478" i="2" s="1"/>
  <c r="C1479" i="2"/>
  <c r="D1479" i="2" l="1"/>
  <c r="E1479" i="2" s="1"/>
  <c r="C1480" i="2"/>
  <c r="D1480" i="2" l="1"/>
  <c r="E1480" i="2" s="1"/>
  <c r="C1481" i="2"/>
  <c r="D1481" i="2" l="1"/>
  <c r="E1481" i="2" s="1"/>
  <c r="C1482" i="2"/>
  <c r="D1482" i="2" l="1"/>
  <c r="E1482" i="2" s="1"/>
  <c r="C1483" i="2"/>
  <c r="D1483" i="2" l="1"/>
  <c r="E1483" i="2" s="1"/>
  <c r="C1484" i="2"/>
  <c r="D1484" i="2" l="1"/>
  <c r="E1484" i="2" s="1"/>
  <c r="C1485" i="2"/>
  <c r="D1485" i="2" l="1"/>
  <c r="E1485" i="2" s="1"/>
  <c r="C1486" i="2"/>
  <c r="D1486" i="2" l="1"/>
  <c r="E1486" i="2" s="1"/>
  <c r="C1487" i="2"/>
  <c r="D1487" i="2" l="1"/>
  <c r="E1487" i="2" s="1"/>
  <c r="C1488" i="2"/>
  <c r="D1488" i="2" l="1"/>
  <c r="E1488" i="2" s="1"/>
  <c r="C1489" i="2"/>
  <c r="D1489" i="2" l="1"/>
  <c r="E1489" i="2" s="1"/>
  <c r="C1490" i="2"/>
  <c r="D1490" i="2" l="1"/>
  <c r="E1490" i="2" s="1"/>
  <c r="C1491" i="2"/>
  <c r="D1491" i="2" l="1"/>
  <c r="E1491" i="2" s="1"/>
  <c r="C1492" i="2"/>
  <c r="D1492" i="2" l="1"/>
  <c r="E1492" i="2" s="1"/>
  <c r="C1493" i="2"/>
  <c r="D1493" i="2" l="1"/>
  <c r="E1493" i="2" s="1"/>
  <c r="C1494" i="2"/>
  <c r="D1494" i="2" l="1"/>
  <c r="E1494" i="2" s="1"/>
  <c r="C1495" i="2"/>
  <c r="D1495" i="2" l="1"/>
  <c r="E1495" i="2" s="1"/>
  <c r="C1496" i="2"/>
  <c r="D1496" i="2" l="1"/>
  <c r="E1496" i="2" s="1"/>
  <c r="C1497" i="2"/>
  <c r="D1497" i="2" l="1"/>
  <c r="E1497" i="2" s="1"/>
  <c r="C1498" i="2"/>
  <c r="D1498" i="2" l="1"/>
  <c r="E1498" i="2" s="1"/>
  <c r="C1499" i="2"/>
  <c r="D1499" i="2" l="1"/>
  <c r="E1499" i="2" s="1"/>
  <c r="C1500" i="2"/>
  <c r="D1500" i="2" l="1"/>
  <c r="E1500" i="2" s="1"/>
  <c r="C1501" i="2"/>
  <c r="D1501" i="2" l="1"/>
  <c r="E1501" i="2" s="1"/>
  <c r="C1502" i="2"/>
  <c r="D1502" i="2" l="1"/>
  <c r="E1502" i="2" s="1"/>
  <c r="C1503" i="2"/>
  <c r="D1503" i="2" l="1"/>
  <c r="E1503" i="2" s="1"/>
  <c r="C1504" i="2"/>
  <c r="D1504" i="2" l="1"/>
  <c r="E1504" i="2" s="1"/>
  <c r="C1505" i="2"/>
  <c r="D1505" i="2" l="1"/>
  <c r="E1505" i="2" s="1"/>
  <c r="C1506" i="2"/>
  <c r="D1506" i="2" l="1"/>
  <c r="E1506" i="2" s="1"/>
  <c r="C1507" i="2"/>
  <c r="D1507" i="2" l="1"/>
  <c r="E1507" i="2" s="1"/>
  <c r="C1508" i="2"/>
  <c r="D1508" i="2" l="1"/>
  <c r="E1508" i="2" s="1"/>
  <c r="C1509" i="2"/>
  <c r="D1509" i="2" l="1"/>
  <c r="E1509" i="2" s="1"/>
  <c r="C1510" i="2"/>
  <c r="D1510" i="2" l="1"/>
  <c r="E1510" i="2" s="1"/>
  <c r="C1511" i="2"/>
  <c r="D1511" i="2" l="1"/>
  <c r="E1511" i="2" s="1"/>
  <c r="C1512" i="2"/>
  <c r="D1512" i="2" l="1"/>
  <c r="E1512" i="2" s="1"/>
  <c r="C1513" i="2"/>
  <c r="D1513" i="2" l="1"/>
  <c r="E1513" i="2" s="1"/>
  <c r="C1514" i="2"/>
  <c r="D1514" i="2" l="1"/>
  <c r="E1514" i="2" s="1"/>
  <c r="C1515" i="2"/>
  <c r="D1515" i="2" l="1"/>
  <c r="E1515" i="2" s="1"/>
  <c r="C1516" i="2"/>
  <c r="D1516" i="2" l="1"/>
  <c r="E1516" i="2" s="1"/>
  <c r="C1517" i="2"/>
  <c r="D1517" i="2" l="1"/>
  <c r="E1517" i="2" s="1"/>
  <c r="C1518" i="2"/>
  <c r="D1518" i="2" l="1"/>
  <c r="E1518" i="2" s="1"/>
  <c r="C1519" i="2"/>
  <c r="D1519" i="2" l="1"/>
  <c r="E1519" i="2" s="1"/>
  <c r="C1520" i="2"/>
  <c r="D1520" i="2" l="1"/>
  <c r="E1520" i="2" s="1"/>
  <c r="C1521" i="2"/>
  <c r="D1521" i="2" l="1"/>
  <c r="E1521" i="2" s="1"/>
  <c r="C1522" i="2"/>
  <c r="D1522" i="2" l="1"/>
  <c r="E1522" i="2" s="1"/>
  <c r="C1523" i="2"/>
  <c r="D1523" i="2" l="1"/>
  <c r="E1523" i="2" s="1"/>
  <c r="C1524" i="2"/>
  <c r="D1524" i="2" l="1"/>
  <c r="E1524" i="2" s="1"/>
  <c r="C1525" i="2"/>
  <c r="D1525" i="2" l="1"/>
  <c r="E1525" i="2" s="1"/>
  <c r="C1526" i="2"/>
  <c r="D1526" i="2" l="1"/>
  <c r="E1526" i="2" s="1"/>
  <c r="C1527" i="2"/>
  <c r="D1527" i="2" l="1"/>
  <c r="E1527" i="2" s="1"/>
  <c r="C1528" i="2"/>
  <c r="D1528" i="2" l="1"/>
  <c r="E1528" i="2" s="1"/>
  <c r="C1529" i="2"/>
  <c r="D1529" i="2" l="1"/>
  <c r="E1529" i="2" s="1"/>
  <c r="C1530" i="2"/>
  <c r="D1530" i="2" l="1"/>
  <c r="E1530" i="2" s="1"/>
  <c r="C1531" i="2"/>
  <c r="D1531" i="2" l="1"/>
  <c r="E1531" i="2" s="1"/>
  <c r="C1532" i="2"/>
  <c r="D1532" i="2" l="1"/>
  <c r="E1532" i="2" s="1"/>
  <c r="C1533" i="2"/>
  <c r="D1533" i="2" l="1"/>
  <c r="E1533" i="2" s="1"/>
  <c r="C1534" i="2"/>
  <c r="C1535" i="2" l="1"/>
  <c r="D1534" i="2"/>
  <c r="E1534" i="2" s="1"/>
  <c r="C1536" i="2" l="1"/>
  <c r="D1535" i="2"/>
  <c r="E1535" i="2" s="1"/>
  <c r="C1537" i="2" l="1"/>
  <c r="D1536" i="2"/>
  <c r="E1536" i="2" s="1"/>
  <c r="C1538" i="2" l="1"/>
  <c r="D1537" i="2"/>
  <c r="E1537" i="2" s="1"/>
  <c r="C1539" i="2" l="1"/>
  <c r="D1538" i="2"/>
  <c r="E1538" i="2" s="1"/>
  <c r="C1540" i="2" l="1"/>
  <c r="D1539" i="2"/>
  <c r="E1539" i="2" s="1"/>
  <c r="C1541" i="2" l="1"/>
  <c r="D1540" i="2"/>
  <c r="E1540" i="2" s="1"/>
  <c r="C1542" i="2" l="1"/>
  <c r="D1541" i="2"/>
  <c r="E1541" i="2" s="1"/>
  <c r="C1543" i="2" l="1"/>
  <c r="D1542" i="2"/>
  <c r="E1542" i="2" s="1"/>
  <c r="C1544" i="2" l="1"/>
  <c r="D1543" i="2"/>
  <c r="E1543" i="2" s="1"/>
  <c r="C1545" i="2" l="1"/>
  <c r="D1544" i="2"/>
  <c r="E1544" i="2" s="1"/>
  <c r="C1546" i="2" l="1"/>
  <c r="D1545" i="2"/>
  <c r="E1545" i="2" s="1"/>
  <c r="C1547" i="2" l="1"/>
  <c r="D1546" i="2"/>
  <c r="E1546" i="2" s="1"/>
  <c r="C1548" i="2" l="1"/>
  <c r="D1547" i="2"/>
  <c r="E1547" i="2" s="1"/>
  <c r="C1549" i="2" l="1"/>
  <c r="D1548" i="2"/>
  <c r="E1548" i="2" s="1"/>
  <c r="C1550" i="2" l="1"/>
  <c r="D1549" i="2"/>
  <c r="E1549" i="2" s="1"/>
  <c r="C1551" i="2" l="1"/>
  <c r="D1550" i="2"/>
  <c r="E1550" i="2" s="1"/>
  <c r="C1552" i="2" l="1"/>
  <c r="D1551" i="2"/>
  <c r="E1551" i="2" s="1"/>
  <c r="C1553" i="2" l="1"/>
  <c r="D1552" i="2"/>
  <c r="E1552" i="2" s="1"/>
  <c r="C1554" i="2" l="1"/>
  <c r="D1553" i="2"/>
  <c r="E1553" i="2" s="1"/>
  <c r="C1555" i="2" l="1"/>
  <c r="D1554" i="2"/>
  <c r="E1554" i="2" s="1"/>
  <c r="C1556" i="2" l="1"/>
  <c r="D1555" i="2"/>
  <c r="E1555" i="2" s="1"/>
  <c r="C1557" i="2" l="1"/>
  <c r="D1556" i="2"/>
  <c r="E1556" i="2" s="1"/>
  <c r="C1558" i="2" l="1"/>
  <c r="D1557" i="2"/>
  <c r="E1557" i="2" s="1"/>
  <c r="C1559" i="2" l="1"/>
  <c r="D1558" i="2"/>
  <c r="E1558" i="2" s="1"/>
  <c r="C1560" i="2" l="1"/>
  <c r="D1559" i="2"/>
  <c r="E1559" i="2" s="1"/>
  <c r="C1561" i="2" l="1"/>
  <c r="D1560" i="2"/>
  <c r="E1560" i="2" s="1"/>
  <c r="C1562" i="2" l="1"/>
  <c r="D1561" i="2"/>
  <c r="E1561" i="2" s="1"/>
  <c r="C1563" i="2" l="1"/>
  <c r="D1562" i="2"/>
  <c r="E1562" i="2" s="1"/>
  <c r="C1564" i="2" l="1"/>
  <c r="D1563" i="2"/>
  <c r="E1563" i="2" s="1"/>
  <c r="C1565" i="2" l="1"/>
  <c r="D1564" i="2"/>
  <c r="E1564" i="2" s="1"/>
  <c r="C1566" i="2" l="1"/>
  <c r="D1565" i="2"/>
  <c r="E1565" i="2" s="1"/>
  <c r="C1567" i="2" l="1"/>
  <c r="D1566" i="2"/>
  <c r="E1566" i="2" s="1"/>
  <c r="C1568" i="2" l="1"/>
  <c r="D1567" i="2"/>
  <c r="E1567" i="2" s="1"/>
  <c r="C1569" i="2" l="1"/>
  <c r="D1568" i="2"/>
  <c r="E1568" i="2" s="1"/>
  <c r="C1570" i="2" l="1"/>
  <c r="D1569" i="2"/>
  <c r="E1569" i="2" s="1"/>
  <c r="C1571" i="2" l="1"/>
  <c r="D1570" i="2"/>
  <c r="E1570" i="2" s="1"/>
  <c r="C1572" i="2" l="1"/>
  <c r="D1571" i="2"/>
  <c r="E1571" i="2" s="1"/>
  <c r="C1573" i="2" l="1"/>
  <c r="D1572" i="2"/>
  <c r="E1572" i="2" s="1"/>
  <c r="C1574" i="2" l="1"/>
  <c r="D1573" i="2"/>
  <c r="E1573" i="2" s="1"/>
  <c r="C1575" i="2" l="1"/>
  <c r="D1574" i="2"/>
  <c r="E1574" i="2" s="1"/>
  <c r="C1576" i="2" l="1"/>
  <c r="D1575" i="2"/>
  <c r="E1575" i="2" s="1"/>
  <c r="C1577" i="2" l="1"/>
  <c r="D1576" i="2"/>
  <c r="E1576" i="2" s="1"/>
  <c r="C1578" i="2" l="1"/>
  <c r="D1577" i="2"/>
  <c r="E1577" i="2" s="1"/>
  <c r="C1579" i="2" l="1"/>
  <c r="D1578" i="2"/>
  <c r="E1578" i="2" s="1"/>
  <c r="C1580" i="2" l="1"/>
  <c r="D1579" i="2"/>
  <c r="E1579" i="2" s="1"/>
  <c r="C1581" i="2" l="1"/>
  <c r="D1580" i="2"/>
  <c r="E1580" i="2" s="1"/>
  <c r="C1582" i="2" l="1"/>
  <c r="D1581" i="2"/>
  <c r="E1581" i="2" s="1"/>
  <c r="C1583" i="2" l="1"/>
  <c r="D1582" i="2"/>
  <c r="E1582" i="2" s="1"/>
  <c r="C1584" i="2" l="1"/>
  <c r="D1583" i="2"/>
  <c r="E1583" i="2" s="1"/>
  <c r="C1585" i="2" l="1"/>
  <c r="D1584" i="2"/>
  <c r="E1584" i="2" s="1"/>
  <c r="C1586" i="2" l="1"/>
  <c r="D1585" i="2"/>
  <c r="E1585" i="2" s="1"/>
  <c r="C1587" i="2" l="1"/>
  <c r="D1586" i="2"/>
  <c r="E1586" i="2" s="1"/>
  <c r="C1588" i="2" l="1"/>
  <c r="D1587" i="2"/>
  <c r="E1587" i="2" s="1"/>
  <c r="C1589" i="2" l="1"/>
  <c r="D1588" i="2"/>
  <c r="E1588" i="2" s="1"/>
  <c r="C1590" i="2" l="1"/>
  <c r="D1589" i="2"/>
  <c r="E1589" i="2" s="1"/>
  <c r="C1591" i="2" l="1"/>
  <c r="D1590" i="2"/>
  <c r="E1590" i="2" s="1"/>
  <c r="C1592" i="2" l="1"/>
  <c r="D1591" i="2"/>
  <c r="E1591" i="2" s="1"/>
  <c r="C1593" i="2" l="1"/>
  <c r="D1592" i="2"/>
  <c r="E1592" i="2" s="1"/>
  <c r="C1594" i="2" l="1"/>
  <c r="D1593" i="2"/>
  <c r="E1593" i="2" s="1"/>
  <c r="C1595" i="2" l="1"/>
  <c r="D1594" i="2"/>
  <c r="E1594" i="2" s="1"/>
  <c r="C1596" i="2" l="1"/>
  <c r="D1595" i="2"/>
  <c r="E1595" i="2" s="1"/>
  <c r="C1597" i="2" l="1"/>
  <c r="D1596" i="2"/>
  <c r="E1596" i="2" s="1"/>
  <c r="C1598" i="2" l="1"/>
  <c r="D1597" i="2"/>
  <c r="E1597" i="2" s="1"/>
  <c r="C1599" i="2" l="1"/>
  <c r="D1598" i="2"/>
  <c r="E1598" i="2" s="1"/>
  <c r="C1600" i="2" l="1"/>
  <c r="D1599" i="2"/>
  <c r="E1599" i="2" s="1"/>
  <c r="C1601" i="2" l="1"/>
  <c r="D1600" i="2"/>
  <c r="E1600" i="2" s="1"/>
  <c r="C1602" i="2" l="1"/>
  <c r="D1601" i="2"/>
  <c r="E1601" i="2" s="1"/>
  <c r="C1603" i="2" l="1"/>
  <c r="D1602" i="2"/>
  <c r="E1602" i="2" s="1"/>
  <c r="C1604" i="2" l="1"/>
  <c r="D1603" i="2"/>
  <c r="E1603" i="2" s="1"/>
  <c r="C1605" i="2" l="1"/>
  <c r="D1604" i="2"/>
  <c r="E1604" i="2" s="1"/>
  <c r="C1606" i="2" l="1"/>
  <c r="D1605" i="2"/>
  <c r="E1605" i="2" s="1"/>
  <c r="C1607" i="2" l="1"/>
  <c r="D1606" i="2"/>
  <c r="E1606" i="2" s="1"/>
  <c r="C1608" i="2" l="1"/>
  <c r="D1607" i="2"/>
  <c r="E1607" i="2" s="1"/>
  <c r="C1609" i="2" l="1"/>
  <c r="D1608" i="2"/>
  <c r="E1608" i="2" s="1"/>
  <c r="C1610" i="2" l="1"/>
  <c r="D1609" i="2"/>
  <c r="E1609" i="2" s="1"/>
  <c r="C1611" i="2" l="1"/>
  <c r="D1610" i="2"/>
  <c r="E1610" i="2" s="1"/>
  <c r="D1611" i="2" l="1"/>
  <c r="E1611" i="2" s="1"/>
  <c r="C1612" i="2"/>
  <c r="D1612" i="2" l="1"/>
  <c r="E1612" i="2" s="1"/>
  <c r="C1613" i="2"/>
  <c r="D1613" i="2" l="1"/>
  <c r="E1613" i="2" s="1"/>
  <c r="C1614" i="2"/>
  <c r="D1614" i="2" l="1"/>
  <c r="E1614" i="2" s="1"/>
  <c r="C1615" i="2"/>
  <c r="D1615" i="2" l="1"/>
  <c r="E1615" i="2" s="1"/>
  <c r="C1616" i="2"/>
  <c r="D1616" i="2" l="1"/>
  <c r="E1616" i="2" s="1"/>
  <c r="C1617" i="2"/>
  <c r="D1617" i="2" l="1"/>
  <c r="E1617" i="2" s="1"/>
  <c r="C1618" i="2"/>
  <c r="D1618" i="2" l="1"/>
  <c r="E1618" i="2" s="1"/>
  <c r="C1619" i="2"/>
  <c r="D1619" i="2" l="1"/>
  <c r="E1619" i="2" s="1"/>
  <c r="C1620" i="2"/>
  <c r="D1620" i="2" l="1"/>
  <c r="E1620" i="2" s="1"/>
  <c r="C1621" i="2"/>
  <c r="D1621" i="2" l="1"/>
  <c r="E1621" i="2" s="1"/>
  <c r="C1622" i="2"/>
  <c r="D1622" i="2" l="1"/>
  <c r="E1622" i="2" s="1"/>
  <c r="C1623" i="2"/>
  <c r="D1623" i="2" l="1"/>
  <c r="E1623" i="2" s="1"/>
  <c r="C1624" i="2"/>
  <c r="D1624" i="2" l="1"/>
  <c r="E1624" i="2" s="1"/>
  <c r="C1625" i="2"/>
  <c r="D1625" i="2" l="1"/>
  <c r="E1625" i="2" s="1"/>
  <c r="C1626" i="2"/>
  <c r="D1626" i="2" l="1"/>
  <c r="E1626" i="2" s="1"/>
  <c r="C1627" i="2"/>
  <c r="D1627" i="2" l="1"/>
  <c r="E1627" i="2" s="1"/>
  <c r="C1628" i="2"/>
  <c r="D1628" i="2" l="1"/>
  <c r="E1628" i="2" s="1"/>
  <c r="C1629" i="2"/>
  <c r="D1629" i="2" l="1"/>
  <c r="E1629" i="2" s="1"/>
  <c r="C1630" i="2"/>
  <c r="D1630" i="2" l="1"/>
  <c r="E1630" i="2" s="1"/>
  <c r="C1631" i="2"/>
  <c r="D1631" i="2" l="1"/>
  <c r="E1631" i="2" s="1"/>
  <c r="C1632" i="2"/>
  <c r="D1632" i="2" l="1"/>
  <c r="E1632" i="2" s="1"/>
  <c r="C1633" i="2"/>
  <c r="D1633" i="2" l="1"/>
  <c r="E1633" i="2" s="1"/>
  <c r="C1634" i="2"/>
  <c r="D1634" i="2" l="1"/>
  <c r="E1634" i="2" s="1"/>
  <c r="C1635" i="2"/>
  <c r="D1635" i="2" l="1"/>
  <c r="E1635" i="2" s="1"/>
  <c r="C1636" i="2"/>
  <c r="D1636" i="2" l="1"/>
  <c r="E1636" i="2" s="1"/>
  <c r="C1637" i="2"/>
  <c r="D1637" i="2" l="1"/>
  <c r="E1637" i="2" s="1"/>
  <c r="C1638" i="2"/>
  <c r="D1638" i="2" l="1"/>
  <c r="E1638" i="2" s="1"/>
  <c r="C1639" i="2"/>
  <c r="D1639" i="2" l="1"/>
  <c r="E1639" i="2" s="1"/>
  <c r="C1640" i="2"/>
  <c r="D1640" i="2" l="1"/>
  <c r="E1640" i="2" s="1"/>
  <c r="C1641" i="2"/>
  <c r="D1641" i="2" l="1"/>
  <c r="E1641" i="2" s="1"/>
  <c r="C1642" i="2"/>
  <c r="D1642" i="2" l="1"/>
  <c r="E1642" i="2" s="1"/>
  <c r="C1643" i="2"/>
  <c r="D1643" i="2" l="1"/>
  <c r="E1643" i="2" s="1"/>
  <c r="C1644" i="2"/>
  <c r="D1644" i="2" l="1"/>
  <c r="E1644" i="2" s="1"/>
  <c r="C1645" i="2"/>
  <c r="D1645" i="2" l="1"/>
  <c r="E1645" i="2" s="1"/>
  <c r="C1646" i="2"/>
  <c r="D1646" i="2" l="1"/>
  <c r="E1646" i="2" s="1"/>
  <c r="C1647" i="2"/>
  <c r="D1647" i="2" l="1"/>
  <c r="E1647" i="2" s="1"/>
  <c r="C1648" i="2"/>
  <c r="D1648" i="2" l="1"/>
  <c r="E1648" i="2" s="1"/>
  <c r="C1649" i="2"/>
  <c r="D1649" i="2" l="1"/>
  <c r="E1649" i="2" s="1"/>
  <c r="C1650" i="2"/>
  <c r="D1650" i="2" l="1"/>
  <c r="E1650" i="2" s="1"/>
  <c r="C1651" i="2"/>
  <c r="D1651" i="2" l="1"/>
  <c r="E1651" i="2" s="1"/>
  <c r="C1652" i="2"/>
  <c r="D1652" i="2" l="1"/>
  <c r="E1652" i="2" s="1"/>
  <c r="C1653" i="2"/>
  <c r="D1653" i="2" l="1"/>
  <c r="E1653" i="2" s="1"/>
  <c r="C1654" i="2"/>
  <c r="D1654" i="2" l="1"/>
  <c r="E1654" i="2" s="1"/>
  <c r="C1655" i="2"/>
  <c r="C1656" i="2" l="1"/>
  <c r="D1655" i="2"/>
  <c r="E1655" i="2" s="1"/>
  <c r="D1656" i="2" l="1"/>
  <c r="E1656" i="2" s="1"/>
  <c r="C1657" i="2"/>
  <c r="D1657" i="2" l="1"/>
  <c r="E1657" i="2" s="1"/>
  <c r="C1658" i="2"/>
  <c r="D1658" i="2" l="1"/>
  <c r="E1658" i="2" s="1"/>
  <c r="C1659" i="2"/>
  <c r="D1659" i="2" l="1"/>
  <c r="E1659" i="2" s="1"/>
  <c r="C1660" i="2"/>
  <c r="D1660" i="2" l="1"/>
  <c r="E1660" i="2" s="1"/>
  <c r="C1661" i="2"/>
  <c r="D1661" i="2" l="1"/>
  <c r="E1661" i="2" s="1"/>
  <c r="C1662" i="2"/>
  <c r="D1662" i="2" l="1"/>
  <c r="E1662" i="2" s="1"/>
  <c r="C1663" i="2"/>
  <c r="D1663" i="2" l="1"/>
  <c r="E1663" i="2" s="1"/>
  <c r="C1664" i="2"/>
  <c r="D1664" i="2" l="1"/>
  <c r="E1664" i="2" s="1"/>
  <c r="C1665" i="2"/>
  <c r="D1665" i="2" l="1"/>
  <c r="E1665" i="2" s="1"/>
  <c r="C1666" i="2"/>
  <c r="D1666" i="2" l="1"/>
  <c r="E1666" i="2" s="1"/>
  <c r="C1667" i="2"/>
  <c r="D1667" i="2" l="1"/>
  <c r="E1667" i="2" s="1"/>
  <c r="C1668" i="2"/>
  <c r="D1668" i="2" l="1"/>
  <c r="E1668" i="2" s="1"/>
  <c r="C1669" i="2"/>
  <c r="D1669" i="2" l="1"/>
  <c r="E1669" i="2" s="1"/>
  <c r="C1670" i="2"/>
  <c r="D1670" i="2" l="1"/>
  <c r="E1670" i="2" s="1"/>
  <c r="C1671" i="2"/>
  <c r="D1671" i="2" l="1"/>
  <c r="E1671" i="2" s="1"/>
  <c r="C1672" i="2"/>
  <c r="D1672" i="2" l="1"/>
  <c r="E1672" i="2" s="1"/>
  <c r="C1673" i="2"/>
  <c r="D1673" i="2" l="1"/>
  <c r="E1673" i="2" s="1"/>
  <c r="C1674" i="2"/>
  <c r="D1674" i="2" l="1"/>
  <c r="E1674" i="2" s="1"/>
  <c r="C1675" i="2"/>
  <c r="D1675" i="2" l="1"/>
  <c r="E1675" i="2" s="1"/>
  <c r="C1676" i="2"/>
  <c r="D1676" i="2" l="1"/>
  <c r="E1676" i="2" s="1"/>
  <c r="C1677" i="2"/>
  <c r="D1677" i="2" l="1"/>
  <c r="E1677" i="2" s="1"/>
  <c r="C1678" i="2"/>
  <c r="D1678" i="2" l="1"/>
  <c r="E1678" i="2" s="1"/>
  <c r="C1679" i="2"/>
  <c r="D1679" i="2" l="1"/>
  <c r="E1679" i="2" s="1"/>
  <c r="C1680" i="2"/>
  <c r="D1680" i="2" l="1"/>
  <c r="E1680" i="2" s="1"/>
  <c r="C1681" i="2"/>
  <c r="D1681" i="2" l="1"/>
  <c r="E1681" i="2" s="1"/>
  <c r="C1682" i="2"/>
  <c r="D1682" i="2" l="1"/>
  <c r="E1682" i="2" s="1"/>
  <c r="C1683" i="2"/>
  <c r="D1683" i="2" l="1"/>
  <c r="E1683" i="2" s="1"/>
  <c r="C1684" i="2"/>
  <c r="D1684" i="2" l="1"/>
  <c r="E1684" i="2" s="1"/>
  <c r="C1685" i="2"/>
  <c r="D1685" i="2" l="1"/>
  <c r="E1685" i="2" s="1"/>
  <c r="C1686" i="2"/>
  <c r="D1686" i="2" l="1"/>
  <c r="E1686" i="2" s="1"/>
  <c r="C1687" i="2"/>
  <c r="D1687" i="2" l="1"/>
  <c r="E1687" i="2" s="1"/>
  <c r="C1688" i="2"/>
  <c r="D1688" i="2" l="1"/>
  <c r="E1688" i="2" s="1"/>
  <c r="C1689" i="2"/>
  <c r="D1689" i="2" l="1"/>
  <c r="E1689" i="2" s="1"/>
  <c r="C1690" i="2"/>
  <c r="D1690" i="2" l="1"/>
  <c r="E1690" i="2" s="1"/>
  <c r="C1691" i="2"/>
  <c r="D1691" i="2" l="1"/>
  <c r="E1691" i="2" s="1"/>
  <c r="C1692" i="2"/>
  <c r="D1692" i="2" l="1"/>
  <c r="E1692" i="2" s="1"/>
  <c r="C1693" i="2"/>
  <c r="D1693" i="2" l="1"/>
  <c r="E1693" i="2" s="1"/>
  <c r="C1694" i="2"/>
  <c r="D1694" i="2" l="1"/>
  <c r="E1694" i="2" s="1"/>
  <c r="C1695" i="2"/>
  <c r="D1695" i="2" l="1"/>
  <c r="E1695" i="2" s="1"/>
  <c r="C1696" i="2"/>
  <c r="D1696" i="2" l="1"/>
  <c r="E1696" i="2" s="1"/>
  <c r="C1697" i="2"/>
  <c r="D1697" i="2" l="1"/>
  <c r="E1697" i="2" s="1"/>
  <c r="C1698" i="2"/>
  <c r="D1698" i="2" l="1"/>
  <c r="E1698" i="2" s="1"/>
  <c r="C1699" i="2"/>
  <c r="D1699" i="2" l="1"/>
  <c r="E1699" i="2" s="1"/>
  <c r="C1700" i="2"/>
  <c r="D1700" i="2" l="1"/>
  <c r="E1700" i="2" s="1"/>
  <c r="C1701" i="2"/>
  <c r="D1701" i="2" l="1"/>
  <c r="E1701" i="2" s="1"/>
  <c r="C1702" i="2"/>
  <c r="D1702" i="2" l="1"/>
  <c r="E1702" i="2" s="1"/>
  <c r="C1703" i="2"/>
  <c r="D1703" i="2" l="1"/>
  <c r="E1703" i="2" s="1"/>
  <c r="C1704" i="2"/>
  <c r="D1704" i="2" l="1"/>
  <c r="E1704" i="2" s="1"/>
  <c r="C1705" i="2"/>
  <c r="D1705" i="2" l="1"/>
  <c r="E1705" i="2" s="1"/>
  <c r="C1706" i="2"/>
  <c r="D1706" i="2" l="1"/>
  <c r="E1706" i="2" s="1"/>
  <c r="C1707" i="2"/>
  <c r="D1707" i="2" l="1"/>
  <c r="E1707" i="2" s="1"/>
  <c r="C1708" i="2"/>
  <c r="D1708" i="2" l="1"/>
  <c r="E1708" i="2" s="1"/>
  <c r="C1709" i="2"/>
  <c r="D1709" i="2" l="1"/>
  <c r="E1709" i="2" s="1"/>
  <c r="C1710" i="2"/>
  <c r="D1710" i="2" l="1"/>
  <c r="E1710" i="2" s="1"/>
  <c r="C1711" i="2"/>
  <c r="D1711" i="2" l="1"/>
  <c r="E1711" i="2" s="1"/>
  <c r="C1712" i="2"/>
  <c r="D1712" i="2" l="1"/>
  <c r="E1712" i="2" s="1"/>
  <c r="C1713" i="2"/>
  <c r="D1713" i="2" l="1"/>
  <c r="E1713" i="2" s="1"/>
  <c r="C1714" i="2"/>
  <c r="D1714" i="2" l="1"/>
  <c r="E1714" i="2" s="1"/>
  <c r="C1715" i="2"/>
  <c r="D1715" i="2" l="1"/>
  <c r="E1715" i="2" s="1"/>
  <c r="C1716" i="2"/>
  <c r="D1716" i="2" l="1"/>
  <c r="E1716" i="2" s="1"/>
  <c r="C1717" i="2"/>
  <c r="D1717" i="2" l="1"/>
  <c r="E1717" i="2" s="1"/>
  <c r="C1718" i="2"/>
  <c r="D1718" i="2" l="1"/>
  <c r="E1718" i="2" s="1"/>
  <c r="C1719" i="2"/>
  <c r="D1719" i="2" l="1"/>
  <c r="E1719" i="2" s="1"/>
  <c r="C1720" i="2"/>
  <c r="D1720" i="2" l="1"/>
  <c r="E1720" i="2" s="1"/>
  <c r="C1721" i="2"/>
  <c r="D1721" i="2" l="1"/>
  <c r="E1721" i="2" s="1"/>
  <c r="C1722" i="2"/>
  <c r="D1722" i="2" l="1"/>
  <c r="E1722" i="2" s="1"/>
  <c r="C1723" i="2"/>
  <c r="D1723" i="2" l="1"/>
  <c r="E1723" i="2" s="1"/>
  <c r="C1724" i="2"/>
  <c r="D1724" i="2" l="1"/>
  <c r="E1724" i="2" s="1"/>
  <c r="C1725" i="2"/>
  <c r="D1725" i="2" l="1"/>
  <c r="E1725" i="2" s="1"/>
  <c r="C1726" i="2"/>
  <c r="D1726" i="2" l="1"/>
  <c r="E1726" i="2" s="1"/>
  <c r="C1727" i="2"/>
  <c r="D1727" i="2" l="1"/>
  <c r="E1727" i="2" s="1"/>
  <c r="C1728" i="2"/>
  <c r="C1729" i="2" l="1"/>
  <c r="D1728" i="2"/>
  <c r="E1728" i="2" s="1"/>
  <c r="C1730" i="2" l="1"/>
  <c r="D1729" i="2"/>
  <c r="E1729" i="2" s="1"/>
  <c r="D1730" i="2" l="1"/>
  <c r="E1730" i="2" s="1"/>
  <c r="C1731" i="2"/>
  <c r="D1731" i="2" l="1"/>
  <c r="E1731" i="2" s="1"/>
  <c r="C1732" i="2"/>
  <c r="C1733" i="2" l="1"/>
  <c r="D1732" i="2"/>
  <c r="E1732" i="2" s="1"/>
  <c r="C1734" i="2" l="1"/>
  <c r="D1733" i="2"/>
  <c r="E1733" i="2" s="1"/>
  <c r="D1734" i="2" l="1"/>
  <c r="E1734" i="2" s="1"/>
  <c r="C1735" i="2"/>
  <c r="D1735" i="2" l="1"/>
  <c r="E1735" i="2" s="1"/>
  <c r="C1736" i="2"/>
  <c r="C1737" i="2" l="1"/>
  <c r="D1736" i="2"/>
  <c r="E1736" i="2" s="1"/>
  <c r="D1737" i="2" l="1"/>
  <c r="E1737" i="2" s="1"/>
  <c r="C1738" i="2"/>
  <c r="C1739" i="2" l="1"/>
  <c r="D1738" i="2"/>
  <c r="E1738" i="2" s="1"/>
  <c r="D1739" i="2" l="1"/>
  <c r="E1739" i="2" s="1"/>
  <c r="C1740" i="2"/>
  <c r="C1741" i="2" l="1"/>
  <c r="D1740" i="2"/>
  <c r="E1740" i="2" s="1"/>
  <c r="D1741" i="2" l="1"/>
  <c r="E1741" i="2" s="1"/>
  <c r="C1742" i="2"/>
  <c r="C1743" i="2" l="1"/>
  <c r="D1742" i="2"/>
  <c r="E1742" i="2" s="1"/>
  <c r="D1743" i="2" l="1"/>
  <c r="E1743" i="2" s="1"/>
  <c r="C1744" i="2"/>
  <c r="C1745" i="2" l="1"/>
  <c r="D1744" i="2"/>
  <c r="E1744" i="2" s="1"/>
  <c r="D1745" i="2" l="1"/>
  <c r="E1745" i="2" s="1"/>
  <c r="C1746" i="2"/>
  <c r="C1747" i="2" l="1"/>
  <c r="D1746" i="2"/>
  <c r="E1746" i="2" s="1"/>
  <c r="C1748" i="2" l="1"/>
  <c r="D1747" i="2"/>
  <c r="E1747" i="2" s="1"/>
  <c r="D1748" i="2" l="1"/>
  <c r="E1748" i="2" s="1"/>
  <c r="C1749" i="2"/>
  <c r="D1749" i="2" l="1"/>
  <c r="E1749" i="2" s="1"/>
  <c r="C1750" i="2"/>
  <c r="D1750" i="2" l="1"/>
  <c r="E1750" i="2" s="1"/>
  <c r="C1751" i="2"/>
  <c r="D1751" i="2" l="1"/>
  <c r="E1751" i="2" s="1"/>
  <c r="C1752" i="2"/>
  <c r="D1752" i="2" l="1"/>
  <c r="E1752" i="2" s="1"/>
  <c r="C1753" i="2"/>
  <c r="D1753" i="2" l="1"/>
  <c r="E1753" i="2" s="1"/>
  <c r="C1754" i="2"/>
  <c r="D1754" i="2" l="1"/>
  <c r="E1754" i="2" s="1"/>
  <c r="C1755" i="2"/>
  <c r="D1755" i="2" l="1"/>
  <c r="E1755" i="2" s="1"/>
  <c r="C1756" i="2"/>
  <c r="D1756" i="2" l="1"/>
  <c r="E1756" i="2" s="1"/>
  <c r="C1757" i="2"/>
  <c r="D1757" i="2" l="1"/>
  <c r="E1757" i="2" s="1"/>
  <c r="C1758" i="2"/>
  <c r="D1758" i="2" l="1"/>
  <c r="E1758" i="2" s="1"/>
  <c r="C1759" i="2"/>
  <c r="D1759" i="2" l="1"/>
  <c r="E1759" i="2" s="1"/>
  <c r="C1760" i="2"/>
  <c r="D1760" i="2" l="1"/>
  <c r="E1760" i="2" s="1"/>
  <c r="C1761" i="2"/>
  <c r="D1761" i="2" l="1"/>
  <c r="E1761" i="2" s="1"/>
  <c r="C1762" i="2"/>
  <c r="D1762" i="2" l="1"/>
  <c r="E1762" i="2" s="1"/>
  <c r="C1763" i="2"/>
  <c r="D1763" i="2" l="1"/>
  <c r="E1763" i="2" s="1"/>
  <c r="C1764" i="2"/>
  <c r="D1764" i="2" l="1"/>
  <c r="E1764" i="2" s="1"/>
  <c r="C1765" i="2"/>
  <c r="D1765" i="2" l="1"/>
  <c r="E1765" i="2" s="1"/>
  <c r="C1766" i="2"/>
  <c r="D1766" i="2" l="1"/>
  <c r="E1766" i="2" s="1"/>
  <c r="C1767" i="2"/>
  <c r="D1767" i="2" l="1"/>
  <c r="E1767" i="2" s="1"/>
  <c r="C1768" i="2"/>
  <c r="D1768" i="2" l="1"/>
  <c r="E1768" i="2" s="1"/>
  <c r="C1769" i="2"/>
  <c r="D1769" i="2" l="1"/>
  <c r="E1769" i="2" s="1"/>
  <c r="C1770" i="2"/>
  <c r="D1770" i="2" l="1"/>
  <c r="E1770" i="2" s="1"/>
  <c r="C1771" i="2"/>
  <c r="D1771" i="2" l="1"/>
  <c r="E1771" i="2" s="1"/>
  <c r="C1772" i="2"/>
  <c r="D1772" i="2" l="1"/>
  <c r="E1772" i="2" s="1"/>
  <c r="C1773" i="2"/>
  <c r="C1774" i="2" l="1"/>
  <c r="D1773" i="2"/>
  <c r="E1773" i="2" s="1"/>
  <c r="C1775" i="2" l="1"/>
  <c r="D1774" i="2"/>
  <c r="E1774" i="2" s="1"/>
  <c r="D1775" i="2" l="1"/>
  <c r="E1775" i="2" s="1"/>
  <c r="C1776" i="2"/>
  <c r="D1776" i="2" l="1"/>
  <c r="E1776" i="2" s="1"/>
  <c r="C1777" i="2"/>
  <c r="D1777" i="2" l="1"/>
  <c r="E1777" i="2" s="1"/>
  <c r="C1778" i="2"/>
  <c r="D1778" i="2" l="1"/>
  <c r="E1778" i="2" s="1"/>
  <c r="C1779" i="2"/>
  <c r="D1779" i="2" l="1"/>
  <c r="E1779" i="2" s="1"/>
  <c r="C1780" i="2"/>
  <c r="D1780" i="2" l="1"/>
  <c r="E1780" i="2" s="1"/>
  <c r="C1781" i="2"/>
  <c r="C1782" i="2" l="1"/>
  <c r="D1781" i="2"/>
  <c r="E1781" i="2" s="1"/>
  <c r="C1783" i="2" l="1"/>
  <c r="D1782" i="2"/>
  <c r="E1782" i="2" s="1"/>
  <c r="C1784" i="2" l="1"/>
  <c r="D1783" i="2"/>
  <c r="E1783" i="2" s="1"/>
  <c r="C1785" i="2" l="1"/>
  <c r="D1784" i="2"/>
  <c r="E1784" i="2" s="1"/>
  <c r="C1786" i="2" l="1"/>
  <c r="D1785" i="2"/>
  <c r="E1785" i="2" s="1"/>
  <c r="C1787" i="2" l="1"/>
  <c r="D1786" i="2"/>
  <c r="E1786" i="2" s="1"/>
  <c r="C1788" i="2" l="1"/>
  <c r="D1787" i="2"/>
  <c r="E1787" i="2" s="1"/>
  <c r="D1788" i="2" l="1"/>
  <c r="E1788" i="2" s="1"/>
  <c r="C1789" i="2"/>
  <c r="D1789" i="2" l="1"/>
  <c r="E1789" i="2" s="1"/>
  <c r="C1790" i="2"/>
  <c r="D1790" i="2" l="1"/>
  <c r="E1790" i="2" s="1"/>
  <c r="C1791" i="2"/>
  <c r="D1791" i="2" l="1"/>
  <c r="E1791" i="2" s="1"/>
  <c r="C1792" i="2"/>
  <c r="D1792" i="2" l="1"/>
  <c r="E1792" i="2" s="1"/>
  <c r="C1793" i="2"/>
  <c r="D1793" i="2" l="1"/>
  <c r="E1793" i="2" s="1"/>
  <c r="C1794" i="2"/>
  <c r="D1794" i="2" l="1"/>
  <c r="E1794" i="2" s="1"/>
  <c r="C1795" i="2"/>
  <c r="D1795" i="2" l="1"/>
  <c r="E1795" i="2" s="1"/>
  <c r="C1796" i="2"/>
  <c r="D1796" i="2" l="1"/>
  <c r="E1796" i="2" s="1"/>
  <c r="C1797" i="2"/>
  <c r="D1797" i="2" l="1"/>
  <c r="E1797" i="2" s="1"/>
  <c r="C1798" i="2"/>
  <c r="D1798" i="2" l="1"/>
  <c r="E1798" i="2" s="1"/>
  <c r="C1799" i="2"/>
  <c r="D1799" i="2" l="1"/>
  <c r="E1799" i="2" s="1"/>
  <c r="C1800" i="2"/>
  <c r="D1800" i="2" l="1"/>
  <c r="E1800" i="2" s="1"/>
  <c r="C1801" i="2"/>
  <c r="D1801" i="2" l="1"/>
  <c r="E1801" i="2" s="1"/>
  <c r="C1802" i="2"/>
  <c r="D1802" i="2" l="1"/>
  <c r="E1802" i="2" s="1"/>
  <c r="C1803" i="2"/>
  <c r="D1803" i="2" l="1"/>
  <c r="E1803" i="2" s="1"/>
  <c r="C1804" i="2"/>
  <c r="D1804" i="2" l="1"/>
  <c r="E1804" i="2" s="1"/>
  <c r="I44" i="1" l="1"/>
  <c r="Q31" i="1" s="1"/>
  <c r="L2" i="2" s="1"/>
  <c r="L3" i="2" s="1"/>
  <c r="D18" i="1"/>
  <c r="G18" i="1" s="1"/>
  <c r="C18" i="1"/>
  <c r="I18" i="1" l="1"/>
  <c r="I29" i="1" s="1"/>
  <c r="F18" i="1"/>
  <c r="H18" i="1"/>
  <c r="H29" i="1" s="1"/>
  <c r="I32" i="1" l="1"/>
  <c r="I45" i="1"/>
  <c r="H45" i="1"/>
  <c r="H32" i="1"/>
  <c r="I33" i="1" l="1"/>
  <c r="I34" i="1" s="1"/>
  <c r="H33" i="1"/>
  <c r="H34" i="1" s="1"/>
  <c r="I36" i="1" l="1"/>
  <c r="I35" i="1"/>
  <c r="I37" i="1" s="1"/>
  <c r="I38" i="1" s="1"/>
  <c r="I39" i="1" s="1"/>
  <c r="I41" i="1" s="1"/>
  <c r="H36" i="1"/>
  <c r="H35" i="1"/>
  <c r="H37" i="1" s="1"/>
  <c r="H38" i="1" s="1"/>
  <c r="H39" i="1" s="1"/>
  <c r="H41" i="1" l="1"/>
  <c r="H42" i="1" s="1"/>
  <c r="Q33" i="1" s="1"/>
  <c r="Q3" i="2" l="1"/>
  <c r="I42" i="1"/>
  <c r="Q35" i="1" s="1"/>
  <c r="R3" i="2" s="1"/>
  <c r="S61" i="2" s="1"/>
  <c r="T66" i="2"/>
  <c r="S66" i="2"/>
  <c r="S67" i="2"/>
  <c r="U67" i="2" s="1"/>
  <c r="X67" i="2" s="1"/>
  <c r="T68" i="2"/>
  <c r="S68" i="2"/>
  <c r="S69" i="2"/>
  <c r="T70" i="2"/>
  <c r="S70" i="2"/>
  <c r="S71" i="2"/>
  <c r="T72" i="2"/>
  <c r="V72" i="2" s="1"/>
  <c r="Y72" i="2" s="1"/>
  <c r="S72" i="2"/>
  <c r="S73" i="2"/>
  <c r="U73" i="2" s="1"/>
  <c r="X73" i="2" s="1"/>
  <c r="T73" i="2"/>
  <c r="T74" i="2"/>
  <c r="S74" i="2"/>
  <c r="U74" i="2" s="1"/>
  <c r="X74" i="2" s="1"/>
  <c r="S75" i="2"/>
  <c r="T75" i="2"/>
  <c r="T76" i="2"/>
  <c r="S76" i="2"/>
  <c r="S77" i="2"/>
  <c r="T77" i="2"/>
  <c r="T78" i="2"/>
  <c r="V78" i="2" s="1"/>
  <c r="Y78" i="2" s="1"/>
  <c r="S78" i="2"/>
  <c r="S79" i="2"/>
  <c r="T79" i="2"/>
  <c r="T80" i="2"/>
  <c r="S80" i="2"/>
  <c r="S81" i="2"/>
  <c r="T81" i="2"/>
  <c r="T82" i="2"/>
  <c r="V82" i="2" s="1"/>
  <c r="Y82" i="2" s="1"/>
  <c r="S82" i="2"/>
  <c r="S83" i="2"/>
  <c r="T83" i="2"/>
  <c r="T84" i="2"/>
  <c r="S84" i="2"/>
  <c r="S85" i="2"/>
  <c r="T85" i="2"/>
  <c r="T86" i="2"/>
  <c r="V86" i="2" s="1"/>
  <c r="Y86" i="2" s="1"/>
  <c r="S86" i="2"/>
  <c r="T87" i="2"/>
  <c r="S87" i="2"/>
  <c r="T88" i="2"/>
  <c r="S88" i="2"/>
  <c r="S89" i="2"/>
  <c r="U89" i="2" s="1"/>
  <c r="X89" i="2" s="1"/>
  <c r="T89" i="2"/>
  <c r="T90" i="2"/>
  <c r="S90" i="2"/>
  <c r="S91" i="2"/>
  <c r="T91" i="2"/>
  <c r="T92" i="2"/>
  <c r="S92" i="2"/>
  <c r="S93" i="2"/>
  <c r="T93" i="2"/>
  <c r="T94" i="2"/>
  <c r="S94" i="2"/>
  <c r="T95" i="2"/>
  <c r="V95" i="2" s="1"/>
  <c r="Y95" i="2" s="1"/>
  <c r="S95" i="2"/>
  <c r="T96" i="2"/>
  <c r="S96" i="2"/>
  <c r="S97" i="2"/>
  <c r="U97" i="2" s="1"/>
  <c r="X97" i="2" s="1"/>
  <c r="T97" i="2"/>
  <c r="T98" i="2"/>
  <c r="V98" i="2" s="1"/>
  <c r="Y98" i="2" s="1"/>
  <c r="S98" i="2"/>
  <c r="S99" i="2"/>
  <c r="U99" i="2" s="1"/>
  <c r="X99" i="2" s="1"/>
  <c r="T99" i="2"/>
  <c r="T100" i="2"/>
  <c r="S100" i="2"/>
  <c r="U100" i="2" s="1"/>
  <c r="X100" i="2" s="1"/>
  <c r="S101" i="2"/>
  <c r="T101" i="2"/>
  <c r="T102" i="2"/>
  <c r="V102" i="2" s="1"/>
  <c r="Y102" i="2" s="1"/>
  <c r="S102" i="2"/>
  <c r="T103" i="2"/>
  <c r="S103" i="2"/>
  <c r="T104" i="2"/>
  <c r="S104" i="2"/>
  <c r="S105" i="2"/>
  <c r="T105" i="2"/>
  <c r="T106" i="2"/>
  <c r="S106" i="2"/>
  <c r="S107" i="2"/>
  <c r="T107" i="2"/>
  <c r="T108" i="2"/>
  <c r="S108" i="2"/>
  <c r="S109" i="2"/>
  <c r="T109" i="2"/>
  <c r="T110" i="2"/>
  <c r="S110" i="2"/>
  <c r="T111" i="2"/>
  <c r="V111" i="2" s="1"/>
  <c r="Y111" i="2" s="1"/>
  <c r="S111" i="2"/>
  <c r="T112" i="2"/>
  <c r="V112" i="2" s="1"/>
  <c r="Y112" i="2" s="1"/>
  <c r="S112" i="2"/>
  <c r="S113" i="2"/>
  <c r="T113" i="2"/>
  <c r="T114" i="2"/>
  <c r="V114" i="2" s="1"/>
  <c r="Y114" i="2" s="1"/>
  <c r="S114" i="2"/>
  <c r="S115" i="2"/>
  <c r="T115" i="2"/>
  <c r="T116" i="2"/>
  <c r="V116" i="2" s="1"/>
  <c r="Y116" i="2" s="1"/>
  <c r="S116" i="2"/>
  <c r="S117" i="2"/>
  <c r="T117" i="2"/>
  <c r="T118" i="2"/>
  <c r="S118" i="2"/>
  <c r="T119" i="2"/>
  <c r="V119" i="2" s="1"/>
  <c r="Y119" i="2" s="1"/>
  <c r="S119" i="2"/>
  <c r="T120" i="2"/>
  <c r="S120" i="2"/>
  <c r="U120" i="2" s="1"/>
  <c r="X120" i="2" s="1"/>
  <c r="S121" i="2"/>
  <c r="T121" i="2"/>
  <c r="T122" i="2"/>
  <c r="V122" i="2" s="1"/>
  <c r="Y122" i="2" s="1"/>
  <c r="S122" i="2"/>
  <c r="S123" i="2"/>
  <c r="T123" i="2"/>
  <c r="T124" i="2"/>
  <c r="V124" i="2" s="1"/>
  <c r="Y124" i="2" s="1"/>
  <c r="S124" i="2"/>
  <c r="S125" i="2"/>
  <c r="T125" i="2"/>
  <c r="T126" i="2"/>
  <c r="S126" i="2"/>
  <c r="T127" i="2"/>
  <c r="S127" i="2"/>
  <c r="T128" i="2"/>
  <c r="V128" i="2" s="1"/>
  <c r="Y128" i="2" s="1"/>
  <c r="S128" i="2"/>
  <c r="S129" i="2"/>
  <c r="T129" i="2"/>
  <c r="T130" i="2"/>
  <c r="S130" i="2"/>
  <c r="U130" i="2" s="1"/>
  <c r="X130" i="2" s="1"/>
  <c r="S131" i="2"/>
  <c r="T131" i="2"/>
  <c r="T132" i="2"/>
  <c r="V132" i="2" s="1"/>
  <c r="Y132" i="2" s="1"/>
  <c r="S132" i="2"/>
  <c r="S133" i="2"/>
  <c r="T133" i="2"/>
  <c r="T134" i="2"/>
  <c r="S134" i="2"/>
  <c r="T135" i="2"/>
  <c r="S135" i="2"/>
  <c r="T136" i="2"/>
  <c r="S136" i="2"/>
  <c r="S137" i="2"/>
  <c r="U137" i="2" s="1"/>
  <c r="X137" i="2" s="1"/>
  <c r="T137" i="2"/>
  <c r="T138" i="2"/>
  <c r="V138" i="2" s="1"/>
  <c r="Y138" i="2" s="1"/>
  <c r="S138" i="2"/>
  <c r="S139" i="2"/>
  <c r="U139" i="2" s="1"/>
  <c r="X139" i="2" s="1"/>
  <c r="T139" i="2"/>
  <c r="T140" i="2"/>
  <c r="V140" i="2" s="1"/>
  <c r="Y140" i="2" s="1"/>
  <c r="S140" i="2"/>
  <c r="S141" i="2"/>
  <c r="T141" i="2"/>
  <c r="T142" i="2"/>
  <c r="S142" i="2"/>
  <c r="T143" i="2"/>
  <c r="V143" i="2" s="1"/>
  <c r="Y143" i="2" s="1"/>
  <c r="S143" i="2"/>
  <c r="T144" i="2"/>
  <c r="S144" i="2"/>
  <c r="U144" i="2" s="1"/>
  <c r="X144" i="2" s="1"/>
  <c r="S145" i="2"/>
  <c r="T145" i="2"/>
  <c r="T146" i="2"/>
  <c r="V146" i="2" s="1"/>
  <c r="Y146" i="2" s="1"/>
  <c r="S146" i="2"/>
  <c r="S147" i="2"/>
  <c r="T147" i="2"/>
  <c r="T148" i="2"/>
  <c r="S148" i="2"/>
  <c r="S149" i="2"/>
  <c r="T149" i="2"/>
  <c r="T150" i="2"/>
  <c r="S150" i="2"/>
  <c r="U150" i="2" s="1"/>
  <c r="X150" i="2" s="1"/>
  <c r="T151" i="2"/>
  <c r="S151" i="2"/>
  <c r="T152" i="2"/>
  <c r="S152" i="2"/>
  <c r="U152" i="2" s="1"/>
  <c r="X152" i="2" s="1"/>
  <c r="S153" i="2"/>
  <c r="T153" i="2"/>
  <c r="T154" i="2"/>
  <c r="V154" i="2" s="1"/>
  <c r="Y154" i="2" s="1"/>
  <c r="S154" i="2"/>
  <c r="S155" i="2"/>
  <c r="U155" i="2" s="1"/>
  <c r="X155" i="2" s="1"/>
  <c r="T155" i="2"/>
  <c r="T156" i="2"/>
  <c r="S156" i="2"/>
  <c r="S157" i="2"/>
  <c r="T157" i="2"/>
  <c r="T158" i="2"/>
  <c r="S158" i="2"/>
  <c r="U158" i="2" s="1"/>
  <c r="X158" i="2" s="1"/>
  <c r="T159" i="2"/>
  <c r="S159" i="2"/>
  <c r="T160" i="2"/>
  <c r="S160" i="2"/>
  <c r="U160" i="2" s="1"/>
  <c r="X160" i="2" s="1"/>
  <c r="S161" i="2"/>
  <c r="T161" i="2"/>
  <c r="T162" i="2"/>
  <c r="S162" i="2"/>
  <c r="S163" i="2"/>
  <c r="U163" i="2" s="1"/>
  <c r="X163" i="2" s="1"/>
  <c r="T163" i="2"/>
  <c r="T164" i="2"/>
  <c r="V164" i="2" s="1"/>
  <c r="Y164" i="2" s="1"/>
  <c r="S164" i="2"/>
  <c r="S165" i="2"/>
  <c r="U165" i="2" s="1"/>
  <c r="X165" i="2" s="1"/>
  <c r="T165" i="2"/>
  <c r="T166" i="2"/>
  <c r="S166" i="2"/>
  <c r="U166" i="2" s="1"/>
  <c r="X166" i="2" s="1"/>
  <c r="T167" i="2"/>
  <c r="S167" i="2"/>
  <c r="T168" i="2"/>
  <c r="S168" i="2"/>
  <c r="U168" i="2" s="1"/>
  <c r="X168" i="2" s="1"/>
  <c r="S169" i="2"/>
  <c r="T169" i="2"/>
  <c r="T170" i="2"/>
  <c r="V170" i="2" s="1"/>
  <c r="Y170" i="2" s="1"/>
  <c r="S170" i="2"/>
  <c r="S171" i="2"/>
  <c r="T171" i="2"/>
  <c r="T172" i="2"/>
  <c r="V172" i="2" s="1"/>
  <c r="Y172" i="2" s="1"/>
  <c r="S172" i="2"/>
  <c r="S173" i="2"/>
  <c r="T173" i="2"/>
  <c r="T174" i="2"/>
  <c r="V174" i="2" s="1"/>
  <c r="Y174" i="2" s="1"/>
  <c r="S174" i="2"/>
  <c r="T175" i="2"/>
  <c r="S175" i="2"/>
  <c r="S176" i="2"/>
  <c r="T176" i="2"/>
  <c r="V176" i="2" s="1"/>
  <c r="Y176" i="2" s="1"/>
  <c r="T177" i="2"/>
  <c r="S177" i="2"/>
  <c r="S178" i="2"/>
  <c r="T178" i="2"/>
  <c r="V178" i="2" s="1"/>
  <c r="Y178" i="2" s="1"/>
  <c r="T179" i="2"/>
  <c r="S179" i="2"/>
  <c r="S180" i="2"/>
  <c r="T180" i="2"/>
  <c r="V180" i="2" s="1"/>
  <c r="Y180" i="2" s="1"/>
  <c r="T181" i="2"/>
  <c r="S181" i="2"/>
  <c r="S182" i="2"/>
  <c r="U182" i="2" s="1"/>
  <c r="X182" i="2" s="1"/>
  <c r="T182" i="2"/>
  <c r="T183" i="2"/>
  <c r="S183" i="2"/>
  <c r="S184" i="2"/>
  <c r="U184" i="2" s="1"/>
  <c r="X184" i="2" s="1"/>
  <c r="T184" i="2"/>
  <c r="T185" i="2"/>
  <c r="S185" i="2"/>
  <c r="S186" i="2"/>
  <c r="U186" i="2" s="1"/>
  <c r="X186" i="2" s="1"/>
  <c r="T186" i="2"/>
  <c r="T187" i="2"/>
  <c r="S187" i="2"/>
  <c r="S188" i="2"/>
  <c r="T188" i="2"/>
  <c r="T189" i="2"/>
  <c r="V189" i="2" s="1"/>
  <c r="Y189" i="2" s="1"/>
  <c r="S189" i="2"/>
  <c r="S190" i="2"/>
  <c r="U190" i="2" s="1"/>
  <c r="X190" i="2" s="1"/>
  <c r="T190" i="2"/>
  <c r="T191" i="2"/>
  <c r="S191" i="2"/>
  <c r="S192" i="2"/>
  <c r="U192" i="2" s="1"/>
  <c r="X192" i="2" s="1"/>
  <c r="T192" i="2"/>
  <c r="T193" i="2"/>
  <c r="V193" i="2" s="1"/>
  <c r="Y193" i="2" s="1"/>
  <c r="S193" i="2"/>
  <c r="S194" i="2"/>
  <c r="U194" i="2" s="1"/>
  <c r="X194" i="2" s="1"/>
  <c r="T194" i="2"/>
  <c r="T195" i="2"/>
  <c r="S195" i="2"/>
  <c r="S196" i="2"/>
  <c r="U196" i="2" s="1"/>
  <c r="X196" i="2" s="1"/>
  <c r="T196" i="2"/>
  <c r="T197" i="2"/>
  <c r="V197" i="2" s="1"/>
  <c r="Y197" i="2" s="1"/>
  <c r="S197" i="2"/>
  <c r="S198" i="2"/>
  <c r="U198" i="2" s="1"/>
  <c r="X198" i="2" s="1"/>
  <c r="T198" i="2"/>
  <c r="T199" i="2"/>
  <c r="S199" i="2"/>
  <c r="S200" i="2"/>
  <c r="U200" i="2" s="1"/>
  <c r="X200" i="2" s="1"/>
  <c r="T200" i="2"/>
  <c r="S201" i="2"/>
  <c r="T201" i="2"/>
  <c r="S202" i="2"/>
  <c r="U202" i="2" s="1"/>
  <c r="X202" i="2" s="1"/>
  <c r="T202" i="2"/>
  <c r="S203" i="2"/>
  <c r="U203" i="2" s="1"/>
  <c r="X203" i="2" s="1"/>
  <c r="T203" i="2"/>
  <c r="S204" i="2"/>
  <c r="U204" i="2" s="1"/>
  <c r="X204" i="2" s="1"/>
  <c r="T204" i="2"/>
  <c r="S205" i="2"/>
  <c r="T205" i="2"/>
  <c r="S206" i="2"/>
  <c r="U206" i="2" s="1"/>
  <c r="X206" i="2" s="1"/>
  <c r="T206" i="2"/>
  <c r="S207" i="2"/>
  <c r="U207" i="2" s="1"/>
  <c r="X207" i="2" s="1"/>
  <c r="T207" i="2"/>
  <c r="S208" i="2"/>
  <c r="U208" i="2" s="1"/>
  <c r="X208" i="2" s="1"/>
  <c r="T208" i="2"/>
  <c r="S209" i="2"/>
  <c r="T209" i="2"/>
  <c r="S210" i="2"/>
  <c r="U210" i="2" s="1"/>
  <c r="X210" i="2" s="1"/>
  <c r="T210" i="2"/>
  <c r="S211" i="2"/>
  <c r="T211" i="2"/>
  <c r="S212" i="2"/>
  <c r="T212" i="2"/>
  <c r="S213" i="2"/>
  <c r="U213" i="2" s="1"/>
  <c r="X213" i="2" s="1"/>
  <c r="T213" i="2"/>
  <c r="S214" i="2"/>
  <c r="U214" i="2" s="1"/>
  <c r="X214" i="2" s="1"/>
  <c r="T214" i="2"/>
  <c r="S215" i="2"/>
  <c r="T215" i="2"/>
  <c r="S216" i="2"/>
  <c r="U216" i="2" s="1"/>
  <c r="X216" i="2" s="1"/>
  <c r="T216" i="2"/>
  <c r="S217" i="2"/>
  <c r="U217" i="2" s="1"/>
  <c r="X217" i="2" s="1"/>
  <c r="T217" i="2"/>
  <c r="S218" i="2"/>
  <c r="U218" i="2" s="1"/>
  <c r="X218" i="2" s="1"/>
  <c r="T218" i="2"/>
  <c r="S219" i="2"/>
  <c r="T219" i="2"/>
  <c r="S220" i="2"/>
  <c r="T220" i="2"/>
  <c r="V220" i="2" s="1"/>
  <c r="Y220" i="2" s="1"/>
  <c r="S221" i="2"/>
  <c r="T221" i="2"/>
  <c r="S222" i="2"/>
  <c r="T222" i="2"/>
  <c r="S223" i="2"/>
  <c r="T223" i="2"/>
  <c r="S224" i="2"/>
  <c r="U224" i="2" s="1"/>
  <c r="X224" i="2" s="1"/>
  <c r="T224" i="2"/>
  <c r="S225" i="2"/>
  <c r="T225" i="2"/>
  <c r="T226" i="2"/>
  <c r="S226" i="2"/>
  <c r="S227" i="2"/>
  <c r="T227" i="2"/>
  <c r="T228" i="2"/>
  <c r="S228" i="2"/>
  <c r="U228" i="2" s="1"/>
  <c r="X228" i="2" s="1"/>
  <c r="S229" i="2"/>
  <c r="T229" i="2"/>
  <c r="T230" i="2"/>
  <c r="S230" i="2"/>
  <c r="S231" i="2"/>
  <c r="T231" i="2"/>
  <c r="T232" i="2"/>
  <c r="S232" i="2"/>
  <c r="U232" i="2" s="1"/>
  <c r="X232" i="2" s="1"/>
  <c r="S233" i="2"/>
  <c r="T233" i="2"/>
  <c r="T234" i="2"/>
  <c r="S234" i="2"/>
  <c r="U234" i="2" s="1"/>
  <c r="X234" i="2" s="1"/>
  <c r="S235" i="2"/>
  <c r="U235" i="2" s="1"/>
  <c r="X235" i="2" s="1"/>
  <c r="T235" i="2"/>
  <c r="T236" i="2"/>
  <c r="S236" i="2"/>
  <c r="S237" i="2"/>
  <c r="T237" i="2"/>
  <c r="T238" i="2"/>
  <c r="S238" i="2"/>
  <c r="U238" i="2" s="1"/>
  <c r="X238" i="2" s="1"/>
  <c r="S239" i="2"/>
  <c r="T239" i="2"/>
  <c r="T240" i="2"/>
  <c r="S240" i="2"/>
  <c r="U240" i="2" s="1"/>
  <c r="X240" i="2" s="1"/>
  <c r="S241" i="2"/>
  <c r="T241" i="2"/>
  <c r="T242" i="2"/>
  <c r="S242" i="2"/>
  <c r="U242" i="2" s="1"/>
  <c r="X242" i="2" s="1"/>
  <c r="S243" i="2"/>
  <c r="T243" i="2"/>
  <c r="T244" i="2"/>
  <c r="S244" i="2"/>
  <c r="U244" i="2" s="1"/>
  <c r="X244" i="2" s="1"/>
  <c r="S245" i="2"/>
  <c r="T245" i="2"/>
  <c r="S246" i="2"/>
  <c r="U246" i="2" s="1"/>
  <c r="X246" i="2" s="1"/>
  <c r="T246" i="2"/>
  <c r="S247" i="2"/>
  <c r="T247" i="2"/>
  <c r="S248" i="2"/>
  <c r="U248" i="2" s="1"/>
  <c r="X248" i="2" s="1"/>
  <c r="T248" i="2"/>
  <c r="S249" i="2"/>
  <c r="T249" i="2"/>
  <c r="T250" i="2"/>
  <c r="S250" i="2"/>
  <c r="U250" i="2" s="1"/>
  <c r="X250" i="2" s="1"/>
  <c r="S251" i="2"/>
  <c r="T251" i="2"/>
  <c r="S252" i="2"/>
  <c r="U252" i="2" s="1"/>
  <c r="X252" i="2" s="1"/>
  <c r="T252" i="2"/>
  <c r="S253" i="2"/>
  <c r="T253" i="2"/>
  <c r="S254" i="2"/>
  <c r="U254" i="2" s="1"/>
  <c r="X254" i="2" s="1"/>
  <c r="T254" i="2"/>
  <c r="S255" i="2"/>
  <c r="T255" i="2"/>
  <c r="S256" i="2"/>
  <c r="U256" i="2" s="1"/>
  <c r="X256" i="2" s="1"/>
  <c r="T256" i="2"/>
  <c r="S257" i="2"/>
  <c r="T257" i="2"/>
  <c r="T258" i="2"/>
  <c r="S258" i="2"/>
  <c r="S259" i="2"/>
  <c r="U259" i="2" s="1"/>
  <c r="X259" i="2" s="1"/>
  <c r="T259" i="2"/>
  <c r="S260" i="2"/>
  <c r="U260" i="2" s="1"/>
  <c r="X260" i="2" s="1"/>
  <c r="T260" i="2"/>
  <c r="S261" i="2"/>
  <c r="T261" i="2"/>
  <c r="S262" i="2"/>
  <c r="U262" i="2" s="1"/>
  <c r="X262" i="2" s="1"/>
  <c r="T262" i="2"/>
  <c r="S263" i="2"/>
  <c r="T263" i="2"/>
  <c r="S264" i="2"/>
  <c r="T264" i="2"/>
  <c r="S265" i="2"/>
  <c r="T265" i="2"/>
  <c r="T266" i="2"/>
  <c r="S266" i="2"/>
  <c r="U266" i="2" s="1"/>
  <c r="X266" i="2" s="1"/>
  <c r="S267" i="2"/>
  <c r="T267" i="2"/>
  <c r="S268" i="2"/>
  <c r="U268" i="2" s="1"/>
  <c r="X268" i="2" s="1"/>
  <c r="T268" i="2"/>
  <c r="S269" i="2"/>
  <c r="T269" i="2"/>
  <c r="S270" i="2"/>
  <c r="T270" i="2"/>
  <c r="V270" i="2" s="1"/>
  <c r="Y270" i="2" s="1"/>
  <c r="S271" i="2"/>
  <c r="T271" i="2"/>
  <c r="S272" i="2"/>
  <c r="U272" i="2" s="1"/>
  <c r="X272" i="2" s="1"/>
  <c r="T272" i="2"/>
  <c r="S273" i="2"/>
  <c r="T273" i="2"/>
  <c r="T274" i="2"/>
  <c r="S274" i="2"/>
  <c r="U274" i="2" s="1"/>
  <c r="X274" i="2" s="1"/>
  <c r="S275" i="2"/>
  <c r="T275" i="2"/>
  <c r="S276" i="2"/>
  <c r="U276" i="2" s="1"/>
  <c r="X276" i="2" s="1"/>
  <c r="T276" i="2"/>
  <c r="S277" i="2"/>
  <c r="U277" i="2" s="1"/>
  <c r="X277" i="2" s="1"/>
  <c r="T277" i="2"/>
  <c r="S278" i="2"/>
  <c r="U278" i="2" s="1"/>
  <c r="X278" i="2" s="1"/>
  <c r="T278" i="2"/>
  <c r="S279" i="2"/>
  <c r="T279" i="2"/>
  <c r="S280" i="2"/>
  <c r="U280" i="2" s="1"/>
  <c r="X280" i="2" s="1"/>
  <c r="T280" i="2"/>
  <c r="S281" i="2"/>
  <c r="T281" i="2"/>
  <c r="T282" i="2"/>
  <c r="S282" i="2"/>
  <c r="U282" i="2" s="1"/>
  <c r="X282" i="2" s="1"/>
  <c r="S283" i="2"/>
  <c r="U283" i="2" s="1"/>
  <c r="X283" i="2" s="1"/>
  <c r="T283" i="2"/>
  <c r="S284" i="2"/>
  <c r="U284" i="2" s="1"/>
  <c r="X284" i="2" s="1"/>
  <c r="T284" i="2"/>
  <c r="S285" i="2"/>
  <c r="T285" i="2"/>
  <c r="S286" i="2"/>
  <c r="U286" i="2" s="1"/>
  <c r="X286" i="2" s="1"/>
  <c r="T286" i="2"/>
  <c r="S287" i="2"/>
  <c r="U287" i="2" s="1"/>
  <c r="X287" i="2" s="1"/>
  <c r="T287" i="2"/>
  <c r="S288" i="2"/>
  <c r="U288" i="2" s="1"/>
  <c r="X288" i="2" s="1"/>
  <c r="T288" i="2"/>
  <c r="S289" i="2"/>
  <c r="T289" i="2"/>
  <c r="T290" i="2"/>
  <c r="S290" i="2"/>
  <c r="S291" i="2"/>
  <c r="U291" i="2" s="1"/>
  <c r="X291" i="2" s="1"/>
  <c r="T291" i="2"/>
  <c r="S292" i="2"/>
  <c r="U292" i="2" s="1"/>
  <c r="X292" i="2" s="1"/>
  <c r="T292" i="2"/>
  <c r="S293" i="2"/>
  <c r="T293" i="2"/>
  <c r="S294" i="2"/>
  <c r="U294" i="2" s="1"/>
  <c r="X294" i="2" s="1"/>
  <c r="T294" i="2"/>
  <c r="S295" i="2"/>
  <c r="T295" i="2"/>
  <c r="S296" i="2"/>
  <c r="T296" i="2"/>
  <c r="S297" i="2"/>
  <c r="T297" i="2"/>
  <c r="T298" i="2"/>
  <c r="S298" i="2"/>
  <c r="U298" i="2" s="1"/>
  <c r="X298" i="2" s="1"/>
  <c r="S299" i="2"/>
  <c r="T299" i="2"/>
  <c r="S300" i="2"/>
  <c r="U300" i="2" s="1"/>
  <c r="X300" i="2" s="1"/>
  <c r="T300" i="2"/>
  <c r="S301" i="2"/>
  <c r="U301" i="2" s="1"/>
  <c r="X301" i="2" s="1"/>
  <c r="T301" i="2"/>
  <c r="S302" i="2"/>
  <c r="T302" i="2"/>
  <c r="V302" i="2" s="1"/>
  <c r="Y302" i="2" s="1"/>
  <c r="S303" i="2"/>
  <c r="U303" i="2" s="1"/>
  <c r="X303" i="2" s="1"/>
  <c r="T303" i="2"/>
  <c r="S304" i="2"/>
  <c r="U304" i="2" s="1"/>
  <c r="X304" i="2" s="1"/>
  <c r="T304" i="2"/>
  <c r="S305" i="2"/>
  <c r="T305" i="2"/>
  <c r="T306" i="2"/>
  <c r="S306" i="2"/>
  <c r="U306" i="2" s="1"/>
  <c r="X306" i="2" s="1"/>
  <c r="S307" i="2"/>
  <c r="T307" i="2"/>
  <c r="S308" i="2"/>
  <c r="U308" i="2" s="1"/>
  <c r="X308" i="2" s="1"/>
  <c r="T308" i="2"/>
  <c r="S309" i="2"/>
  <c r="U309" i="2" s="1"/>
  <c r="X309" i="2" s="1"/>
  <c r="T309" i="2"/>
  <c r="S310" i="2"/>
  <c r="T310" i="2"/>
  <c r="V310" i="2" s="1"/>
  <c r="Y310" i="2" s="1"/>
  <c r="S311" i="2"/>
  <c r="T311" i="2"/>
  <c r="S312" i="2"/>
  <c r="U312" i="2" s="1"/>
  <c r="X312" i="2" s="1"/>
  <c r="T312" i="2"/>
  <c r="S313" i="2"/>
  <c r="T313" i="2"/>
  <c r="T314" i="2"/>
  <c r="V314" i="2" s="1"/>
  <c r="Y314" i="2" s="1"/>
  <c r="S314" i="2"/>
  <c r="S315" i="2"/>
  <c r="U315" i="2" s="1"/>
  <c r="X315" i="2" s="1"/>
  <c r="T315" i="2"/>
  <c r="S316" i="2"/>
  <c r="U316" i="2" s="1"/>
  <c r="X316" i="2" s="1"/>
  <c r="T316" i="2"/>
  <c r="S317" i="2"/>
  <c r="T317" i="2"/>
  <c r="S318" i="2"/>
  <c r="T318" i="2"/>
  <c r="S319" i="2"/>
  <c r="U319" i="2" s="1"/>
  <c r="X319" i="2" s="1"/>
  <c r="T319" i="2"/>
  <c r="S320" i="2"/>
  <c r="U320" i="2" s="1"/>
  <c r="X320" i="2" s="1"/>
  <c r="T320" i="2"/>
  <c r="S321" i="2"/>
  <c r="T321" i="2"/>
  <c r="T322" i="2"/>
  <c r="S322" i="2"/>
  <c r="U322" i="2" s="1"/>
  <c r="X322" i="2" s="1"/>
  <c r="S323" i="2"/>
  <c r="T323" i="2"/>
  <c r="S324" i="2"/>
  <c r="T324" i="2"/>
  <c r="S325" i="2"/>
  <c r="T325" i="2"/>
  <c r="S326" i="2"/>
  <c r="U326" i="2" s="1"/>
  <c r="X326" i="2" s="1"/>
  <c r="T326" i="2"/>
  <c r="S327" i="2"/>
  <c r="T327" i="2"/>
  <c r="S328" i="2"/>
  <c r="T328" i="2"/>
  <c r="V328" i="2" s="1"/>
  <c r="Y328" i="2" s="1"/>
  <c r="S329" i="2"/>
  <c r="T329" i="2"/>
  <c r="S330" i="2"/>
  <c r="T330" i="2"/>
  <c r="S331" i="2"/>
  <c r="U331" i="2" s="1"/>
  <c r="X331" i="2" s="1"/>
  <c r="T331" i="2"/>
  <c r="S332" i="2"/>
  <c r="U332" i="2" s="1"/>
  <c r="X332" i="2" s="1"/>
  <c r="T332" i="2"/>
  <c r="S333" i="2"/>
  <c r="U333" i="2" s="1"/>
  <c r="X333" i="2" s="1"/>
  <c r="T333" i="2"/>
  <c r="S334" i="2"/>
  <c r="T334" i="2"/>
  <c r="S335" i="2"/>
  <c r="U335" i="2" s="1"/>
  <c r="X335" i="2" s="1"/>
  <c r="T335" i="2"/>
  <c r="S336" i="2"/>
  <c r="U336" i="2" s="1"/>
  <c r="X336" i="2" s="1"/>
  <c r="T336" i="2"/>
  <c r="S337" i="2"/>
  <c r="T337" i="2"/>
  <c r="S338" i="2"/>
  <c r="U338" i="2" s="1"/>
  <c r="X338" i="2" s="1"/>
  <c r="T338" i="2"/>
  <c r="S339" i="2"/>
  <c r="T339" i="2"/>
  <c r="S340" i="2"/>
  <c r="U340" i="2" s="1"/>
  <c r="X340" i="2" s="1"/>
  <c r="T340" i="2"/>
  <c r="S341" i="2"/>
  <c r="U341" i="2" s="1"/>
  <c r="X341" i="2" s="1"/>
  <c r="T341" i="2"/>
  <c r="S342" i="2"/>
  <c r="U342" i="2" s="1"/>
  <c r="X342" i="2" s="1"/>
  <c r="T342" i="2"/>
  <c r="S343" i="2"/>
  <c r="T343" i="2"/>
  <c r="S344" i="2"/>
  <c r="T344" i="2"/>
  <c r="S345" i="2"/>
  <c r="T345" i="2"/>
  <c r="S346" i="2"/>
  <c r="U346" i="2" s="1"/>
  <c r="X346" i="2" s="1"/>
  <c r="T346" i="2"/>
  <c r="S347" i="2"/>
  <c r="U347" i="2" s="1"/>
  <c r="X347" i="2" s="1"/>
  <c r="T347" i="2"/>
  <c r="S348" i="2"/>
  <c r="T348" i="2"/>
  <c r="S349" i="2"/>
  <c r="U349" i="2" s="1"/>
  <c r="X349" i="2" s="1"/>
  <c r="T349" i="2"/>
  <c r="S350" i="2"/>
  <c r="U350" i="2" s="1"/>
  <c r="X350" i="2" s="1"/>
  <c r="T350" i="2"/>
  <c r="S351" i="2"/>
  <c r="U351" i="2" s="1"/>
  <c r="X351" i="2" s="1"/>
  <c r="T351" i="2"/>
  <c r="S352" i="2"/>
  <c r="U352" i="2" s="1"/>
  <c r="X352" i="2" s="1"/>
  <c r="T352" i="2"/>
  <c r="S353" i="2"/>
  <c r="T353" i="2"/>
  <c r="T354" i="2"/>
  <c r="S354" i="2"/>
  <c r="U354" i="2" s="1"/>
  <c r="X354" i="2" s="1"/>
  <c r="S355" i="2"/>
  <c r="U355" i="2" s="1"/>
  <c r="X355" i="2" s="1"/>
  <c r="T355" i="2"/>
  <c r="T356" i="2"/>
  <c r="V356" i="2" s="1"/>
  <c r="Y356" i="2" s="1"/>
  <c r="S356" i="2"/>
  <c r="S357" i="2"/>
  <c r="T357" i="2"/>
  <c r="T358" i="2"/>
  <c r="S358" i="2"/>
  <c r="S359" i="2"/>
  <c r="T359" i="2"/>
  <c r="T360" i="2"/>
  <c r="V360" i="2" s="1"/>
  <c r="Y360" i="2" s="1"/>
  <c r="S360" i="2"/>
  <c r="S361" i="2"/>
  <c r="U361" i="2" s="1"/>
  <c r="X361" i="2" s="1"/>
  <c r="T361" i="2"/>
  <c r="T362" i="2"/>
  <c r="V362" i="2" s="1"/>
  <c r="Y362" i="2" s="1"/>
  <c r="S362" i="2"/>
  <c r="S363" i="2"/>
  <c r="T363" i="2"/>
  <c r="T364" i="2"/>
  <c r="V364" i="2" s="1"/>
  <c r="Y364" i="2" s="1"/>
  <c r="S364" i="2"/>
  <c r="S365" i="2"/>
  <c r="T365" i="2"/>
  <c r="T366" i="2"/>
  <c r="V366" i="2" s="1"/>
  <c r="Y366" i="2" s="1"/>
  <c r="S366" i="2"/>
  <c r="S367" i="2"/>
  <c r="T367" i="2"/>
  <c r="T368" i="2"/>
  <c r="V368" i="2" s="1"/>
  <c r="Y368" i="2" s="1"/>
  <c r="S368" i="2"/>
  <c r="S369" i="2"/>
  <c r="U369" i="2" s="1"/>
  <c r="X369" i="2" s="1"/>
  <c r="T369" i="2"/>
  <c r="T370" i="2"/>
  <c r="V370" i="2" s="1"/>
  <c r="Y370" i="2" s="1"/>
  <c r="S370" i="2"/>
  <c r="S371" i="2"/>
  <c r="T371" i="2"/>
  <c r="T372" i="2"/>
  <c r="V372" i="2" s="1"/>
  <c r="Y372" i="2" s="1"/>
  <c r="S372" i="2"/>
  <c r="S373" i="2"/>
  <c r="T373" i="2"/>
  <c r="T374" i="2"/>
  <c r="V374" i="2" s="1"/>
  <c r="Y374" i="2" s="1"/>
  <c r="S374" i="2"/>
  <c r="S375" i="2"/>
  <c r="T375" i="2"/>
  <c r="T376" i="2"/>
  <c r="V376" i="2" s="1"/>
  <c r="Y376" i="2" s="1"/>
  <c r="S376" i="2"/>
  <c r="S377" i="2"/>
  <c r="U377" i="2" s="1"/>
  <c r="X377" i="2" s="1"/>
  <c r="T377" i="2"/>
  <c r="T378" i="2"/>
  <c r="V378" i="2" s="1"/>
  <c r="Y378" i="2" s="1"/>
  <c r="S378" i="2"/>
  <c r="S379" i="2"/>
  <c r="T379" i="2"/>
  <c r="T380" i="2"/>
  <c r="V380" i="2" s="1"/>
  <c r="Y380" i="2" s="1"/>
  <c r="S380" i="2"/>
  <c r="S381" i="2"/>
  <c r="T381" i="2"/>
  <c r="T382" i="2"/>
  <c r="S382" i="2"/>
  <c r="U382" i="2" s="1"/>
  <c r="X382" i="2" s="1"/>
  <c r="S383" i="2"/>
  <c r="T383" i="2"/>
  <c r="T384" i="2"/>
  <c r="S384" i="2"/>
  <c r="S385" i="2"/>
  <c r="T385" i="2"/>
  <c r="T386" i="2"/>
  <c r="S386" i="2"/>
  <c r="U386" i="2" s="1"/>
  <c r="X386" i="2" s="1"/>
  <c r="T387" i="2"/>
  <c r="V387" i="2" s="1"/>
  <c r="Y387" i="2" s="1"/>
  <c r="S387" i="2"/>
  <c r="T388" i="2"/>
  <c r="S388" i="2"/>
  <c r="T389" i="2"/>
  <c r="S389" i="2"/>
  <c r="T390" i="2"/>
  <c r="S390" i="2"/>
  <c r="U390" i="2" s="1"/>
  <c r="X390" i="2" s="1"/>
  <c r="T391" i="2"/>
  <c r="S391" i="2"/>
  <c r="T392" i="2"/>
  <c r="V392" i="2" s="1"/>
  <c r="Y392" i="2" s="1"/>
  <c r="S392" i="2"/>
  <c r="T393" i="2"/>
  <c r="V393" i="2" s="1"/>
  <c r="Y393" i="2" s="1"/>
  <c r="S393" i="2"/>
  <c r="T394" i="2"/>
  <c r="S394" i="2"/>
  <c r="T395" i="2"/>
  <c r="V395" i="2" s="1"/>
  <c r="Y395" i="2" s="1"/>
  <c r="S395" i="2"/>
  <c r="T396" i="2"/>
  <c r="S396" i="2"/>
  <c r="T397" i="2"/>
  <c r="V397" i="2" s="1"/>
  <c r="Y397" i="2" s="1"/>
  <c r="S397" i="2"/>
  <c r="T398" i="2"/>
  <c r="S398" i="2"/>
  <c r="T399" i="2"/>
  <c r="S399" i="2"/>
  <c r="T400" i="2"/>
  <c r="S400" i="2"/>
  <c r="U400" i="2" s="1"/>
  <c r="X400" i="2" s="1"/>
  <c r="T401" i="2"/>
  <c r="V401" i="2" s="1"/>
  <c r="Y401" i="2" s="1"/>
  <c r="S401" i="2"/>
  <c r="T402" i="2"/>
  <c r="S402" i="2"/>
  <c r="T403" i="2"/>
  <c r="V403" i="2" s="1"/>
  <c r="Y403" i="2" s="1"/>
  <c r="S403" i="2"/>
  <c r="T404" i="2"/>
  <c r="S404" i="2"/>
  <c r="U404" i="2" s="1"/>
  <c r="X404" i="2" s="1"/>
  <c r="T405" i="2"/>
  <c r="S405" i="2"/>
  <c r="T406" i="2"/>
  <c r="S406" i="2"/>
  <c r="T407" i="2"/>
  <c r="S407" i="2"/>
  <c r="T408" i="2"/>
  <c r="S408" i="2"/>
  <c r="T409" i="2"/>
  <c r="V409" i="2" s="1"/>
  <c r="Y409" i="2" s="1"/>
  <c r="S409" i="2"/>
  <c r="T410" i="2"/>
  <c r="S410" i="2"/>
  <c r="U410" i="2" s="1"/>
  <c r="X410" i="2" s="1"/>
  <c r="T411" i="2"/>
  <c r="V411" i="2" s="1"/>
  <c r="Y411" i="2" s="1"/>
  <c r="S411" i="2"/>
  <c r="T412" i="2"/>
  <c r="S412" i="2"/>
  <c r="U412" i="2" s="1"/>
  <c r="X412" i="2" s="1"/>
  <c r="T413" i="2"/>
  <c r="V413" i="2" s="1"/>
  <c r="Y413" i="2" s="1"/>
  <c r="S413" i="2"/>
  <c r="T414" i="2"/>
  <c r="S414" i="2"/>
  <c r="U414" i="2" s="1"/>
  <c r="X414" i="2" s="1"/>
  <c r="T415" i="2"/>
  <c r="S415" i="2"/>
  <c r="T416" i="2"/>
  <c r="S416" i="2"/>
  <c r="T417" i="2"/>
  <c r="S417" i="2"/>
  <c r="T418" i="2"/>
  <c r="S418" i="2"/>
  <c r="T419" i="2"/>
  <c r="V419" i="2" s="1"/>
  <c r="Y419" i="2" s="1"/>
  <c r="S419" i="2"/>
  <c r="S420" i="2"/>
  <c r="T420" i="2"/>
  <c r="T421" i="2"/>
  <c r="S421" i="2"/>
  <c r="S422" i="2"/>
  <c r="T422" i="2"/>
  <c r="T423" i="2"/>
  <c r="S423" i="2"/>
  <c r="S424" i="2"/>
  <c r="U424" i="2" s="1"/>
  <c r="X424" i="2" s="1"/>
  <c r="T424" i="2"/>
  <c r="T425" i="2"/>
  <c r="S425" i="2"/>
  <c r="T426" i="2"/>
  <c r="S426" i="2"/>
  <c r="T427" i="2"/>
  <c r="S427" i="2"/>
  <c r="S428" i="2"/>
  <c r="T428" i="2"/>
  <c r="T429" i="2"/>
  <c r="V429" i="2" s="1"/>
  <c r="Y429" i="2" s="1"/>
  <c r="S429" i="2"/>
  <c r="S430" i="2"/>
  <c r="T430" i="2"/>
  <c r="T431" i="2"/>
  <c r="S431" i="2"/>
  <c r="S432" i="2"/>
  <c r="U432" i="2" s="1"/>
  <c r="X432" i="2" s="1"/>
  <c r="T432" i="2"/>
  <c r="T433" i="2"/>
  <c r="V433" i="2" s="1"/>
  <c r="Y433" i="2" s="1"/>
  <c r="S433" i="2"/>
  <c r="T434" i="2"/>
  <c r="V434" i="2" s="1"/>
  <c r="Y434" i="2" s="1"/>
  <c r="S434" i="2"/>
  <c r="T435" i="2"/>
  <c r="V435" i="2" s="1"/>
  <c r="Y435" i="2" s="1"/>
  <c r="S435" i="2"/>
  <c r="S436" i="2"/>
  <c r="T436" i="2"/>
  <c r="T437" i="2"/>
  <c r="S437" i="2"/>
  <c r="S438" i="2"/>
  <c r="T438" i="2"/>
  <c r="T439" i="2"/>
  <c r="S439" i="2"/>
  <c r="S440" i="2"/>
  <c r="T440" i="2"/>
  <c r="T441" i="2"/>
  <c r="S441" i="2"/>
  <c r="T442" i="2"/>
  <c r="V442" i="2" s="1"/>
  <c r="Y442" i="2" s="1"/>
  <c r="S442" i="2"/>
  <c r="T443" i="2"/>
  <c r="V443" i="2" s="1"/>
  <c r="Y443" i="2" s="1"/>
  <c r="S443" i="2"/>
  <c r="S444" i="2"/>
  <c r="U444" i="2" s="1"/>
  <c r="X444" i="2" s="1"/>
  <c r="T444" i="2"/>
  <c r="T445" i="2"/>
  <c r="S445" i="2"/>
  <c r="S446" i="2"/>
  <c r="T446" i="2"/>
  <c r="V446" i="2" s="1"/>
  <c r="Y446" i="2" s="1"/>
  <c r="T447" i="2"/>
  <c r="S447" i="2"/>
  <c r="S448" i="2"/>
  <c r="U448" i="2" s="1"/>
  <c r="X448" i="2" s="1"/>
  <c r="T448" i="2"/>
  <c r="T449" i="2"/>
  <c r="S449" i="2"/>
  <c r="T450" i="2"/>
  <c r="S450" i="2"/>
  <c r="U450" i="2" s="1"/>
  <c r="X450" i="2" s="1"/>
  <c r="T451" i="2"/>
  <c r="S451" i="2"/>
  <c r="S452" i="2"/>
  <c r="U452" i="2" s="1"/>
  <c r="X452" i="2" s="1"/>
  <c r="T452" i="2"/>
  <c r="T453" i="2"/>
  <c r="S453" i="2"/>
  <c r="S454" i="2"/>
  <c r="T454" i="2"/>
  <c r="V454" i="2" s="1"/>
  <c r="Y454" i="2" s="1"/>
  <c r="T455" i="2"/>
  <c r="S455" i="2"/>
  <c r="S456" i="2"/>
  <c r="U456" i="2" s="1"/>
  <c r="X456" i="2" s="1"/>
  <c r="T456" i="2"/>
  <c r="T457" i="2"/>
  <c r="S457" i="2"/>
  <c r="T458" i="2"/>
  <c r="S458" i="2"/>
  <c r="T459" i="2"/>
  <c r="V459" i="2" s="1"/>
  <c r="Y459" i="2" s="1"/>
  <c r="S459" i="2"/>
  <c r="S460" i="2"/>
  <c r="T460" i="2"/>
  <c r="T461" i="2"/>
  <c r="V461" i="2" s="1"/>
  <c r="Y461" i="2" s="1"/>
  <c r="S461" i="2"/>
  <c r="S462" i="2"/>
  <c r="T462" i="2"/>
  <c r="T463" i="2"/>
  <c r="S463" i="2"/>
  <c r="S464" i="2"/>
  <c r="T464" i="2"/>
  <c r="S465" i="2"/>
  <c r="T465" i="2"/>
  <c r="S466" i="2"/>
  <c r="T466" i="2"/>
  <c r="S467" i="2"/>
  <c r="T467" i="2"/>
  <c r="S468" i="2"/>
  <c r="T468" i="2"/>
  <c r="V468" i="2" s="1"/>
  <c r="Y468" i="2" s="1"/>
  <c r="S469" i="2"/>
  <c r="T469" i="2"/>
  <c r="S470" i="2"/>
  <c r="T470" i="2"/>
  <c r="S471" i="2"/>
  <c r="T471" i="2"/>
  <c r="S472" i="2"/>
  <c r="U472" i="2" s="1"/>
  <c r="X472" i="2" s="1"/>
  <c r="T472" i="2"/>
  <c r="S473" i="2"/>
  <c r="T473" i="2"/>
  <c r="S474" i="2"/>
  <c r="T474" i="2"/>
  <c r="V474" i="2" s="1"/>
  <c r="Y474" i="2" s="1"/>
  <c r="S475" i="2"/>
  <c r="T475" i="2"/>
  <c r="S476" i="2"/>
  <c r="T476" i="2"/>
  <c r="V476" i="2" s="1"/>
  <c r="Y476" i="2" s="1"/>
  <c r="S477" i="2"/>
  <c r="T477" i="2"/>
  <c r="S478" i="2"/>
  <c r="T478" i="2"/>
  <c r="V478" i="2" s="1"/>
  <c r="Y478" i="2" s="1"/>
  <c r="S479" i="2"/>
  <c r="T479" i="2"/>
  <c r="S480" i="2"/>
  <c r="U480" i="2" s="1"/>
  <c r="X480" i="2" s="1"/>
  <c r="T480" i="2"/>
  <c r="T481" i="2"/>
  <c r="V481" i="2" s="1"/>
  <c r="Y481" i="2" s="1"/>
  <c r="S481" i="2"/>
  <c r="S482" i="2"/>
  <c r="T482" i="2"/>
  <c r="T483" i="2"/>
  <c r="V483" i="2" s="1"/>
  <c r="Y483" i="2" s="1"/>
  <c r="S483" i="2"/>
  <c r="S484" i="2"/>
  <c r="T484" i="2"/>
  <c r="T485" i="2"/>
  <c r="S485" i="2"/>
  <c r="S486" i="2"/>
  <c r="T486" i="2"/>
  <c r="T487" i="2"/>
  <c r="S487" i="2"/>
  <c r="S488" i="2"/>
  <c r="U488" i="2" s="1"/>
  <c r="X488" i="2" s="1"/>
  <c r="T488" i="2"/>
  <c r="T489" i="2"/>
  <c r="S489" i="2"/>
  <c r="S490" i="2"/>
  <c r="T490" i="2"/>
  <c r="T491" i="2"/>
  <c r="V491" i="2" s="1"/>
  <c r="Y491" i="2" s="1"/>
  <c r="S491" i="2"/>
  <c r="S492" i="2"/>
  <c r="T492" i="2"/>
  <c r="T493" i="2"/>
  <c r="V493" i="2" s="1"/>
  <c r="Y493" i="2" s="1"/>
  <c r="S493" i="2"/>
  <c r="S494" i="2"/>
  <c r="T494" i="2"/>
  <c r="T495" i="2"/>
  <c r="S495" i="2"/>
  <c r="S496" i="2"/>
  <c r="U496" i="2" s="1"/>
  <c r="X496" i="2" s="1"/>
  <c r="T496" i="2"/>
  <c r="T497" i="2"/>
  <c r="V497" i="2" s="1"/>
  <c r="Y497" i="2" s="1"/>
  <c r="S497" i="2"/>
  <c r="S498" i="2"/>
  <c r="T498" i="2"/>
  <c r="T499" i="2"/>
  <c r="V499" i="2" s="1"/>
  <c r="Y499" i="2" s="1"/>
  <c r="S499" i="2"/>
  <c r="S500" i="2"/>
  <c r="T500" i="2"/>
  <c r="T501" i="2"/>
  <c r="S501" i="2"/>
  <c r="S502" i="2"/>
  <c r="T502" i="2"/>
  <c r="T503" i="2"/>
  <c r="S503" i="2"/>
  <c r="S504" i="2"/>
  <c r="U504" i="2" s="1"/>
  <c r="X504" i="2" s="1"/>
  <c r="T504" i="2"/>
  <c r="T505" i="2"/>
  <c r="V505" i="2" s="1"/>
  <c r="Y505" i="2" s="1"/>
  <c r="S505" i="2"/>
  <c r="S506" i="2"/>
  <c r="T506" i="2"/>
  <c r="V506" i="2" s="1"/>
  <c r="Y506" i="2" s="1"/>
  <c r="T507" i="2"/>
  <c r="S507" i="2"/>
  <c r="S508" i="2"/>
  <c r="T508" i="2"/>
  <c r="T509" i="2"/>
  <c r="V509" i="2" s="1"/>
  <c r="Y509" i="2" s="1"/>
  <c r="S509" i="2"/>
  <c r="S510" i="2"/>
  <c r="T510" i="2"/>
  <c r="T511" i="2"/>
  <c r="S511" i="2"/>
  <c r="S512" i="2"/>
  <c r="T512" i="2"/>
  <c r="T513" i="2"/>
  <c r="V513" i="2" s="1"/>
  <c r="Y513" i="2" s="1"/>
  <c r="S513" i="2"/>
  <c r="S514" i="2"/>
  <c r="T514" i="2"/>
  <c r="V514" i="2" s="1"/>
  <c r="Y514" i="2" s="1"/>
  <c r="T515" i="2"/>
  <c r="V515" i="2" s="1"/>
  <c r="Y515" i="2" s="1"/>
  <c r="S515" i="2"/>
  <c r="S516" i="2"/>
  <c r="T516" i="2"/>
  <c r="V516" i="2" s="1"/>
  <c r="Y516" i="2" s="1"/>
  <c r="T517" i="2"/>
  <c r="S517" i="2"/>
  <c r="S518" i="2"/>
  <c r="T518" i="2"/>
  <c r="T519" i="2"/>
  <c r="S519" i="2"/>
  <c r="S520" i="2"/>
  <c r="U520" i="2" s="1"/>
  <c r="X520" i="2" s="1"/>
  <c r="T520" i="2"/>
  <c r="T521" i="2"/>
  <c r="V521" i="2" s="1"/>
  <c r="Y521" i="2" s="1"/>
  <c r="S521" i="2"/>
  <c r="S522" i="2"/>
  <c r="U522" i="2" s="1"/>
  <c r="X522" i="2" s="1"/>
  <c r="T522" i="2"/>
  <c r="T523" i="2"/>
  <c r="V523" i="2" s="1"/>
  <c r="Y523" i="2" s="1"/>
  <c r="S523" i="2"/>
  <c r="S524" i="2"/>
  <c r="T524" i="2"/>
  <c r="T525" i="2"/>
  <c r="V525" i="2" s="1"/>
  <c r="Y525" i="2" s="1"/>
  <c r="S525" i="2"/>
  <c r="S526" i="2"/>
  <c r="T526" i="2"/>
  <c r="T527" i="2"/>
  <c r="S527" i="2"/>
  <c r="S528" i="2"/>
  <c r="U528" i="2" s="1"/>
  <c r="X528" i="2" s="1"/>
  <c r="T528" i="2"/>
  <c r="T529" i="2"/>
  <c r="V529" i="2" s="1"/>
  <c r="Y529" i="2" s="1"/>
  <c r="S529" i="2"/>
  <c r="S530" i="2"/>
  <c r="T530" i="2"/>
  <c r="T531" i="2"/>
  <c r="V531" i="2" s="1"/>
  <c r="Y531" i="2" s="1"/>
  <c r="S531" i="2"/>
  <c r="S532" i="2"/>
  <c r="T532" i="2"/>
  <c r="T533" i="2"/>
  <c r="S533" i="2"/>
  <c r="S534" i="2"/>
  <c r="T534" i="2"/>
  <c r="T535" i="2"/>
  <c r="S535" i="2"/>
  <c r="S536" i="2"/>
  <c r="U536" i="2" s="1"/>
  <c r="X536" i="2" s="1"/>
  <c r="T536" i="2"/>
  <c r="T537" i="2"/>
  <c r="V537" i="2" s="1"/>
  <c r="Y537" i="2" s="1"/>
  <c r="S537" i="2"/>
  <c r="S538" i="2"/>
  <c r="T538" i="2"/>
  <c r="V538" i="2" s="1"/>
  <c r="Y538" i="2" s="1"/>
  <c r="T539" i="2"/>
  <c r="V539" i="2" s="1"/>
  <c r="Y539" i="2" s="1"/>
  <c r="S539" i="2"/>
  <c r="S540" i="2"/>
  <c r="T540" i="2"/>
  <c r="T541" i="2"/>
  <c r="V541" i="2" s="1"/>
  <c r="Y541" i="2" s="1"/>
  <c r="S541" i="2"/>
  <c r="S542" i="2"/>
  <c r="T542" i="2"/>
  <c r="V542" i="2" s="1"/>
  <c r="Y542" i="2" s="1"/>
  <c r="T543" i="2"/>
  <c r="S543" i="2"/>
  <c r="S544" i="2"/>
  <c r="U544" i="2" s="1"/>
  <c r="X544" i="2" s="1"/>
  <c r="T544" i="2"/>
  <c r="T545" i="2"/>
  <c r="V545" i="2" s="1"/>
  <c r="Y545" i="2" s="1"/>
  <c r="S545" i="2"/>
  <c r="S546" i="2"/>
  <c r="U546" i="2" s="1"/>
  <c r="X546" i="2" s="1"/>
  <c r="T546" i="2"/>
  <c r="T547" i="2"/>
  <c r="S547" i="2"/>
  <c r="S548" i="2"/>
  <c r="T548" i="2"/>
  <c r="V548" i="2" s="1"/>
  <c r="Y548" i="2" s="1"/>
  <c r="T549" i="2"/>
  <c r="S549" i="2"/>
  <c r="S550" i="2"/>
  <c r="T550" i="2"/>
  <c r="T551" i="2"/>
  <c r="V551" i="2" s="1"/>
  <c r="Y551" i="2" s="1"/>
  <c r="S551" i="2"/>
  <c r="S552" i="2"/>
  <c r="U552" i="2" s="1"/>
  <c r="X552" i="2" s="1"/>
  <c r="T552" i="2"/>
  <c r="T553" i="2"/>
  <c r="V553" i="2" s="1"/>
  <c r="Y553" i="2" s="1"/>
  <c r="S553" i="2"/>
  <c r="S554" i="2"/>
  <c r="T554" i="2"/>
  <c r="T555" i="2"/>
  <c r="V555" i="2" s="1"/>
  <c r="Y555" i="2" s="1"/>
  <c r="S555" i="2"/>
  <c r="S556" i="2"/>
  <c r="T556" i="2"/>
  <c r="T557" i="2"/>
  <c r="S557" i="2"/>
  <c r="S558" i="2"/>
  <c r="T558" i="2"/>
  <c r="T559" i="2"/>
  <c r="S559" i="2"/>
  <c r="S560" i="2"/>
  <c r="T560" i="2"/>
  <c r="T561" i="2"/>
  <c r="V561" i="2" s="1"/>
  <c r="Y561" i="2" s="1"/>
  <c r="S561" i="2"/>
  <c r="S562" i="2"/>
  <c r="T562" i="2"/>
  <c r="T563" i="2"/>
  <c r="V563" i="2" s="1"/>
  <c r="Y563" i="2" s="1"/>
  <c r="S563" i="2"/>
  <c r="S564" i="2"/>
  <c r="T564" i="2"/>
  <c r="T565" i="2"/>
  <c r="S565" i="2"/>
  <c r="S566" i="2"/>
  <c r="T566" i="2"/>
  <c r="T567" i="2"/>
  <c r="V567" i="2" s="1"/>
  <c r="Y567" i="2" s="1"/>
  <c r="S567" i="2"/>
  <c r="S568" i="2"/>
  <c r="T568" i="2"/>
  <c r="T569" i="2"/>
  <c r="S569" i="2"/>
  <c r="S570" i="2"/>
  <c r="T570" i="2"/>
  <c r="V570" i="2" s="1"/>
  <c r="Y570" i="2" s="1"/>
  <c r="T571" i="2"/>
  <c r="S571" i="2"/>
  <c r="S572" i="2"/>
  <c r="T572" i="2"/>
  <c r="T573" i="2"/>
  <c r="V573" i="2" s="1"/>
  <c r="Y573" i="2" s="1"/>
  <c r="S573" i="2"/>
  <c r="S574" i="2"/>
  <c r="T574" i="2"/>
  <c r="T575" i="2"/>
  <c r="S575" i="2"/>
  <c r="T576" i="2"/>
  <c r="S576" i="2"/>
  <c r="T577" i="2"/>
  <c r="V577" i="2" s="1"/>
  <c r="Y577" i="2" s="1"/>
  <c r="S577" i="2"/>
  <c r="T578" i="2"/>
  <c r="V578" i="2" s="1"/>
  <c r="Y578" i="2" s="1"/>
  <c r="S578" i="2"/>
  <c r="T579" i="2"/>
  <c r="V579" i="2" s="1"/>
  <c r="Y579" i="2" s="1"/>
  <c r="S579" i="2"/>
  <c r="T580" i="2"/>
  <c r="V580" i="2" s="1"/>
  <c r="Y580" i="2" s="1"/>
  <c r="S580" i="2"/>
  <c r="T581" i="2"/>
  <c r="S581" i="2"/>
  <c r="T582" i="2"/>
  <c r="S582" i="2"/>
  <c r="T583" i="2"/>
  <c r="V583" i="2" s="1"/>
  <c r="Y583" i="2" s="1"/>
  <c r="S583" i="2"/>
  <c r="T584" i="2"/>
  <c r="S584" i="2"/>
  <c r="T585" i="2"/>
  <c r="S585" i="2"/>
  <c r="T586" i="2"/>
  <c r="V586" i="2" s="1"/>
  <c r="Y586" i="2" s="1"/>
  <c r="S586" i="2"/>
  <c r="T587" i="2"/>
  <c r="V587" i="2" s="1"/>
  <c r="Y587" i="2" s="1"/>
  <c r="S587" i="2"/>
  <c r="T588" i="2"/>
  <c r="V588" i="2" s="1"/>
  <c r="Y588" i="2" s="1"/>
  <c r="S588" i="2"/>
  <c r="T589" i="2"/>
  <c r="S589" i="2"/>
  <c r="T590" i="2"/>
  <c r="V590" i="2" s="1"/>
  <c r="Y590" i="2" s="1"/>
  <c r="S590" i="2"/>
  <c r="T591" i="2"/>
  <c r="S591" i="2"/>
  <c r="T592" i="2"/>
  <c r="V592" i="2" s="1"/>
  <c r="Y592" i="2" s="1"/>
  <c r="S592" i="2"/>
  <c r="T593" i="2"/>
  <c r="S593" i="2"/>
  <c r="T594" i="2"/>
  <c r="V594" i="2" s="1"/>
  <c r="Y594" i="2" s="1"/>
  <c r="S594" i="2"/>
  <c r="T595" i="2"/>
  <c r="V595" i="2" s="1"/>
  <c r="Y595" i="2" s="1"/>
  <c r="S595" i="2"/>
  <c r="T596" i="2"/>
  <c r="S596" i="2"/>
  <c r="T597" i="2"/>
  <c r="S597" i="2"/>
  <c r="T598" i="2"/>
  <c r="S598" i="2"/>
  <c r="T599" i="2"/>
  <c r="V599" i="2" s="1"/>
  <c r="Y599" i="2" s="1"/>
  <c r="S599" i="2"/>
  <c r="T600" i="2"/>
  <c r="V600" i="2" s="1"/>
  <c r="Y600" i="2" s="1"/>
  <c r="S600" i="2"/>
  <c r="T601" i="2"/>
  <c r="V601" i="2" s="1"/>
  <c r="Y601" i="2" s="1"/>
  <c r="S601" i="2"/>
  <c r="T602" i="2"/>
  <c r="V602" i="2" s="1"/>
  <c r="Y602" i="2" s="1"/>
  <c r="S602" i="2"/>
  <c r="T603" i="2"/>
  <c r="V603" i="2" s="1"/>
  <c r="Y603" i="2" s="1"/>
  <c r="S603" i="2"/>
  <c r="T604" i="2"/>
  <c r="V604" i="2" s="1"/>
  <c r="Y604" i="2" s="1"/>
  <c r="S604" i="2"/>
  <c r="T605" i="2"/>
  <c r="S605" i="2"/>
  <c r="T606" i="2"/>
  <c r="V606" i="2" s="1"/>
  <c r="Y606" i="2" s="1"/>
  <c r="S606" i="2"/>
  <c r="T607" i="2"/>
  <c r="S607" i="2"/>
  <c r="T608" i="2"/>
  <c r="S608" i="2"/>
  <c r="U608" i="2" s="1"/>
  <c r="X608" i="2" s="1"/>
  <c r="T609" i="2"/>
  <c r="S609" i="2"/>
  <c r="T610" i="2"/>
  <c r="V610" i="2" s="1"/>
  <c r="Y610" i="2" s="1"/>
  <c r="S610" i="2"/>
  <c r="T611" i="2"/>
  <c r="V611" i="2" s="1"/>
  <c r="Y611" i="2" s="1"/>
  <c r="S611" i="2"/>
  <c r="S612" i="2"/>
  <c r="U612" i="2" s="1"/>
  <c r="X612" i="2" s="1"/>
  <c r="T612" i="2"/>
  <c r="T613" i="2"/>
  <c r="S613" i="2"/>
  <c r="T614" i="2"/>
  <c r="S614" i="2"/>
  <c r="T615" i="2"/>
  <c r="S615" i="2"/>
  <c r="S616" i="2"/>
  <c r="U616" i="2" s="1"/>
  <c r="X616" i="2" s="1"/>
  <c r="T616" i="2"/>
  <c r="T617" i="2"/>
  <c r="V617" i="2" s="1"/>
  <c r="Y617" i="2" s="1"/>
  <c r="S617" i="2"/>
  <c r="S618" i="2"/>
  <c r="T618" i="2"/>
  <c r="T619" i="2"/>
  <c r="S619" i="2"/>
  <c r="S620" i="2"/>
  <c r="U620" i="2" s="1"/>
  <c r="X620" i="2" s="1"/>
  <c r="T620" i="2"/>
  <c r="T621" i="2"/>
  <c r="S621" i="2"/>
  <c r="T622" i="2"/>
  <c r="S622" i="2"/>
  <c r="T623" i="2"/>
  <c r="S623" i="2"/>
  <c r="S624" i="2"/>
  <c r="T624" i="2"/>
  <c r="T625" i="2"/>
  <c r="S625" i="2"/>
  <c r="S626" i="2"/>
  <c r="T626" i="2"/>
  <c r="T627" i="2"/>
  <c r="S627" i="2"/>
  <c r="S628" i="2"/>
  <c r="U628" i="2" s="1"/>
  <c r="X628" i="2" s="1"/>
  <c r="T628" i="2"/>
  <c r="T629" i="2"/>
  <c r="S629" i="2"/>
  <c r="T630" i="2"/>
  <c r="S630" i="2"/>
  <c r="T631" i="2"/>
  <c r="S631" i="2"/>
  <c r="S632" i="2"/>
  <c r="T632" i="2"/>
  <c r="T633" i="2"/>
  <c r="S633" i="2"/>
  <c r="S634" i="2"/>
  <c r="T634" i="2"/>
  <c r="T635" i="2"/>
  <c r="S635" i="2"/>
  <c r="S636" i="2"/>
  <c r="U636" i="2" s="1"/>
  <c r="X636" i="2" s="1"/>
  <c r="T636" i="2"/>
  <c r="T637" i="2"/>
  <c r="S637" i="2"/>
  <c r="T638" i="2"/>
  <c r="V638" i="2" s="1"/>
  <c r="Y638" i="2" s="1"/>
  <c r="S638" i="2"/>
  <c r="T639" i="2"/>
  <c r="S639" i="2"/>
  <c r="S640" i="2"/>
  <c r="T640" i="2"/>
  <c r="T641" i="2"/>
  <c r="S641" i="2"/>
  <c r="S642" i="2"/>
  <c r="T642" i="2"/>
  <c r="T643" i="2"/>
  <c r="S643" i="2"/>
  <c r="S644" i="2"/>
  <c r="U644" i="2" s="1"/>
  <c r="X644" i="2" s="1"/>
  <c r="T644" i="2"/>
  <c r="T645" i="2"/>
  <c r="S645" i="2"/>
  <c r="T646" i="2"/>
  <c r="S646" i="2"/>
  <c r="T647" i="2"/>
  <c r="S647" i="2"/>
  <c r="S648" i="2"/>
  <c r="U648" i="2" s="1"/>
  <c r="X648" i="2" s="1"/>
  <c r="T648" i="2"/>
  <c r="T649" i="2"/>
  <c r="S649" i="2"/>
  <c r="S650" i="2"/>
  <c r="T650" i="2"/>
  <c r="T651" i="2"/>
  <c r="S651" i="2"/>
  <c r="S652" i="2"/>
  <c r="U652" i="2" s="1"/>
  <c r="X652" i="2" s="1"/>
  <c r="T652" i="2"/>
  <c r="T653" i="2"/>
  <c r="S653" i="2"/>
  <c r="T654" i="2"/>
  <c r="S654" i="2"/>
  <c r="S655" i="2"/>
  <c r="T655" i="2"/>
  <c r="T656" i="2"/>
  <c r="S656" i="2"/>
  <c r="S657" i="2"/>
  <c r="T657" i="2"/>
  <c r="T658" i="2"/>
  <c r="S658" i="2"/>
  <c r="S659" i="2"/>
  <c r="T659" i="2"/>
  <c r="T660" i="2"/>
  <c r="S660" i="2"/>
  <c r="S661" i="2"/>
  <c r="U661" i="2" s="1"/>
  <c r="X661" i="2" s="1"/>
  <c r="T661" i="2"/>
  <c r="T662" i="2"/>
  <c r="S662" i="2"/>
  <c r="S663" i="2"/>
  <c r="T663" i="2"/>
  <c r="T664" i="2"/>
  <c r="S664" i="2"/>
  <c r="S665" i="2"/>
  <c r="T665" i="2"/>
  <c r="T666" i="2"/>
  <c r="S666" i="2"/>
  <c r="S667" i="2"/>
  <c r="T667" i="2"/>
  <c r="T668" i="2"/>
  <c r="S668" i="2"/>
  <c r="S669" i="2"/>
  <c r="T669" i="2"/>
  <c r="T670" i="2"/>
  <c r="S670" i="2"/>
  <c r="S671" i="2"/>
  <c r="T671" i="2"/>
  <c r="T672" i="2"/>
  <c r="S672" i="2"/>
  <c r="S673" i="2"/>
  <c r="T673" i="2"/>
  <c r="T674" i="2"/>
  <c r="V674" i="2" s="1"/>
  <c r="Y674" i="2" s="1"/>
  <c r="S674" i="2"/>
  <c r="S675" i="2"/>
  <c r="U675" i="2" s="1"/>
  <c r="X675" i="2" s="1"/>
  <c r="T675" i="2"/>
  <c r="T676" i="2"/>
  <c r="S676" i="2"/>
  <c r="S677" i="2"/>
  <c r="T677" i="2"/>
  <c r="T678" i="2"/>
  <c r="S678" i="2"/>
  <c r="S679" i="2"/>
  <c r="T679" i="2"/>
  <c r="T680" i="2"/>
  <c r="S680" i="2"/>
  <c r="S681" i="2"/>
  <c r="T681" i="2"/>
  <c r="T682" i="2"/>
  <c r="V682" i="2" s="1"/>
  <c r="Y682" i="2" s="1"/>
  <c r="S682" i="2"/>
  <c r="S683" i="2"/>
  <c r="T683" i="2"/>
  <c r="T684" i="2"/>
  <c r="S684" i="2"/>
  <c r="S685" i="2"/>
  <c r="U685" i="2" s="1"/>
  <c r="X685" i="2" s="1"/>
  <c r="T685" i="2"/>
  <c r="T686" i="2"/>
  <c r="S686" i="2"/>
  <c r="S687" i="2"/>
  <c r="T687" i="2"/>
  <c r="T688" i="2"/>
  <c r="S688" i="2"/>
  <c r="S689" i="2"/>
  <c r="T689" i="2"/>
  <c r="T690" i="2"/>
  <c r="V690" i="2" s="1"/>
  <c r="Y690" i="2" s="1"/>
  <c r="S690" i="2"/>
  <c r="S691" i="2"/>
  <c r="U691" i="2" s="1"/>
  <c r="X691" i="2" s="1"/>
  <c r="T691" i="2"/>
  <c r="T692" i="2"/>
  <c r="S692" i="2"/>
  <c r="U692" i="2" s="1"/>
  <c r="X692" i="2" s="1"/>
  <c r="S693" i="2"/>
  <c r="T693" i="2"/>
  <c r="T694" i="2"/>
  <c r="S694" i="2"/>
  <c r="S695" i="2"/>
  <c r="T695" i="2"/>
  <c r="T696" i="2"/>
  <c r="S696" i="2"/>
  <c r="U696" i="2" s="1"/>
  <c r="X696" i="2" s="1"/>
  <c r="S697" i="2"/>
  <c r="T697" i="2"/>
  <c r="T698" i="2"/>
  <c r="S698" i="2"/>
  <c r="S699" i="2"/>
  <c r="T699" i="2"/>
  <c r="T700" i="2"/>
  <c r="S700" i="2"/>
  <c r="S701" i="2"/>
  <c r="T701" i="2"/>
  <c r="T702" i="2"/>
  <c r="V702" i="2" s="1"/>
  <c r="Y702" i="2" s="1"/>
  <c r="S702" i="2"/>
  <c r="S703" i="2"/>
  <c r="T703" i="2"/>
  <c r="T704" i="2"/>
  <c r="S704" i="2"/>
  <c r="S705" i="2"/>
  <c r="T705" i="2"/>
  <c r="T706" i="2"/>
  <c r="S706" i="2"/>
  <c r="S707" i="2"/>
  <c r="T707" i="2"/>
  <c r="T708" i="2"/>
  <c r="S708" i="2"/>
  <c r="S709" i="2"/>
  <c r="T709" i="2"/>
  <c r="T710" i="2"/>
  <c r="S710" i="2"/>
  <c r="S711" i="2"/>
  <c r="T711" i="2"/>
  <c r="T712" i="2"/>
  <c r="S712" i="2"/>
  <c r="S713" i="2"/>
  <c r="T713" i="2"/>
  <c r="T714" i="2"/>
  <c r="S714" i="2"/>
  <c r="S715" i="2"/>
  <c r="T715" i="2"/>
  <c r="T716" i="2"/>
  <c r="S716" i="2"/>
  <c r="S717" i="2"/>
  <c r="T717" i="2"/>
  <c r="T718" i="2"/>
  <c r="S718" i="2"/>
  <c r="S719" i="2"/>
  <c r="T719" i="2"/>
  <c r="T720" i="2"/>
  <c r="S720" i="2"/>
  <c r="S721" i="2"/>
  <c r="T721" i="2"/>
  <c r="T722" i="2"/>
  <c r="S722" i="2"/>
  <c r="S723" i="2"/>
  <c r="T723" i="2"/>
  <c r="T724" i="2"/>
  <c r="S724" i="2"/>
  <c r="S725" i="2"/>
  <c r="U725" i="2" s="1"/>
  <c r="X725" i="2" s="1"/>
  <c r="T725" i="2"/>
  <c r="T726" i="2"/>
  <c r="S726" i="2"/>
  <c r="S727" i="2"/>
  <c r="T727" i="2"/>
  <c r="T728" i="2"/>
  <c r="S728" i="2"/>
  <c r="S729" i="2"/>
  <c r="T729" i="2"/>
  <c r="T730" i="2"/>
  <c r="S730" i="2"/>
  <c r="S731" i="2"/>
  <c r="T731" i="2"/>
  <c r="T732" i="2"/>
  <c r="S732" i="2"/>
  <c r="S733" i="2"/>
  <c r="T733" i="2"/>
  <c r="T734" i="2"/>
  <c r="S734" i="2"/>
  <c r="S735" i="2"/>
  <c r="T735" i="2"/>
  <c r="T736" i="2"/>
  <c r="S736" i="2"/>
  <c r="S737" i="2"/>
  <c r="T737" i="2"/>
  <c r="T738" i="2"/>
  <c r="V738" i="2" s="1"/>
  <c r="Y738" i="2" s="1"/>
  <c r="S738" i="2"/>
  <c r="S739" i="2"/>
  <c r="T739" i="2"/>
  <c r="T740" i="2"/>
  <c r="S740" i="2"/>
  <c r="S741" i="2"/>
  <c r="T741" i="2"/>
  <c r="T742" i="2"/>
  <c r="S742" i="2"/>
  <c r="S743" i="2"/>
  <c r="T743" i="2"/>
  <c r="T744" i="2"/>
  <c r="S744" i="2"/>
  <c r="S745" i="2"/>
  <c r="U745" i="2" s="1"/>
  <c r="X745" i="2" s="1"/>
  <c r="T745" i="2"/>
  <c r="T746" i="2"/>
  <c r="V746" i="2" s="1"/>
  <c r="Y746" i="2" s="1"/>
  <c r="S746" i="2"/>
  <c r="S747" i="2"/>
  <c r="T747" i="2"/>
  <c r="T748" i="2"/>
  <c r="S748" i="2"/>
  <c r="S749" i="2"/>
  <c r="U749" i="2" s="1"/>
  <c r="X749" i="2" s="1"/>
  <c r="T749" i="2"/>
  <c r="T750" i="2"/>
  <c r="S750" i="2"/>
  <c r="S751" i="2"/>
  <c r="T751" i="2"/>
  <c r="T752" i="2"/>
  <c r="S752" i="2"/>
  <c r="S753" i="2"/>
  <c r="T753" i="2"/>
  <c r="T754" i="2"/>
  <c r="S754" i="2"/>
  <c r="S755" i="2"/>
  <c r="T755" i="2"/>
  <c r="T756" i="2"/>
  <c r="S756" i="2"/>
  <c r="U756" i="2" s="1"/>
  <c r="X756" i="2" s="1"/>
  <c r="S757" i="2"/>
  <c r="U757" i="2" s="1"/>
  <c r="X757" i="2" s="1"/>
  <c r="T757" i="2"/>
  <c r="T758" i="2"/>
  <c r="S758" i="2"/>
  <c r="S759" i="2"/>
  <c r="T759" i="2"/>
  <c r="T760" i="2"/>
  <c r="S760" i="2"/>
  <c r="U760" i="2" s="1"/>
  <c r="X760" i="2" s="1"/>
  <c r="S761" i="2"/>
  <c r="T761" i="2"/>
  <c r="T762" i="2"/>
  <c r="S762" i="2"/>
  <c r="S763" i="2"/>
  <c r="T763" i="2"/>
  <c r="T764" i="2"/>
  <c r="S764" i="2"/>
  <c r="S765" i="2"/>
  <c r="T765" i="2"/>
  <c r="T766" i="2"/>
  <c r="V766" i="2" s="1"/>
  <c r="Y766" i="2" s="1"/>
  <c r="S766" i="2"/>
  <c r="S767" i="2"/>
  <c r="T767" i="2"/>
  <c r="T768" i="2"/>
  <c r="S768" i="2"/>
  <c r="S769" i="2"/>
  <c r="T769" i="2"/>
  <c r="T770" i="2"/>
  <c r="S770" i="2"/>
  <c r="S771" i="2"/>
  <c r="T771" i="2"/>
  <c r="T772" i="2"/>
  <c r="S772" i="2"/>
  <c r="S773" i="2"/>
  <c r="T773" i="2"/>
  <c r="T774" i="2"/>
  <c r="S774" i="2"/>
  <c r="S775" i="2"/>
  <c r="T775" i="2"/>
  <c r="T776" i="2"/>
  <c r="S776" i="2"/>
  <c r="S777" i="2"/>
  <c r="T777" i="2"/>
  <c r="T778" i="2"/>
  <c r="V778" i="2" s="1"/>
  <c r="Y778" i="2" s="1"/>
  <c r="S778" i="2"/>
  <c r="S779" i="2"/>
  <c r="T779" i="2"/>
  <c r="T780" i="2"/>
  <c r="S780" i="2"/>
  <c r="S781" i="2"/>
  <c r="U781" i="2" s="1"/>
  <c r="X781" i="2" s="1"/>
  <c r="T781" i="2"/>
  <c r="T782" i="2"/>
  <c r="S782" i="2"/>
  <c r="S783" i="2"/>
  <c r="T783" i="2"/>
  <c r="T784" i="2"/>
  <c r="S784" i="2"/>
  <c r="S785" i="2"/>
  <c r="T785" i="2"/>
  <c r="T786" i="2"/>
  <c r="V786" i="2" s="1"/>
  <c r="Y786" i="2" s="1"/>
  <c r="S786" i="2"/>
  <c r="S787" i="2"/>
  <c r="T787" i="2"/>
  <c r="T788" i="2"/>
  <c r="S788" i="2"/>
  <c r="S789" i="2"/>
  <c r="T789" i="2"/>
  <c r="T790" i="2"/>
  <c r="S790" i="2"/>
  <c r="S791" i="2"/>
  <c r="T791" i="2"/>
  <c r="T792" i="2"/>
  <c r="S792" i="2"/>
  <c r="S793" i="2"/>
  <c r="T793" i="2"/>
  <c r="T794" i="2"/>
  <c r="V794" i="2" s="1"/>
  <c r="Y794" i="2" s="1"/>
  <c r="S794" i="2"/>
  <c r="S795" i="2"/>
  <c r="U795" i="2" s="1"/>
  <c r="X795" i="2" s="1"/>
  <c r="T795" i="2"/>
  <c r="T796" i="2"/>
  <c r="S796" i="2"/>
  <c r="S797" i="2"/>
  <c r="T797" i="2"/>
  <c r="T798" i="2"/>
  <c r="S798" i="2"/>
  <c r="S799" i="2"/>
  <c r="U799" i="2" s="1"/>
  <c r="X799" i="2" s="1"/>
  <c r="T799" i="2"/>
  <c r="T800" i="2"/>
  <c r="V800" i="2" s="1"/>
  <c r="Y800" i="2" s="1"/>
  <c r="S800" i="2"/>
  <c r="S801" i="2"/>
  <c r="T801" i="2"/>
  <c r="T802" i="2"/>
  <c r="V802" i="2" s="1"/>
  <c r="Y802" i="2" s="1"/>
  <c r="S802" i="2"/>
  <c r="S803" i="2"/>
  <c r="T803" i="2"/>
  <c r="T804" i="2"/>
  <c r="S804" i="2"/>
  <c r="S805" i="2"/>
  <c r="T805" i="2"/>
  <c r="T806" i="2"/>
  <c r="S806" i="2"/>
  <c r="S807" i="2"/>
  <c r="T807" i="2"/>
  <c r="T808" i="2"/>
  <c r="S808" i="2"/>
  <c r="S809" i="2"/>
  <c r="T809" i="2"/>
  <c r="T810" i="2"/>
  <c r="V810" i="2" s="1"/>
  <c r="Y810" i="2" s="1"/>
  <c r="S810" i="2"/>
  <c r="S811" i="2"/>
  <c r="U811" i="2" s="1"/>
  <c r="X811" i="2" s="1"/>
  <c r="T811" i="2"/>
  <c r="T812" i="2"/>
  <c r="S812" i="2"/>
  <c r="S813" i="2"/>
  <c r="U813" i="2" s="1"/>
  <c r="X813" i="2" s="1"/>
  <c r="T813" i="2"/>
  <c r="T814" i="2"/>
  <c r="S814" i="2"/>
  <c r="S815" i="2"/>
  <c r="U815" i="2" s="1"/>
  <c r="X815" i="2" s="1"/>
  <c r="T815" i="2"/>
  <c r="T816" i="2"/>
  <c r="V816" i="2" s="1"/>
  <c r="Y816" i="2" s="1"/>
  <c r="S816" i="2"/>
  <c r="S817" i="2"/>
  <c r="U817" i="2" s="1"/>
  <c r="X817" i="2" s="1"/>
  <c r="T817" i="2"/>
  <c r="T818" i="2"/>
  <c r="V818" i="2" s="1"/>
  <c r="Y818" i="2" s="1"/>
  <c r="S818" i="2"/>
  <c r="S819" i="2"/>
  <c r="T819" i="2"/>
  <c r="T820" i="2"/>
  <c r="S820" i="2"/>
  <c r="S821" i="2"/>
  <c r="U821" i="2" s="1"/>
  <c r="X821" i="2" s="1"/>
  <c r="T821" i="2"/>
  <c r="T822" i="2"/>
  <c r="V822" i="2" s="1"/>
  <c r="Y822" i="2" s="1"/>
  <c r="S822" i="2"/>
  <c r="S823" i="2"/>
  <c r="U823" i="2" s="1"/>
  <c r="X823" i="2" s="1"/>
  <c r="T823" i="2"/>
  <c r="T824" i="2"/>
  <c r="V824" i="2" s="1"/>
  <c r="Y824" i="2" s="1"/>
  <c r="S824" i="2"/>
  <c r="S825" i="2"/>
  <c r="U825" i="2" s="1"/>
  <c r="X825" i="2" s="1"/>
  <c r="T825" i="2"/>
  <c r="T826" i="2"/>
  <c r="V826" i="2" s="1"/>
  <c r="Y826" i="2" s="1"/>
  <c r="S826" i="2"/>
  <c r="S827" i="2"/>
  <c r="U827" i="2" s="1"/>
  <c r="X827" i="2" s="1"/>
  <c r="T827" i="2"/>
  <c r="T828" i="2"/>
  <c r="S828" i="2"/>
  <c r="S829" i="2"/>
  <c r="U829" i="2" s="1"/>
  <c r="X829" i="2" s="1"/>
  <c r="T829" i="2"/>
  <c r="T830" i="2"/>
  <c r="V830" i="2" s="1"/>
  <c r="Y830" i="2" s="1"/>
  <c r="S830" i="2"/>
  <c r="S831" i="2"/>
  <c r="U831" i="2" s="1"/>
  <c r="X831" i="2" s="1"/>
  <c r="T831" i="2"/>
  <c r="T832" i="2"/>
  <c r="S832" i="2"/>
  <c r="S833" i="2"/>
  <c r="U833" i="2" s="1"/>
  <c r="X833" i="2" s="1"/>
  <c r="T833" i="2"/>
  <c r="T834" i="2"/>
  <c r="V834" i="2" s="1"/>
  <c r="Y834" i="2" s="1"/>
  <c r="S834" i="2"/>
  <c r="S835" i="2"/>
  <c r="U835" i="2" s="1"/>
  <c r="X835" i="2" s="1"/>
  <c r="T835" i="2"/>
  <c r="T836" i="2"/>
  <c r="S836" i="2"/>
  <c r="S837" i="2"/>
  <c r="T837" i="2"/>
  <c r="T838" i="2"/>
  <c r="V838" i="2" s="1"/>
  <c r="Y838" i="2" s="1"/>
  <c r="S838" i="2"/>
  <c r="S839" i="2"/>
  <c r="T839" i="2"/>
  <c r="T840" i="2"/>
  <c r="V840" i="2" s="1"/>
  <c r="Y840" i="2" s="1"/>
  <c r="S840" i="2"/>
  <c r="S841" i="2"/>
  <c r="T841" i="2"/>
  <c r="T842" i="2"/>
  <c r="S842" i="2"/>
  <c r="S843" i="2"/>
  <c r="U843" i="2" s="1"/>
  <c r="X843" i="2" s="1"/>
  <c r="T843" i="2"/>
  <c r="T844" i="2"/>
  <c r="S844" i="2"/>
  <c r="S845" i="2"/>
  <c r="U845" i="2" s="1"/>
  <c r="X845" i="2" s="1"/>
  <c r="T845" i="2"/>
  <c r="T846" i="2"/>
  <c r="V846" i="2" s="1"/>
  <c r="Y846" i="2" s="1"/>
  <c r="S846" i="2"/>
  <c r="S847" i="2"/>
  <c r="U847" i="2" s="1"/>
  <c r="X847" i="2" s="1"/>
  <c r="T847" i="2"/>
  <c r="T848" i="2"/>
  <c r="S848" i="2"/>
  <c r="S849" i="2"/>
  <c r="U849" i="2" s="1"/>
  <c r="X849" i="2" s="1"/>
  <c r="T849" i="2"/>
  <c r="T850" i="2"/>
  <c r="V850" i="2" s="1"/>
  <c r="Y850" i="2" s="1"/>
  <c r="S850" i="2"/>
  <c r="S851" i="2"/>
  <c r="U851" i="2" s="1"/>
  <c r="X851" i="2" s="1"/>
  <c r="T851" i="2"/>
  <c r="T852" i="2"/>
  <c r="S852" i="2"/>
  <c r="S853" i="2"/>
  <c r="U853" i="2" s="1"/>
  <c r="X853" i="2" s="1"/>
  <c r="T853" i="2"/>
  <c r="T854" i="2"/>
  <c r="V854" i="2" s="1"/>
  <c r="Y854" i="2" s="1"/>
  <c r="S854" i="2"/>
  <c r="S855" i="2"/>
  <c r="U855" i="2" s="1"/>
  <c r="X855" i="2" s="1"/>
  <c r="T855" i="2"/>
  <c r="T856" i="2"/>
  <c r="V856" i="2" s="1"/>
  <c r="Y856" i="2" s="1"/>
  <c r="S856" i="2"/>
  <c r="S857" i="2"/>
  <c r="U857" i="2" s="1"/>
  <c r="X857" i="2" s="1"/>
  <c r="T857" i="2"/>
  <c r="T858" i="2"/>
  <c r="V858" i="2" s="1"/>
  <c r="Y858" i="2" s="1"/>
  <c r="S858" i="2"/>
  <c r="S859" i="2"/>
  <c r="T859" i="2"/>
  <c r="T860" i="2"/>
  <c r="S860" i="2"/>
  <c r="S861" i="2"/>
  <c r="U861" i="2" s="1"/>
  <c r="X861" i="2" s="1"/>
  <c r="T861" i="2"/>
  <c r="T862" i="2"/>
  <c r="V862" i="2" s="1"/>
  <c r="Y862" i="2" s="1"/>
  <c r="S862" i="2"/>
  <c r="S863" i="2"/>
  <c r="U863" i="2" s="1"/>
  <c r="X863" i="2" s="1"/>
  <c r="T863" i="2"/>
  <c r="T864" i="2"/>
  <c r="S864" i="2"/>
  <c r="S865" i="2"/>
  <c r="U865" i="2" s="1"/>
  <c r="X865" i="2" s="1"/>
  <c r="T865" i="2"/>
  <c r="T866" i="2"/>
  <c r="V866" i="2" s="1"/>
  <c r="Y866" i="2" s="1"/>
  <c r="S866" i="2"/>
  <c r="S867" i="2"/>
  <c r="U867" i="2" s="1"/>
  <c r="X867" i="2" s="1"/>
  <c r="T867" i="2"/>
  <c r="T868" i="2"/>
  <c r="S868" i="2"/>
  <c r="S869" i="2"/>
  <c r="U869" i="2" s="1"/>
  <c r="X869" i="2" s="1"/>
  <c r="T869" i="2"/>
  <c r="T870" i="2"/>
  <c r="V870" i="2" s="1"/>
  <c r="Y870" i="2" s="1"/>
  <c r="S870" i="2"/>
  <c r="S871" i="2"/>
  <c r="U871" i="2" s="1"/>
  <c r="X871" i="2" s="1"/>
  <c r="T871" i="2"/>
  <c r="T872" i="2"/>
  <c r="V872" i="2" s="1"/>
  <c r="Y872" i="2" s="1"/>
  <c r="S872" i="2"/>
  <c r="S873" i="2"/>
  <c r="U873" i="2" s="1"/>
  <c r="X873" i="2" s="1"/>
  <c r="T873" i="2"/>
  <c r="T874" i="2"/>
  <c r="S874" i="2"/>
  <c r="S875" i="2"/>
  <c r="U875" i="2" s="1"/>
  <c r="X875" i="2" s="1"/>
  <c r="T875" i="2"/>
  <c r="T876" i="2"/>
  <c r="S876" i="2"/>
  <c r="S877" i="2"/>
  <c r="T877" i="2"/>
  <c r="T878" i="2"/>
  <c r="V878" i="2" s="1"/>
  <c r="Y878" i="2" s="1"/>
  <c r="S878" i="2"/>
  <c r="S879" i="2"/>
  <c r="T879" i="2"/>
  <c r="T880" i="2"/>
  <c r="S880" i="2"/>
  <c r="S881" i="2"/>
  <c r="T881" i="2"/>
  <c r="T882" i="2"/>
  <c r="V882" i="2" s="1"/>
  <c r="Y882" i="2" s="1"/>
  <c r="S882" i="2"/>
  <c r="S883" i="2"/>
  <c r="U883" i="2" s="1"/>
  <c r="X883" i="2" s="1"/>
  <c r="T883" i="2"/>
  <c r="T884" i="2"/>
  <c r="S884" i="2"/>
  <c r="S885" i="2"/>
  <c r="U885" i="2" s="1"/>
  <c r="X885" i="2" s="1"/>
  <c r="T885" i="2"/>
  <c r="T886" i="2"/>
  <c r="V886" i="2" s="1"/>
  <c r="Y886" i="2" s="1"/>
  <c r="S886" i="2"/>
  <c r="S887" i="2"/>
  <c r="U887" i="2" s="1"/>
  <c r="X887" i="2" s="1"/>
  <c r="T887" i="2"/>
  <c r="T888" i="2"/>
  <c r="V888" i="2" s="1"/>
  <c r="Y888" i="2" s="1"/>
  <c r="S888" i="2"/>
  <c r="S889" i="2"/>
  <c r="U889" i="2" s="1"/>
  <c r="X889" i="2" s="1"/>
  <c r="T889" i="2"/>
  <c r="T890" i="2"/>
  <c r="V890" i="2" s="1"/>
  <c r="Y890" i="2" s="1"/>
  <c r="S890" i="2"/>
  <c r="S891" i="2"/>
  <c r="U891" i="2" s="1"/>
  <c r="X891" i="2" s="1"/>
  <c r="T891" i="2"/>
  <c r="S892" i="2"/>
  <c r="T892" i="2"/>
  <c r="S893" i="2"/>
  <c r="U893" i="2" s="1"/>
  <c r="X893" i="2" s="1"/>
  <c r="T893" i="2"/>
  <c r="S894" i="2"/>
  <c r="T894" i="2"/>
  <c r="S895" i="2"/>
  <c r="U895" i="2" s="1"/>
  <c r="X895" i="2" s="1"/>
  <c r="T895" i="2"/>
  <c r="S896" i="2"/>
  <c r="T896" i="2"/>
  <c r="T897" i="2"/>
  <c r="S897" i="2"/>
  <c r="S898" i="2"/>
  <c r="T898" i="2"/>
  <c r="S899" i="2"/>
  <c r="T899" i="2"/>
  <c r="S900" i="2"/>
  <c r="T900" i="2"/>
  <c r="S901" i="2"/>
  <c r="U901" i="2" s="1"/>
  <c r="X901" i="2" s="1"/>
  <c r="T901" i="2"/>
  <c r="S902" i="2"/>
  <c r="T902" i="2"/>
  <c r="S903" i="2"/>
  <c r="U903" i="2" s="1"/>
  <c r="X903" i="2" s="1"/>
  <c r="T903" i="2"/>
  <c r="S904" i="2"/>
  <c r="T904" i="2"/>
  <c r="T905" i="2"/>
  <c r="S905" i="2"/>
  <c r="S906" i="2"/>
  <c r="T906" i="2"/>
  <c r="S907" i="2"/>
  <c r="U907" i="2" s="1"/>
  <c r="X907" i="2" s="1"/>
  <c r="T907" i="2"/>
  <c r="S908" i="2"/>
  <c r="T908" i="2"/>
  <c r="S909" i="2"/>
  <c r="U909" i="2" s="1"/>
  <c r="X909" i="2" s="1"/>
  <c r="T909" i="2"/>
  <c r="S910" i="2"/>
  <c r="T910" i="2"/>
  <c r="S911" i="2"/>
  <c r="U911" i="2" s="1"/>
  <c r="X911" i="2" s="1"/>
  <c r="T911" i="2"/>
  <c r="S912" i="2"/>
  <c r="T912" i="2"/>
  <c r="T913" i="2"/>
  <c r="S913" i="2"/>
  <c r="S914" i="2"/>
  <c r="T914" i="2"/>
  <c r="S915" i="2"/>
  <c r="U915" i="2" s="1"/>
  <c r="X915" i="2" s="1"/>
  <c r="T915" i="2"/>
  <c r="S916" i="2"/>
  <c r="T916" i="2"/>
  <c r="S917" i="2"/>
  <c r="U917" i="2" s="1"/>
  <c r="X917" i="2" s="1"/>
  <c r="T917" i="2"/>
  <c r="S918" i="2"/>
  <c r="T918" i="2"/>
  <c r="S919" i="2"/>
  <c r="T919" i="2"/>
  <c r="S920" i="2"/>
  <c r="T920" i="2"/>
  <c r="T921" i="2"/>
  <c r="S921" i="2"/>
  <c r="S922" i="2"/>
  <c r="T922" i="2"/>
  <c r="T923" i="2"/>
  <c r="S923" i="2"/>
  <c r="S924" i="2"/>
  <c r="T924" i="2"/>
  <c r="T925" i="2"/>
  <c r="S925" i="2"/>
  <c r="S926" i="2"/>
  <c r="T926" i="2"/>
  <c r="T927" i="2"/>
  <c r="S927" i="2"/>
  <c r="S928" i="2"/>
  <c r="T928" i="2"/>
  <c r="T929" i="2"/>
  <c r="S929" i="2"/>
  <c r="S930" i="2"/>
  <c r="T930" i="2"/>
  <c r="T931" i="2"/>
  <c r="S931" i="2"/>
  <c r="S932" i="2"/>
  <c r="T932" i="2"/>
  <c r="T933" i="2"/>
  <c r="S933" i="2"/>
  <c r="S934" i="2"/>
  <c r="T934" i="2"/>
  <c r="T935" i="2"/>
  <c r="S935" i="2"/>
  <c r="S936" i="2"/>
  <c r="T936" i="2"/>
  <c r="V936" i="2" s="1"/>
  <c r="Y936" i="2" s="1"/>
  <c r="T937" i="2"/>
  <c r="S937" i="2"/>
  <c r="S938" i="2"/>
  <c r="T938" i="2"/>
  <c r="T939" i="2"/>
  <c r="S939" i="2"/>
  <c r="S940" i="2"/>
  <c r="T940" i="2"/>
  <c r="T941" i="2"/>
  <c r="S941" i="2"/>
  <c r="S942" i="2"/>
  <c r="T942" i="2"/>
  <c r="T943" i="2"/>
  <c r="S943" i="2"/>
  <c r="S944" i="2"/>
  <c r="T944" i="2"/>
  <c r="T945" i="2"/>
  <c r="V945" i="2" s="1"/>
  <c r="Y945" i="2" s="1"/>
  <c r="S945" i="2"/>
  <c r="S946" i="2"/>
  <c r="T946" i="2"/>
  <c r="T947" i="2"/>
  <c r="V947" i="2" s="1"/>
  <c r="Y947" i="2" s="1"/>
  <c r="S947" i="2"/>
  <c r="S948" i="2"/>
  <c r="T948" i="2"/>
  <c r="T949" i="2"/>
  <c r="V949" i="2" s="1"/>
  <c r="Y949" i="2" s="1"/>
  <c r="S949" i="2"/>
  <c r="S950" i="2"/>
  <c r="T950" i="2"/>
  <c r="T951" i="2"/>
  <c r="S951" i="2"/>
  <c r="S952" i="2"/>
  <c r="T952" i="2"/>
  <c r="T953" i="2"/>
  <c r="S953" i="2"/>
  <c r="S954" i="2"/>
  <c r="T954" i="2"/>
  <c r="T955" i="2"/>
  <c r="V955" i="2" s="1"/>
  <c r="Y955" i="2" s="1"/>
  <c r="S955" i="2"/>
  <c r="S956" i="2"/>
  <c r="T956" i="2"/>
  <c r="T957" i="2"/>
  <c r="V957" i="2" s="1"/>
  <c r="Y957" i="2" s="1"/>
  <c r="S957" i="2"/>
  <c r="S958" i="2"/>
  <c r="T958" i="2"/>
  <c r="T959" i="2"/>
  <c r="V959" i="2" s="1"/>
  <c r="Y959" i="2" s="1"/>
  <c r="S959" i="2"/>
  <c r="S960" i="2"/>
  <c r="T960" i="2"/>
  <c r="T961" i="2"/>
  <c r="V961" i="2" s="1"/>
  <c r="Y961" i="2" s="1"/>
  <c r="S961" i="2"/>
  <c r="S962" i="2"/>
  <c r="T962" i="2"/>
  <c r="T963" i="2"/>
  <c r="V963" i="2" s="1"/>
  <c r="Y963" i="2" s="1"/>
  <c r="S963" i="2"/>
  <c r="S964" i="2"/>
  <c r="T964" i="2"/>
  <c r="T965" i="2"/>
  <c r="S965" i="2"/>
  <c r="S966" i="2"/>
  <c r="T966" i="2"/>
  <c r="T967" i="2"/>
  <c r="V967" i="2" s="1"/>
  <c r="Y967" i="2" s="1"/>
  <c r="S967" i="2"/>
  <c r="S968" i="2"/>
  <c r="T968" i="2"/>
  <c r="T969" i="2"/>
  <c r="V969" i="2" s="1"/>
  <c r="Y969" i="2" s="1"/>
  <c r="S969" i="2"/>
  <c r="S970" i="2"/>
  <c r="T970" i="2"/>
  <c r="T971" i="2"/>
  <c r="V971" i="2" s="1"/>
  <c r="Y971" i="2" s="1"/>
  <c r="S971" i="2"/>
  <c r="S972" i="2"/>
  <c r="T972" i="2"/>
  <c r="T973" i="2"/>
  <c r="V973" i="2" s="1"/>
  <c r="Y973" i="2" s="1"/>
  <c r="S973" i="2"/>
  <c r="S974" i="2"/>
  <c r="T974" i="2"/>
  <c r="T975" i="2"/>
  <c r="V975" i="2" s="1"/>
  <c r="Y975" i="2" s="1"/>
  <c r="S975" i="2"/>
  <c r="S976" i="2"/>
  <c r="T976" i="2"/>
  <c r="T977" i="2"/>
  <c r="V977" i="2" s="1"/>
  <c r="Y977" i="2" s="1"/>
  <c r="S977" i="2"/>
  <c r="S978" i="2"/>
  <c r="T978" i="2"/>
  <c r="V978" i="2" s="1"/>
  <c r="Y978" i="2" s="1"/>
  <c r="T979" i="2"/>
  <c r="S979" i="2"/>
  <c r="S980" i="2"/>
  <c r="T980" i="2"/>
  <c r="T981" i="2"/>
  <c r="V981" i="2" s="1"/>
  <c r="Y981" i="2" s="1"/>
  <c r="S981" i="2"/>
  <c r="S982" i="2"/>
  <c r="T982" i="2"/>
  <c r="T983" i="2"/>
  <c r="V983" i="2" s="1"/>
  <c r="Y983" i="2" s="1"/>
  <c r="S983" i="2"/>
  <c r="S984" i="2"/>
  <c r="T984" i="2"/>
  <c r="T985" i="2"/>
  <c r="V985" i="2" s="1"/>
  <c r="Y985" i="2" s="1"/>
  <c r="S985" i="2"/>
  <c r="S986" i="2"/>
  <c r="T986" i="2"/>
  <c r="T987" i="2"/>
  <c r="V987" i="2" s="1"/>
  <c r="Y987" i="2" s="1"/>
  <c r="S987" i="2"/>
  <c r="S988" i="2"/>
  <c r="T988" i="2"/>
  <c r="T989" i="2"/>
  <c r="V989" i="2" s="1"/>
  <c r="Y989" i="2" s="1"/>
  <c r="S989" i="2"/>
  <c r="S990" i="2"/>
  <c r="T990" i="2"/>
  <c r="V990" i="2" s="1"/>
  <c r="Y990" i="2" s="1"/>
  <c r="T991" i="2"/>
  <c r="V991" i="2" s="1"/>
  <c r="Y991" i="2" s="1"/>
  <c r="S991" i="2"/>
  <c r="S992" i="2"/>
  <c r="T992" i="2"/>
  <c r="T993" i="2"/>
  <c r="S993" i="2"/>
  <c r="S994" i="2"/>
  <c r="T994" i="2"/>
  <c r="T995" i="2"/>
  <c r="V995" i="2" s="1"/>
  <c r="Y995" i="2" s="1"/>
  <c r="S995" i="2"/>
  <c r="S996" i="2"/>
  <c r="T996" i="2"/>
  <c r="T997" i="2"/>
  <c r="S997" i="2"/>
  <c r="S998" i="2"/>
  <c r="T998" i="2"/>
  <c r="T999" i="2"/>
  <c r="S999" i="2"/>
  <c r="S1000" i="2"/>
  <c r="T1000" i="2"/>
  <c r="T1001" i="2"/>
  <c r="V1001" i="2" s="1"/>
  <c r="Y1001" i="2" s="1"/>
  <c r="S1001" i="2"/>
  <c r="S1002" i="2"/>
  <c r="T1002" i="2"/>
  <c r="T1003" i="2"/>
  <c r="V1003" i="2" s="1"/>
  <c r="Y1003" i="2" s="1"/>
  <c r="S1003" i="2"/>
  <c r="S1004" i="2"/>
  <c r="T1004" i="2"/>
  <c r="T1005" i="2"/>
  <c r="S1005" i="2"/>
  <c r="S1006" i="2"/>
  <c r="T1006" i="2"/>
  <c r="T1007" i="2"/>
  <c r="V1007" i="2" s="1"/>
  <c r="Y1007" i="2" s="1"/>
  <c r="S1007" i="2"/>
  <c r="S1008" i="2"/>
  <c r="T1008" i="2"/>
  <c r="T1009" i="2"/>
  <c r="V1009" i="2" s="1"/>
  <c r="Y1009" i="2" s="1"/>
  <c r="S1009" i="2"/>
  <c r="S1010" i="2"/>
  <c r="T1010" i="2"/>
  <c r="T1011" i="2"/>
  <c r="V1011" i="2" s="1"/>
  <c r="Y1011" i="2" s="1"/>
  <c r="S1011" i="2"/>
  <c r="S1012" i="2"/>
  <c r="T1012" i="2"/>
  <c r="T1013" i="2"/>
  <c r="V1013" i="2" s="1"/>
  <c r="Y1013" i="2" s="1"/>
  <c r="S1013" i="2"/>
  <c r="S1014" i="2"/>
  <c r="T1014" i="2"/>
  <c r="T1015" i="2"/>
  <c r="V1015" i="2" s="1"/>
  <c r="Y1015" i="2" s="1"/>
  <c r="S1015" i="2"/>
  <c r="S1016" i="2"/>
  <c r="T1016" i="2"/>
  <c r="T1017" i="2"/>
  <c r="V1017" i="2" s="1"/>
  <c r="Y1017" i="2" s="1"/>
  <c r="S1017" i="2"/>
  <c r="S1018" i="2"/>
  <c r="T1018" i="2"/>
  <c r="T1019" i="2"/>
  <c r="S1019" i="2"/>
  <c r="S1020" i="2"/>
  <c r="T1020" i="2"/>
  <c r="T1021" i="2"/>
  <c r="V1021" i="2" s="1"/>
  <c r="Y1021" i="2" s="1"/>
  <c r="S1021" i="2"/>
  <c r="S1022" i="2"/>
  <c r="T1022" i="2"/>
  <c r="T1023" i="2"/>
  <c r="V1023" i="2" s="1"/>
  <c r="Y1023" i="2" s="1"/>
  <c r="S1023" i="2"/>
  <c r="S1024" i="2"/>
  <c r="T1024" i="2"/>
  <c r="T1025" i="2"/>
  <c r="V1025" i="2" s="1"/>
  <c r="Y1025" i="2" s="1"/>
  <c r="S1025" i="2"/>
  <c r="S1026" i="2"/>
  <c r="T1026" i="2"/>
  <c r="T1027" i="2"/>
  <c r="V1027" i="2" s="1"/>
  <c r="Y1027" i="2" s="1"/>
  <c r="S1027" i="2"/>
  <c r="S1028" i="2"/>
  <c r="T1028" i="2"/>
  <c r="T1029" i="2"/>
  <c r="V1029" i="2" s="1"/>
  <c r="Y1029" i="2" s="1"/>
  <c r="S1029" i="2"/>
  <c r="S1030" i="2"/>
  <c r="T1030" i="2"/>
  <c r="T1031" i="2"/>
  <c r="V1031" i="2" s="1"/>
  <c r="Y1031" i="2" s="1"/>
  <c r="S1031" i="2"/>
  <c r="S1032" i="2"/>
  <c r="T1032" i="2"/>
  <c r="T1033" i="2"/>
  <c r="V1033" i="2" s="1"/>
  <c r="Y1033" i="2" s="1"/>
  <c r="S1033" i="2"/>
  <c r="S1034" i="2"/>
  <c r="T1034" i="2"/>
  <c r="T1035" i="2"/>
  <c r="V1035" i="2" s="1"/>
  <c r="Y1035" i="2" s="1"/>
  <c r="S1035" i="2"/>
  <c r="S1036" i="2"/>
  <c r="T1036" i="2"/>
  <c r="T1037" i="2"/>
  <c r="V1037" i="2" s="1"/>
  <c r="Y1037" i="2" s="1"/>
  <c r="S1037" i="2"/>
  <c r="S1038" i="2"/>
  <c r="T1038" i="2"/>
  <c r="T1039" i="2"/>
  <c r="S1039" i="2"/>
  <c r="S1040" i="2"/>
  <c r="T1040" i="2"/>
  <c r="T1041" i="2"/>
  <c r="S1041" i="2"/>
  <c r="S1042" i="2"/>
  <c r="T1042" i="2"/>
  <c r="T1043" i="2"/>
  <c r="V1043" i="2" s="1"/>
  <c r="Y1043" i="2" s="1"/>
  <c r="S1043" i="2"/>
  <c r="S1044" i="2"/>
  <c r="T1044" i="2"/>
  <c r="T1045" i="2"/>
  <c r="V1045" i="2" s="1"/>
  <c r="Y1045" i="2" s="1"/>
  <c r="S1045" i="2"/>
  <c r="S1046" i="2"/>
  <c r="T1046" i="2"/>
  <c r="T1047" i="2"/>
  <c r="V1047" i="2" s="1"/>
  <c r="Y1047" i="2" s="1"/>
  <c r="S1047" i="2"/>
  <c r="S1048" i="2"/>
  <c r="T1048" i="2"/>
  <c r="T1049" i="2"/>
  <c r="V1049" i="2" s="1"/>
  <c r="Y1049" i="2" s="1"/>
  <c r="S1049" i="2"/>
  <c r="S1050" i="2"/>
  <c r="T1050" i="2"/>
  <c r="T1051" i="2"/>
  <c r="V1051" i="2" s="1"/>
  <c r="Y1051" i="2" s="1"/>
  <c r="S1051" i="2"/>
  <c r="S1052" i="2"/>
  <c r="T1052" i="2"/>
  <c r="T1053" i="2"/>
  <c r="S1053" i="2"/>
  <c r="S1054" i="2"/>
  <c r="T1054" i="2"/>
  <c r="T1055" i="2"/>
  <c r="V1055" i="2" s="1"/>
  <c r="Y1055" i="2" s="1"/>
  <c r="S1055" i="2"/>
  <c r="S1056" i="2"/>
  <c r="T1056" i="2"/>
  <c r="T1057" i="2"/>
  <c r="V1057" i="2" s="1"/>
  <c r="Y1057" i="2" s="1"/>
  <c r="S1057" i="2"/>
  <c r="S1058" i="2"/>
  <c r="U1058" i="2" s="1"/>
  <c r="X1058" i="2" s="1"/>
  <c r="T1058" i="2"/>
  <c r="T1059" i="2"/>
  <c r="S1059" i="2"/>
  <c r="S1060" i="2"/>
  <c r="T1060" i="2"/>
  <c r="T1061" i="2"/>
  <c r="V1061" i="2" s="1"/>
  <c r="Y1061" i="2" s="1"/>
  <c r="S1061" i="2"/>
  <c r="S1062" i="2"/>
  <c r="T1062" i="2"/>
  <c r="T1063" i="2"/>
  <c r="V1063" i="2" s="1"/>
  <c r="Y1063" i="2" s="1"/>
  <c r="S1063" i="2"/>
  <c r="S1064" i="2"/>
  <c r="T1064" i="2"/>
  <c r="T1065" i="2"/>
  <c r="V1065" i="2" s="1"/>
  <c r="Y1065" i="2" s="1"/>
  <c r="S1065" i="2"/>
  <c r="S1066" i="2"/>
  <c r="T1066" i="2"/>
  <c r="T1067" i="2"/>
  <c r="S1067" i="2"/>
  <c r="S1068" i="2"/>
  <c r="T1068" i="2"/>
  <c r="T1069" i="2"/>
  <c r="V1069" i="2" s="1"/>
  <c r="Y1069" i="2" s="1"/>
  <c r="S1069" i="2"/>
  <c r="S1070" i="2"/>
  <c r="T1070" i="2"/>
  <c r="T1071" i="2"/>
  <c r="V1071" i="2" s="1"/>
  <c r="Y1071" i="2" s="1"/>
  <c r="S1071" i="2"/>
  <c r="S1072" i="2"/>
  <c r="T1072" i="2"/>
  <c r="T1073" i="2"/>
  <c r="V1073" i="2" s="1"/>
  <c r="Y1073" i="2" s="1"/>
  <c r="S1073" i="2"/>
  <c r="S1074" i="2"/>
  <c r="T1074" i="2"/>
  <c r="T1075" i="2"/>
  <c r="S1075" i="2"/>
  <c r="S1076" i="2"/>
  <c r="T1076" i="2"/>
  <c r="T1077" i="2"/>
  <c r="V1077" i="2" s="1"/>
  <c r="Y1077" i="2" s="1"/>
  <c r="S1077" i="2"/>
  <c r="S1078" i="2"/>
  <c r="T1078" i="2"/>
  <c r="T1079" i="2"/>
  <c r="S1079" i="2"/>
  <c r="S1080" i="2"/>
  <c r="T1080" i="2"/>
  <c r="T1081" i="2"/>
  <c r="S1081" i="2"/>
  <c r="S1082" i="2"/>
  <c r="T1082" i="2"/>
  <c r="T1083" i="2"/>
  <c r="S1083" i="2"/>
  <c r="S1084" i="2"/>
  <c r="T1084" i="2"/>
  <c r="T1085" i="2"/>
  <c r="V1085" i="2" s="1"/>
  <c r="Y1085" i="2" s="1"/>
  <c r="S1085" i="2"/>
  <c r="S1086" i="2"/>
  <c r="T1086" i="2"/>
  <c r="T1087" i="2"/>
  <c r="V1087" i="2" s="1"/>
  <c r="Y1087" i="2" s="1"/>
  <c r="S1087" i="2"/>
  <c r="S1088" i="2"/>
  <c r="T1088" i="2"/>
  <c r="T1089" i="2"/>
  <c r="V1089" i="2" s="1"/>
  <c r="Y1089" i="2" s="1"/>
  <c r="S1089" i="2"/>
  <c r="S1090" i="2"/>
  <c r="T1090" i="2"/>
  <c r="T1091" i="2"/>
  <c r="S1091" i="2"/>
  <c r="S1092" i="2"/>
  <c r="T1092" i="2"/>
  <c r="T1093" i="2"/>
  <c r="S1093" i="2"/>
  <c r="S1094" i="2"/>
  <c r="T1094" i="2"/>
  <c r="T1095" i="2"/>
  <c r="V1095" i="2" s="1"/>
  <c r="Y1095" i="2" s="1"/>
  <c r="S1095" i="2"/>
  <c r="S1096" i="2"/>
  <c r="T1096" i="2"/>
  <c r="T1097" i="2"/>
  <c r="V1097" i="2" s="1"/>
  <c r="Y1097" i="2" s="1"/>
  <c r="S1097" i="2"/>
  <c r="S1098" i="2"/>
  <c r="T1098" i="2"/>
  <c r="T1099" i="2"/>
  <c r="S1099" i="2"/>
  <c r="S1100" i="2"/>
  <c r="T1100" i="2"/>
  <c r="T1101" i="2"/>
  <c r="S1101" i="2"/>
  <c r="S1102" i="2"/>
  <c r="T1102" i="2"/>
  <c r="T1103" i="2"/>
  <c r="S1103" i="2"/>
  <c r="S1104" i="2"/>
  <c r="T1104" i="2"/>
  <c r="T1105" i="2"/>
  <c r="S1105" i="2"/>
  <c r="S1106" i="2"/>
  <c r="T1106" i="2"/>
  <c r="T1107" i="2"/>
  <c r="S1107" i="2"/>
  <c r="S1108" i="2"/>
  <c r="T1108" i="2"/>
  <c r="T1109" i="2"/>
  <c r="S1109" i="2"/>
  <c r="S1110" i="2"/>
  <c r="T1110" i="2"/>
  <c r="T1111" i="2"/>
  <c r="S1111" i="2"/>
  <c r="S1112" i="2"/>
  <c r="T1112" i="2"/>
  <c r="T1113" i="2"/>
  <c r="S1113" i="2"/>
  <c r="S1114" i="2"/>
  <c r="T1114" i="2"/>
  <c r="T1115" i="2"/>
  <c r="S1115" i="2"/>
  <c r="T1116" i="2"/>
  <c r="S1116" i="2"/>
  <c r="T1117" i="2"/>
  <c r="S1117" i="2"/>
  <c r="S1118" i="2"/>
  <c r="T1118" i="2"/>
  <c r="T1119" i="2"/>
  <c r="S1119" i="2"/>
  <c r="T1120" i="2"/>
  <c r="S1120" i="2"/>
  <c r="T1121" i="2"/>
  <c r="S1121" i="2"/>
  <c r="S1122" i="2"/>
  <c r="T1122" i="2"/>
  <c r="T1123" i="2"/>
  <c r="S1123" i="2"/>
  <c r="T1124" i="2"/>
  <c r="S1124" i="2"/>
  <c r="T1125" i="2"/>
  <c r="S1125" i="2"/>
  <c r="S1126" i="2"/>
  <c r="T1126" i="2"/>
  <c r="T1127" i="2"/>
  <c r="S1127" i="2"/>
  <c r="T1128" i="2"/>
  <c r="V1128" i="2" s="1"/>
  <c r="Y1128" i="2" s="1"/>
  <c r="S1128" i="2"/>
  <c r="T1129" i="2"/>
  <c r="S1129" i="2"/>
  <c r="S1130" i="2"/>
  <c r="T1130" i="2"/>
  <c r="T1131" i="2"/>
  <c r="S1131" i="2"/>
  <c r="T1132" i="2"/>
  <c r="S1132" i="2"/>
  <c r="T1133" i="2"/>
  <c r="S1133" i="2"/>
  <c r="S1134" i="2"/>
  <c r="T1134" i="2"/>
  <c r="T1135" i="2"/>
  <c r="S1135" i="2"/>
  <c r="T1136" i="2"/>
  <c r="S1136" i="2"/>
  <c r="T1137" i="2"/>
  <c r="S1137" i="2"/>
  <c r="S1138" i="2"/>
  <c r="T1138" i="2"/>
  <c r="T1139" i="2"/>
  <c r="S1139" i="2"/>
  <c r="T1140" i="2"/>
  <c r="S1140" i="2"/>
  <c r="T1141" i="2"/>
  <c r="S1141" i="2"/>
  <c r="S1142" i="2"/>
  <c r="T1142" i="2"/>
  <c r="T1143" i="2"/>
  <c r="S1143" i="2"/>
  <c r="T1144" i="2"/>
  <c r="V1144" i="2" s="1"/>
  <c r="Y1144" i="2" s="1"/>
  <c r="S1144" i="2"/>
  <c r="T1145" i="2"/>
  <c r="S1145" i="2"/>
  <c r="S1146" i="2"/>
  <c r="T1146" i="2"/>
  <c r="T1147" i="2"/>
  <c r="V1147" i="2" s="1"/>
  <c r="Y1147" i="2" s="1"/>
  <c r="S1147" i="2"/>
  <c r="T1148" i="2"/>
  <c r="S1148" i="2"/>
  <c r="T1149" i="2"/>
  <c r="S1149" i="2"/>
  <c r="S1150" i="2"/>
  <c r="T1150" i="2"/>
  <c r="T1151" i="2"/>
  <c r="S1151" i="2"/>
  <c r="T1152" i="2"/>
  <c r="S1152" i="2"/>
  <c r="T1153" i="2"/>
  <c r="S1153" i="2"/>
  <c r="S1154" i="2"/>
  <c r="T1154" i="2"/>
  <c r="T1155" i="2"/>
  <c r="S1155" i="2"/>
  <c r="T1156" i="2"/>
  <c r="S1156" i="2"/>
  <c r="T1157" i="2"/>
  <c r="S1157" i="2"/>
  <c r="S1158" i="2"/>
  <c r="T1158" i="2"/>
  <c r="T1159" i="2"/>
  <c r="S1159" i="2"/>
  <c r="T1160" i="2"/>
  <c r="V1160" i="2" s="1"/>
  <c r="Y1160" i="2" s="1"/>
  <c r="S1160" i="2"/>
  <c r="T1161" i="2"/>
  <c r="S1161" i="2"/>
  <c r="S1162" i="2"/>
  <c r="T1162" i="2"/>
  <c r="T1163" i="2"/>
  <c r="S1163" i="2"/>
  <c r="T1164" i="2"/>
  <c r="S1164" i="2"/>
  <c r="T1165" i="2"/>
  <c r="S1165" i="2"/>
  <c r="S1166" i="2"/>
  <c r="T1166" i="2"/>
  <c r="T1167" i="2"/>
  <c r="S1167" i="2"/>
  <c r="T1168" i="2"/>
  <c r="S1168" i="2"/>
  <c r="T1169" i="2"/>
  <c r="S1169" i="2"/>
  <c r="S1170" i="2"/>
  <c r="T1170" i="2"/>
  <c r="T1171" i="2"/>
  <c r="S1171" i="2"/>
  <c r="T1172" i="2"/>
  <c r="S1172" i="2"/>
  <c r="T1173" i="2"/>
  <c r="S1173" i="2"/>
  <c r="S1174" i="2"/>
  <c r="T1174" i="2"/>
  <c r="T1175" i="2"/>
  <c r="S1175" i="2"/>
  <c r="T1176" i="2"/>
  <c r="S1176" i="2"/>
  <c r="T1177" i="2"/>
  <c r="S1177" i="2"/>
  <c r="S1178" i="2"/>
  <c r="T1178" i="2"/>
  <c r="T1179" i="2"/>
  <c r="S1179" i="2"/>
  <c r="T1180" i="2"/>
  <c r="S1180" i="2"/>
  <c r="S1181" i="2"/>
  <c r="U1181" i="2" s="1"/>
  <c r="X1181" i="2" s="1"/>
  <c r="T1181" i="2"/>
  <c r="T1182" i="2"/>
  <c r="S1182" i="2"/>
  <c r="S1183" i="2"/>
  <c r="U1183" i="2" s="1"/>
  <c r="X1183" i="2" s="1"/>
  <c r="T1183" i="2"/>
  <c r="T1184" i="2"/>
  <c r="S1184" i="2"/>
  <c r="S1185" i="2"/>
  <c r="U1185" i="2" s="1"/>
  <c r="X1185" i="2" s="1"/>
  <c r="T1185" i="2"/>
  <c r="T1186" i="2"/>
  <c r="S1186" i="2"/>
  <c r="S1187" i="2"/>
  <c r="U1187" i="2" s="1"/>
  <c r="X1187" i="2" s="1"/>
  <c r="T1187" i="2"/>
  <c r="T1188" i="2"/>
  <c r="S1188" i="2"/>
  <c r="S1189" i="2"/>
  <c r="U1189" i="2" s="1"/>
  <c r="X1189" i="2" s="1"/>
  <c r="T1189" i="2"/>
  <c r="T1190" i="2"/>
  <c r="S1190" i="2"/>
  <c r="S1191" i="2"/>
  <c r="T1191" i="2"/>
  <c r="T1192" i="2"/>
  <c r="S1192" i="2"/>
  <c r="S1193" i="2"/>
  <c r="T1193" i="2"/>
  <c r="T1194" i="2"/>
  <c r="S1194" i="2"/>
  <c r="S1195" i="2"/>
  <c r="U1195" i="2" s="1"/>
  <c r="X1195" i="2" s="1"/>
  <c r="T1195" i="2"/>
  <c r="T1196" i="2"/>
  <c r="S1196" i="2"/>
  <c r="S1197" i="2"/>
  <c r="T1197" i="2"/>
  <c r="T1198" i="2"/>
  <c r="V1198" i="2" s="1"/>
  <c r="Y1198" i="2" s="1"/>
  <c r="S1198" i="2"/>
  <c r="S1199" i="2"/>
  <c r="U1199" i="2" s="1"/>
  <c r="X1199" i="2" s="1"/>
  <c r="T1199" i="2"/>
  <c r="T1200" i="2"/>
  <c r="S1200" i="2"/>
  <c r="S1201" i="2"/>
  <c r="T1201" i="2"/>
  <c r="T1202" i="2"/>
  <c r="V1202" i="2" s="1"/>
  <c r="Y1202" i="2" s="1"/>
  <c r="S1202" i="2"/>
  <c r="S1203" i="2"/>
  <c r="T1203" i="2"/>
  <c r="T1204" i="2"/>
  <c r="S1204" i="2"/>
  <c r="S1205" i="2"/>
  <c r="U1205" i="2" s="1"/>
  <c r="X1205" i="2" s="1"/>
  <c r="T1205" i="2"/>
  <c r="T1206" i="2"/>
  <c r="V1206" i="2" s="1"/>
  <c r="Y1206" i="2" s="1"/>
  <c r="S1206" i="2"/>
  <c r="S1207" i="2"/>
  <c r="T1207" i="2"/>
  <c r="T1208" i="2"/>
  <c r="S1208" i="2"/>
  <c r="S1209" i="2"/>
  <c r="U1209" i="2" s="1"/>
  <c r="X1209" i="2" s="1"/>
  <c r="T1209" i="2"/>
  <c r="T1210" i="2"/>
  <c r="S1210" i="2"/>
  <c r="S1211" i="2"/>
  <c r="T1211" i="2"/>
  <c r="T1212" i="2"/>
  <c r="S1212" i="2"/>
  <c r="S1213" i="2"/>
  <c r="U1213" i="2" s="1"/>
  <c r="X1213" i="2" s="1"/>
  <c r="T1213" i="2"/>
  <c r="T1214" i="2"/>
  <c r="S1214" i="2"/>
  <c r="S1215" i="2"/>
  <c r="U1215" i="2" s="1"/>
  <c r="X1215" i="2" s="1"/>
  <c r="T1215" i="2"/>
  <c r="T1216" i="2"/>
  <c r="S1216" i="2"/>
  <c r="S1217" i="2"/>
  <c r="U1217" i="2" s="1"/>
  <c r="X1217" i="2" s="1"/>
  <c r="T1217" i="2"/>
  <c r="T1218" i="2"/>
  <c r="S1218" i="2"/>
  <c r="S1219" i="2"/>
  <c r="U1219" i="2" s="1"/>
  <c r="X1219" i="2" s="1"/>
  <c r="T1219" i="2"/>
  <c r="T1220" i="2"/>
  <c r="S1220" i="2"/>
  <c r="S1221" i="2"/>
  <c r="T1221" i="2"/>
  <c r="T1222" i="2"/>
  <c r="S1222" i="2"/>
  <c r="S1223" i="2"/>
  <c r="U1223" i="2" s="1"/>
  <c r="X1223" i="2" s="1"/>
  <c r="T1223" i="2"/>
  <c r="T1224" i="2"/>
  <c r="V1224" i="2" s="1"/>
  <c r="Y1224" i="2" s="1"/>
  <c r="S1224" i="2"/>
  <c r="S1225" i="2"/>
  <c r="T1225" i="2"/>
  <c r="T1226" i="2"/>
  <c r="S1226" i="2"/>
  <c r="S1227" i="2"/>
  <c r="U1227" i="2" s="1"/>
  <c r="X1227" i="2" s="1"/>
  <c r="T1227" i="2"/>
  <c r="T1228" i="2"/>
  <c r="S1228" i="2"/>
  <c r="S1229" i="2"/>
  <c r="T1229" i="2"/>
  <c r="T1230" i="2"/>
  <c r="S1230" i="2"/>
  <c r="S1231" i="2"/>
  <c r="U1231" i="2" s="1"/>
  <c r="X1231" i="2" s="1"/>
  <c r="T1231" i="2"/>
  <c r="T1232" i="2"/>
  <c r="S1232" i="2"/>
  <c r="S1233" i="2"/>
  <c r="T1233" i="2"/>
  <c r="T1234" i="2"/>
  <c r="S1234" i="2"/>
  <c r="S1235" i="2"/>
  <c r="T1235" i="2"/>
  <c r="T1236" i="2"/>
  <c r="S1236" i="2"/>
  <c r="S1237" i="2"/>
  <c r="U1237" i="2" s="1"/>
  <c r="X1237" i="2" s="1"/>
  <c r="T1237" i="2"/>
  <c r="T1238" i="2"/>
  <c r="V1238" i="2" s="1"/>
  <c r="Y1238" i="2" s="1"/>
  <c r="S1238" i="2"/>
  <c r="S1239" i="2"/>
  <c r="T1239" i="2"/>
  <c r="T1240" i="2"/>
  <c r="S1240" i="2"/>
  <c r="S1241" i="2"/>
  <c r="T1241" i="2"/>
  <c r="T1242" i="2"/>
  <c r="V1242" i="2" s="1"/>
  <c r="Y1242" i="2" s="1"/>
  <c r="S1242" i="2"/>
  <c r="S1243" i="2"/>
  <c r="T1243" i="2"/>
  <c r="T1244" i="2"/>
  <c r="S1244" i="2"/>
  <c r="S1245" i="2"/>
  <c r="U1245" i="2" s="1"/>
  <c r="X1245" i="2" s="1"/>
  <c r="T1245" i="2"/>
  <c r="T1246" i="2"/>
  <c r="S1246" i="2"/>
  <c r="S1247" i="2"/>
  <c r="T1247" i="2"/>
  <c r="T1248" i="2"/>
  <c r="S1248" i="2"/>
  <c r="S1249" i="2"/>
  <c r="U1249" i="2" s="1"/>
  <c r="X1249" i="2" s="1"/>
  <c r="T1249" i="2"/>
  <c r="T1250" i="2"/>
  <c r="V1250" i="2" s="1"/>
  <c r="Y1250" i="2" s="1"/>
  <c r="S1250" i="2"/>
  <c r="S1251" i="2"/>
  <c r="T1251" i="2"/>
  <c r="T1252" i="2"/>
  <c r="S1252" i="2"/>
  <c r="S1253" i="2"/>
  <c r="T1253" i="2"/>
  <c r="T1254" i="2"/>
  <c r="S1254" i="2"/>
  <c r="S1255" i="2"/>
  <c r="U1255" i="2" s="1"/>
  <c r="X1255" i="2" s="1"/>
  <c r="T1255" i="2"/>
  <c r="T1256" i="2"/>
  <c r="S1256" i="2"/>
  <c r="S1257" i="2"/>
  <c r="U1257" i="2" s="1"/>
  <c r="X1257" i="2" s="1"/>
  <c r="T1257" i="2"/>
  <c r="T1258" i="2"/>
  <c r="S1258" i="2"/>
  <c r="S1259" i="2"/>
  <c r="U1259" i="2" s="1"/>
  <c r="X1259" i="2" s="1"/>
  <c r="T1259" i="2"/>
  <c r="T1260" i="2"/>
  <c r="S1260" i="2"/>
  <c r="S1261" i="2"/>
  <c r="T1261" i="2"/>
  <c r="T1262" i="2"/>
  <c r="S1262" i="2"/>
  <c r="S1263" i="2"/>
  <c r="T1263" i="2"/>
  <c r="T1264" i="2"/>
  <c r="S1264" i="2"/>
  <c r="S1265" i="2"/>
  <c r="U1265" i="2" s="1"/>
  <c r="X1265" i="2" s="1"/>
  <c r="T1265" i="2"/>
  <c r="T1266" i="2"/>
  <c r="S1266" i="2"/>
  <c r="S1267" i="2"/>
  <c r="U1267" i="2" s="1"/>
  <c r="X1267" i="2" s="1"/>
  <c r="T1267" i="2"/>
  <c r="T1268" i="2"/>
  <c r="S1268" i="2"/>
  <c r="S1269" i="2"/>
  <c r="U1269" i="2" s="1"/>
  <c r="X1269" i="2" s="1"/>
  <c r="T1269" i="2"/>
  <c r="T1270" i="2"/>
  <c r="S1270" i="2"/>
  <c r="S1271" i="2"/>
  <c r="T1271" i="2"/>
  <c r="T1272" i="2"/>
  <c r="S1272" i="2"/>
  <c r="S1273" i="2"/>
  <c r="T1273" i="2"/>
  <c r="T1274" i="2"/>
  <c r="S1274" i="2"/>
  <c r="S1275" i="2"/>
  <c r="T1275" i="2"/>
  <c r="T1276" i="2"/>
  <c r="S1276" i="2"/>
  <c r="S1277" i="2"/>
  <c r="T1277" i="2"/>
  <c r="T1278" i="2"/>
  <c r="S1278" i="2"/>
  <c r="S1279" i="2"/>
  <c r="T1279" i="2"/>
  <c r="T1280" i="2"/>
  <c r="S1280" i="2"/>
  <c r="S1281" i="2"/>
  <c r="T1281" i="2"/>
  <c r="T1282" i="2"/>
  <c r="S1282" i="2"/>
  <c r="S1283" i="2"/>
  <c r="T1283" i="2"/>
  <c r="T1284" i="2"/>
  <c r="S1284" i="2"/>
  <c r="S1285" i="2"/>
  <c r="T1285" i="2"/>
  <c r="T1286" i="2"/>
  <c r="S1286" i="2"/>
  <c r="S1287" i="2"/>
  <c r="T1287" i="2"/>
  <c r="T1288" i="2"/>
  <c r="S1288" i="2"/>
  <c r="S1289" i="2"/>
  <c r="T1289" i="2"/>
  <c r="T1290" i="2"/>
  <c r="S1290" i="2"/>
  <c r="S1291" i="2"/>
  <c r="T1291" i="2"/>
  <c r="T1292" i="2"/>
  <c r="S1292" i="2"/>
  <c r="S1293" i="2"/>
  <c r="T1293" i="2"/>
  <c r="T1294" i="2"/>
  <c r="S1294" i="2"/>
  <c r="S1295" i="2"/>
  <c r="T1295" i="2"/>
  <c r="T1296" i="2"/>
  <c r="S1296" i="2"/>
  <c r="S1297" i="2"/>
  <c r="T1297" i="2"/>
  <c r="T1298" i="2"/>
  <c r="S1298" i="2"/>
  <c r="S1299" i="2"/>
  <c r="T1299" i="2"/>
  <c r="T1300" i="2"/>
  <c r="S1300" i="2"/>
  <c r="S1301" i="2"/>
  <c r="T1301" i="2"/>
  <c r="T1302" i="2"/>
  <c r="S1302" i="2"/>
  <c r="S1303" i="2"/>
  <c r="T1303" i="2"/>
  <c r="T1304" i="2"/>
  <c r="S1304" i="2"/>
  <c r="S1305" i="2"/>
  <c r="T1305" i="2"/>
  <c r="T1306" i="2"/>
  <c r="S1306" i="2"/>
  <c r="S1307" i="2"/>
  <c r="T1307" i="2"/>
  <c r="T1308" i="2"/>
  <c r="S1308" i="2"/>
  <c r="S1309" i="2"/>
  <c r="T1309" i="2"/>
  <c r="T1310" i="2"/>
  <c r="S1310" i="2"/>
  <c r="S1311" i="2"/>
  <c r="U1311" i="2" s="1"/>
  <c r="X1311" i="2" s="1"/>
  <c r="T1311" i="2"/>
  <c r="T1312" i="2"/>
  <c r="S1312" i="2"/>
  <c r="S1313" i="2"/>
  <c r="T1313" i="2"/>
  <c r="T1314" i="2"/>
  <c r="S1314" i="2"/>
  <c r="S1315" i="2"/>
  <c r="T1315" i="2"/>
  <c r="T1316" i="2"/>
  <c r="S1316" i="2"/>
  <c r="S1317" i="2"/>
  <c r="T1317" i="2"/>
  <c r="T1318" i="2"/>
  <c r="S1318" i="2"/>
  <c r="S1319" i="2"/>
  <c r="T1319" i="2"/>
  <c r="T1320" i="2"/>
  <c r="S1320" i="2"/>
  <c r="S1321" i="2"/>
  <c r="T1321" i="2"/>
  <c r="T1322" i="2"/>
  <c r="S1322" i="2"/>
  <c r="S1323" i="2"/>
  <c r="T1323" i="2"/>
  <c r="T1324" i="2"/>
  <c r="S1324" i="2"/>
  <c r="S1325" i="2"/>
  <c r="T1325" i="2"/>
  <c r="T1326" i="2"/>
  <c r="S1326" i="2"/>
  <c r="S1327" i="2"/>
  <c r="U1327" i="2" s="1"/>
  <c r="X1327" i="2" s="1"/>
  <c r="T1327" i="2"/>
  <c r="T1328" i="2"/>
  <c r="S1328" i="2"/>
  <c r="S1329" i="2"/>
  <c r="T1329" i="2"/>
  <c r="T1330" i="2"/>
  <c r="S1330" i="2"/>
  <c r="S1331" i="2"/>
  <c r="T1331" i="2"/>
  <c r="T1332" i="2"/>
  <c r="S1332" i="2"/>
  <c r="S1333" i="2"/>
  <c r="T1333" i="2"/>
  <c r="T1334" i="2"/>
  <c r="V1334" i="2" s="1"/>
  <c r="Y1334" i="2" s="1"/>
  <c r="S1334" i="2"/>
  <c r="S1335" i="2"/>
  <c r="U1335" i="2" s="1"/>
  <c r="X1335" i="2" s="1"/>
  <c r="T1335" i="2"/>
  <c r="T1336" i="2"/>
  <c r="S1336" i="2"/>
  <c r="S1337" i="2"/>
  <c r="T1337" i="2"/>
  <c r="T1338" i="2"/>
  <c r="S1338" i="2"/>
  <c r="S1339" i="2"/>
  <c r="T1339" i="2"/>
  <c r="T1340" i="2"/>
  <c r="S1340" i="2"/>
  <c r="S1341" i="2"/>
  <c r="T1341" i="2"/>
  <c r="T1342" i="2"/>
  <c r="S1342" i="2"/>
  <c r="S1343" i="2"/>
  <c r="T1343" i="2"/>
  <c r="T1344" i="2"/>
  <c r="S1344" i="2"/>
  <c r="S1345" i="2"/>
  <c r="T1345" i="2"/>
  <c r="T1346" i="2"/>
  <c r="V1346" i="2" s="1"/>
  <c r="Y1346" i="2" s="1"/>
  <c r="S1346" i="2"/>
  <c r="S1347" i="2"/>
  <c r="T1347" i="2"/>
  <c r="T1348" i="2"/>
  <c r="S1348" i="2"/>
  <c r="S1349" i="2"/>
  <c r="T1349" i="2"/>
  <c r="T1350" i="2"/>
  <c r="S1350" i="2"/>
  <c r="S1351" i="2"/>
  <c r="T1351" i="2"/>
  <c r="T1352" i="2"/>
  <c r="S1352" i="2"/>
  <c r="S1353" i="2"/>
  <c r="T1353" i="2"/>
  <c r="T1354" i="2"/>
  <c r="S1354" i="2"/>
  <c r="S1355" i="2"/>
  <c r="T1355" i="2"/>
  <c r="T1356" i="2"/>
  <c r="S1356" i="2"/>
  <c r="S1357" i="2"/>
  <c r="T1357" i="2"/>
  <c r="T1358" i="2"/>
  <c r="S1358" i="2"/>
  <c r="S1359" i="2"/>
  <c r="T1359" i="2"/>
  <c r="T1360" i="2"/>
  <c r="S1360" i="2"/>
  <c r="S1361" i="2"/>
  <c r="T1361" i="2"/>
  <c r="T1362" i="2"/>
  <c r="S1362" i="2"/>
  <c r="S1363" i="2"/>
  <c r="T1363" i="2"/>
  <c r="T1364" i="2"/>
  <c r="S1364" i="2"/>
  <c r="S1365" i="2"/>
  <c r="T1365" i="2"/>
  <c r="T1366" i="2"/>
  <c r="S1366" i="2"/>
  <c r="S1367" i="2"/>
  <c r="T1367" i="2"/>
  <c r="T1368" i="2"/>
  <c r="S1368" i="2"/>
  <c r="S1369" i="2"/>
  <c r="T1369" i="2"/>
  <c r="T1370" i="2"/>
  <c r="S1370" i="2"/>
  <c r="S1371" i="2"/>
  <c r="T1371" i="2"/>
  <c r="T1372" i="2"/>
  <c r="S1372" i="2"/>
  <c r="S1373" i="2"/>
  <c r="T1373" i="2"/>
  <c r="T1374" i="2"/>
  <c r="S1374" i="2"/>
  <c r="S1375" i="2"/>
  <c r="T1375" i="2"/>
  <c r="T1376" i="2"/>
  <c r="V1376" i="2" s="1"/>
  <c r="Y1376" i="2" s="1"/>
  <c r="S1376" i="2"/>
  <c r="S1377" i="2"/>
  <c r="T1377" i="2"/>
  <c r="T1378" i="2"/>
  <c r="S1378" i="2"/>
  <c r="S1379" i="2"/>
  <c r="T1379" i="2"/>
  <c r="T1380" i="2"/>
  <c r="S1380" i="2"/>
  <c r="S1381" i="2"/>
  <c r="T1381" i="2"/>
  <c r="T1382" i="2"/>
  <c r="S1382" i="2"/>
  <c r="S1383" i="2"/>
  <c r="T1383" i="2"/>
  <c r="T1384" i="2"/>
  <c r="S1384" i="2"/>
  <c r="S1385" i="2"/>
  <c r="T1385" i="2"/>
  <c r="T1386" i="2"/>
  <c r="S1386" i="2"/>
  <c r="S1387" i="2"/>
  <c r="T1387" i="2"/>
  <c r="T1388" i="2"/>
  <c r="S1388" i="2"/>
  <c r="S1389" i="2"/>
  <c r="T1389" i="2"/>
  <c r="T1390" i="2"/>
  <c r="S1390" i="2"/>
  <c r="S1391" i="2"/>
  <c r="T1391" i="2"/>
  <c r="T1392" i="2"/>
  <c r="S1392" i="2"/>
  <c r="S1393" i="2"/>
  <c r="T1393" i="2"/>
  <c r="T1394" i="2"/>
  <c r="S1394" i="2"/>
  <c r="S1395" i="2"/>
  <c r="T1395" i="2"/>
  <c r="T1396" i="2"/>
  <c r="S1396" i="2"/>
  <c r="S1397" i="2"/>
  <c r="T1397" i="2"/>
  <c r="T1398" i="2"/>
  <c r="S1398" i="2"/>
  <c r="S1399" i="2"/>
  <c r="T1399" i="2"/>
  <c r="T1400" i="2"/>
  <c r="S1400" i="2"/>
  <c r="S1401" i="2"/>
  <c r="T1401" i="2"/>
  <c r="T1402" i="2"/>
  <c r="S1402" i="2"/>
  <c r="T1403" i="2"/>
  <c r="S1403" i="2"/>
  <c r="T1404" i="2"/>
  <c r="S1404" i="2"/>
  <c r="T1405" i="2"/>
  <c r="S1405" i="2"/>
  <c r="T1406" i="2"/>
  <c r="S1406" i="2"/>
  <c r="T1407" i="2"/>
  <c r="S1407" i="2"/>
  <c r="T1408" i="2"/>
  <c r="S1408" i="2"/>
  <c r="T1409" i="2"/>
  <c r="S1409" i="2"/>
  <c r="T1410" i="2"/>
  <c r="S1410" i="2"/>
  <c r="T1411" i="2"/>
  <c r="S1411" i="2"/>
  <c r="T1412" i="2"/>
  <c r="S1412" i="2"/>
  <c r="T1413" i="2"/>
  <c r="S1413" i="2"/>
  <c r="T1414" i="2"/>
  <c r="S1414" i="2"/>
  <c r="T1415" i="2"/>
  <c r="S1415" i="2"/>
  <c r="T1416" i="2"/>
  <c r="S1416" i="2"/>
  <c r="T1417" i="2"/>
  <c r="S1417" i="2"/>
  <c r="T1418" i="2"/>
  <c r="S1418" i="2"/>
  <c r="T1419" i="2"/>
  <c r="S1419" i="2"/>
  <c r="T1420" i="2"/>
  <c r="S1420" i="2"/>
  <c r="T1421" i="2"/>
  <c r="S1421" i="2"/>
  <c r="T1422" i="2"/>
  <c r="S1422" i="2"/>
  <c r="T1423" i="2"/>
  <c r="S1423" i="2"/>
  <c r="T1424" i="2"/>
  <c r="S1424" i="2"/>
  <c r="T1425" i="2"/>
  <c r="S1425" i="2"/>
  <c r="T1426" i="2"/>
  <c r="V1426" i="2" s="1"/>
  <c r="Y1426" i="2" s="1"/>
  <c r="S1426" i="2"/>
  <c r="T1427" i="2"/>
  <c r="S1427" i="2"/>
  <c r="T1428" i="2"/>
  <c r="S1428" i="2"/>
  <c r="T1429" i="2"/>
  <c r="S1429" i="2"/>
  <c r="T1430" i="2"/>
  <c r="S1430" i="2"/>
  <c r="T1431" i="2"/>
  <c r="S1431" i="2"/>
  <c r="T1432" i="2"/>
  <c r="S1432" i="2"/>
  <c r="T1433" i="2"/>
  <c r="S1433" i="2"/>
  <c r="T1434" i="2"/>
  <c r="S1434" i="2"/>
  <c r="T1435" i="2"/>
  <c r="S1435" i="2"/>
  <c r="T1436" i="2"/>
  <c r="S1436" i="2"/>
  <c r="T1437" i="2"/>
  <c r="S1437" i="2"/>
  <c r="T1438" i="2"/>
  <c r="S1438" i="2"/>
  <c r="T1439" i="2"/>
  <c r="S1439" i="2"/>
  <c r="T1440" i="2"/>
  <c r="S1440" i="2"/>
  <c r="T1441" i="2"/>
  <c r="S1441" i="2"/>
  <c r="T1442" i="2"/>
  <c r="S1442" i="2"/>
  <c r="T1443" i="2"/>
  <c r="S1443" i="2"/>
  <c r="T1444" i="2"/>
  <c r="S1444" i="2"/>
  <c r="T1445" i="2"/>
  <c r="S1445" i="2"/>
  <c r="T1446" i="2"/>
  <c r="S1446" i="2"/>
  <c r="T1447" i="2"/>
  <c r="S1447" i="2"/>
  <c r="T1448" i="2"/>
  <c r="S1448" i="2"/>
  <c r="T1449" i="2"/>
  <c r="S1449" i="2"/>
  <c r="T1450" i="2"/>
  <c r="V1450" i="2" s="1"/>
  <c r="Y1450" i="2" s="1"/>
  <c r="S1450" i="2"/>
  <c r="T1451" i="2"/>
  <c r="S1451" i="2"/>
  <c r="T1452" i="2"/>
  <c r="S1452" i="2"/>
  <c r="T1453" i="2"/>
  <c r="S1453" i="2"/>
  <c r="T1454" i="2"/>
  <c r="S1454" i="2"/>
  <c r="T1455" i="2"/>
  <c r="S1455" i="2"/>
  <c r="T1456" i="2"/>
  <c r="S1456" i="2"/>
  <c r="T1457" i="2"/>
  <c r="S1457" i="2"/>
  <c r="T1458" i="2"/>
  <c r="S1458" i="2"/>
  <c r="T1459" i="2"/>
  <c r="S1459" i="2"/>
  <c r="T1460" i="2"/>
  <c r="S1460" i="2"/>
  <c r="T1461" i="2"/>
  <c r="S1461" i="2"/>
  <c r="T1462" i="2"/>
  <c r="S1462" i="2"/>
  <c r="T1463" i="2"/>
  <c r="S1463" i="2"/>
  <c r="T1464" i="2"/>
  <c r="S1464" i="2"/>
  <c r="T1465" i="2"/>
  <c r="S1465" i="2"/>
  <c r="T1466" i="2"/>
  <c r="S1466" i="2"/>
  <c r="T1467" i="2"/>
  <c r="S1467" i="2"/>
  <c r="T1468" i="2"/>
  <c r="S1468" i="2"/>
  <c r="T1469" i="2"/>
  <c r="S1469" i="2"/>
  <c r="T1470" i="2"/>
  <c r="S1470" i="2"/>
  <c r="S1471" i="2"/>
  <c r="T1471" i="2"/>
  <c r="T1472" i="2"/>
  <c r="S1472" i="2"/>
  <c r="S1473" i="2"/>
  <c r="T1473" i="2"/>
  <c r="T1474" i="2"/>
  <c r="S1474" i="2"/>
  <c r="S1475" i="2"/>
  <c r="T1475" i="2"/>
  <c r="T1476" i="2"/>
  <c r="S1476" i="2"/>
  <c r="S1477" i="2"/>
  <c r="T1477" i="2"/>
  <c r="T1478" i="2"/>
  <c r="S1478" i="2"/>
  <c r="S1479" i="2"/>
  <c r="T1479" i="2"/>
  <c r="T1480" i="2"/>
  <c r="S1480" i="2"/>
  <c r="S1481" i="2"/>
  <c r="T1481" i="2"/>
  <c r="T1482" i="2"/>
  <c r="S1482" i="2"/>
  <c r="S1483" i="2"/>
  <c r="T1483" i="2"/>
  <c r="T1484" i="2"/>
  <c r="S1484" i="2"/>
  <c r="S1485" i="2"/>
  <c r="T1485" i="2"/>
  <c r="T1486" i="2"/>
  <c r="S1486" i="2"/>
  <c r="S1487" i="2"/>
  <c r="T1487" i="2"/>
  <c r="T1488" i="2"/>
  <c r="S1488" i="2"/>
  <c r="S1489" i="2"/>
  <c r="T1489" i="2"/>
  <c r="T1490" i="2"/>
  <c r="S1490" i="2"/>
  <c r="S1491" i="2"/>
  <c r="T1491" i="2"/>
  <c r="T1492" i="2"/>
  <c r="S1492" i="2"/>
  <c r="S1493" i="2"/>
  <c r="T1493" i="2"/>
  <c r="T1494" i="2"/>
  <c r="S1494" i="2"/>
  <c r="S1495" i="2"/>
  <c r="T1495" i="2"/>
  <c r="T1496" i="2"/>
  <c r="S1496" i="2"/>
  <c r="S1497" i="2"/>
  <c r="T1497" i="2"/>
  <c r="T1498" i="2"/>
  <c r="S1498" i="2"/>
  <c r="S1499" i="2"/>
  <c r="T1499" i="2"/>
  <c r="T1500" i="2"/>
  <c r="S1500" i="2"/>
  <c r="S1501" i="2"/>
  <c r="T1501" i="2"/>
  <c r="T1502" i="2"/>
  <c r="S1502" i="2"/>
  <c r="S1503" i="2"/>
  <c r="T1503" i="2"/>
  <c r="T1504" i="2"/>
  <c r="S1504" i="2"/>
  <c r="S1505" i="2"/>
  <c r="T1505" i="2"/>
  <c r="T1506" i="2"/>
  <c r="S1506" i="2"/>
  <c r="S1507" i="2"/>
  <c r="T1507" i="2"/>
  <c r="T1508" i="2"/>
  <c r="S1508" i="2"/>
  <c r="S1509" i="2"/>
  <c r="T1509" i="2"/>
  <c r="T1510" i="2"/>
  <c r="S1510" i="2"/>
  <c r="S1511" i="2"/>
  <c r="T1511" i="2"/>
  <c r="T1512" i="2"/>
  <c r="S1512" i="2"/>
  <c r="S1513" i="2"/>
  <c r="T1513" i="2"/>
  <c r="T1514" i="2"/>
  <c r="S1514" i="2"/>
  <c r="S1515" i="2"/>
  <c r="T1515" i="2"/>
  <c r="T1516" i="2"/>
  <c r="S1516" i="2"/>
  <c r="S1517" i="2"/>
  <c r="T1517" i="2"/>
  <c r="T1518" i="2"/>
  <c r="S1518" i="2"/>
  <c r="S1519" i="2"/>
  <c r="T1519" i="2"/>
  <c r="T1520" i="2"/>
  <c r="S1520" i="2"/>
  <c r="S1521" i="2"/>
  <c r="T1521" i="2"/>
  <c r="T1522" i="2"/>
  <c r="S1522" i="2"/>
  <c r="S1523" i="2"/>
  <c r="T1523" i="2"/>
  <c r="T1524" i="2"/>
  <c r="S1524" i="2"/>
  <c r="S1525" i="2"/>
  <c r="T1525" i="2"/>
  <c r="T1526" i="2"/>
  <c r="S1526" i="2"/>
  <c r="S1527" i="2"/>
  <c r="T1527" i="2"/>
  <c r="T1528" i="2"/>
  <c r="S1528" i="2"/>
  <c r="S1529" i="2"/>
  <c r="T1529" i="2"/>
  <c r="T1530" i="2"/>
  <c r="S1530" i="2"/>
  <c r="S1531" i="2"/>
  <c r="T1531" i="2"/>
  <c r="T1532" i="2"/>
  <c r="S1532" i="2"/>
  <c r="S1533" i="2"/>
  <c r="T1533" i="2"/>
  <c r="T1534" i="2"/>
  <c r="S1534" i="2"/>
  <c r="S1535" i="2"/>
  <c r="T1535" i="2"/>
  <c r="T1536" i="2"/>
  <c r="S1536" i="2"/>
  <c r="S1537" i="2"/>
  <c r="T1537" i="2"/>
  <c r="T1538" i="2"/>
  <c r="S1538" i="2"/>
  <c r="S1539" i="2"/>
  <c r="T1539" i="2"/>
  <c r="T1540" i="2"/>
  <c r="S1540" i="2"/>
  <c r="S1541" i="2"/>
  <c r="T1541" i="2"/>
  <c r="T1542" i="2"/>
  <c r="S1542" i="2"/>
  <c r="S1543" i="2"/>
  <c r="T1543" i="2"/>
  <c r="T1544" i="2"/>
  <c r="S1544" i="2"/>
  <c r="S1545" i="2"/>
  <c r="T1545" i="2"/>
  <c r="T1546" i="2"/>
  <c r="S1546" i="2"/>
  <c r="S1547" i="2"/>
  <c r="T1547" i="2"/>
  <c r="T1548" i="2"/>
  <c r="S1548" i="2"/>
  <c r="S1549" i="2"/>
  <c r="T1549" i="2"/>
  <c r="T1550" i="2"/>
  <c r="S1550" i="2"/>
  <c r="S1551" i="2"/>
  <c r="T1551" i="2"/>
  <c r="S1552" i="2"/>
  <c r="T1552" i="2"/>
  <c r="S1553" i="2"/>
  <c r="T1553" i="2"/>
  <c r="S1554" i="2"/>
  <c r="T1554" i="2"/>
  <c r="S1555" i="2"/>
  <c r="T1555" i="2"/>
  <c r="S1556" i="2"/>
  <c r="T1556" i="2"/>
  <c r="S1557" i="2"/>
  <c r="T1557" i="2"/>
  <c r="S1558" i="2"/>
  <c r="T1558" i="2"/>
  <c r="S1559" i="2"/>
  <c r="T1559" i="2"/>
  <c r="S1560" i="2"/>
  <c r="T1560" i="2"/>
  <c r="S1561" i="2"/>
  <c r="T1561" i="2"/>
  <c r="S1562" i="2"/>
  <c r="T1562" i="2"/>
  <c r="S1563" i="2"/>
  <c r="T1563" i="2"/>
  <c r="S1564" i="2"/>
  <c r="T1564" i="2"/>
  <c r="S1565" i="2"/>
  <c r="T1565" i="2"/>
  <c r="S1566" i="2"/>
  <c r="T1566" i="2"/>
  <c r="S1567" i="2"/>
  <c r="T1567" i="2"/>
  <c r="S1568" i="2"/>
  <c r="T1568" i="2"/>
  <c r="S1569" i="2"/>
  <c r="T1569" i="2"/>
  <c r="S1570" i="2"/>
  <c r="T1570" i="2"/>
  <c r="S1571" i="2"/>
  <c r="T1571" i="2"/>
  <c r="S1572" i="2"/>
  <c r="T1572" i="2"/>
  <c r="S1573" i="2"/>
  <c r="T1573" i="2"/>
  <c r="S1574" i="2"/>
  <c r="T1574" i="2"/>
  <c r="S1575" i="2"/>
  <c r="T1575" i="2"/>
  <c r="S1576" i="2"/>
  <c r="T1576" i="2"/>
  <c r="S1577" i="2"/>
  <c r="T1577" i="2"/>
  <c r="S1578" i="2"/>
  <c r="T1578" i="2"/>
  <c r="S1579" i="2"/>
  <c r="T1579" i="2"/>
  <c r="S1580" i="2"/>
  <c r="T1580" i="2"/>
  <c r="S1581" i="2"/>
  <c r="T1581" i="2"/>
  <c r="S1582" i="2"/>
  <c r="T1582" i="2"/>
  <c r="S1583" i="2"/>
  <c r="T1583" i="2"/>
  <c r="S1584" i="2"/>
  <c r="T1584" i="2"/>
  <c r="S1585" i="2"/>
  <c r="T1585" i="2"/>
  <c r="S1586" i="2"/>
  <c r="T1586" i="2"/>
  <c r="S1587" i="2"/>
  <c r="T1587" i="2"/>
  <c r="S1588" i="2"/>
  <c r="T1588" i="2"/>
  <c r="S1589" i="2"/>
  <c r="T1589" i="2"/>
  <c r="S1590" i="2"/>
  <c r="T1590" i="2"/>
  <c r="S1591" i="2"/>
  <c r="T1591" i="2"/>
  <c r="S1592" i="2"/>
  <c r="U1592" i="2" s="1"/>
  <c r="X1592" i="2" s="1"/>
  <c r="T1592" i="2"/>
  <c r="S1593" i="2"/>
  <c r="T1593" i="2"/>
  <c r="S1594" i="2"/>
  <c r="T1594" i="2"/>
  <c r="S1595" i="2"/>
  <c r="T1595" i="2"/>
  <c r="S1596" i="2"/>
  <c r="T1596" i="2"/>
  <c r="S1597" i="2"/>
  <c r="T1597" i="2"/>
  <c r="S1598" i="2"/>
  <c r="T1598" i="2"/>
  <c r="S1599" i="2"/>
  <c r="T1599" i="2"/>
  <c r="S1600" i="2"/>
  <c r="T1600" i="2"/>
  <c r="S1601" i="2"/>
  <c r="T1601" i="2"/>
  <c r="S1602" i="2"/>
  <c r="U1602" i="2" s="1"/>
  <c r="X1602" i="2" s="1"/>
  <c r="T1602" i="2"/>
  <c r="S1603" i="2"/>
  <c r="T1603" i="2"/>
  <c r="S1604" i="2"/>
  <c r="T1604" i="2"/>
  <c r="S1605" i="2"/>
  <c r="T1605" i="2"/>
  <c r="S1606" i="2"/>
  <c r="T1606" i="2"/>
  <c r="S1607" i="2"/>
  <c r="T1607" i="2"/>
  <c r="S1608" i="2"/>
  <c r="T1608" i="2"/>
  <c r="S1609" i="2"/>
  <c r="T1609" i="2"/>
  <c r="S1610" i="2"/>
  <c r="T1610" i="2"/>
  <c r="S1611" i="2"/>
  <c r="T1611" i="2"/>
  <c r="S1612" i="2"/>
  <c r="T1612" i="2"/>
  <c r="S1613" i="2"/>
  <c r="T1613" i="2"/>
  <c r="S1614" i="2"/>
  <c r="T1614" i="2"/>
  <c r="S1615" i="2"/>
  <c r="T1615" i="2"/>
  <c r="S1616" i="2"/>
  <c r="T1616" i="2"/>
  <c r="S1617" i="2"/>
  <c r="T1617" i="2"/>
  <c r="S1618" i="2"/>
  <c r="T1618" i="2"/>
  <c r="S1619" i="2"/>
  <c r="T1619" i="2"/>
  <c r="S1620" i="2"/>
  <c r="T1620" i="2"/>
  <c r="S1621" i="2"/>
  <c r="T1621" i="2"/>
  <c r="S1622" i="2"/>
  <c r="T1622" i="2"/>
  <c r="S1623" i="2"/>
  <c r="T1623" i="2"/>
  <c r="S1624" i="2"/>
  <c r="T1624" i="2"/>
  <c r="S1625" i="2"/>
  <c r="T1625" i="2"/>
  <c r="S1626" i="2"/>
  <c r="T1626" i="2"/>
  <c r="S1627" i="2"/>
  <c r="T1627" i="2"/>
  <c r="S1628" i="2"/>
  <c r="T1628" i="2"/>
  <c r="S1629" i="2"/>
  <c r="T1629" i="2"/>
  <c r="S1630" i="2"/>
  <c r="T1630" i="2"/>
  <c r="S1631" i="2"/>
  <c r="T1631" i="2"/>
  <c r="S1632" i="2"/>
  <c r="T1632" i="2"/>
  <c r="S1633" i="2"/>
  <c r="T1633" i="2"/>
  <c r="S1634" i="2"/>
  <c r="T1634" i="2"/>
  <c r="S1635" i="2"/>
  <c r="T1635" i="2"/>
  <c r="S1636" i="2"/>
  <c r="T1636" i="2"/>
  <c r="S1637" i="2"/>
  <c r="T1637" i="2"/>
  <c r="S1638" i="2"/>
  <c r="T1638" i="2"/>
  <c r="S1639" i="2"/>
  <c r="T1639" i="2"/>
  <c r="S1640" i="2"/>
  <c r="T1640" i="2"/>
  <c r="S1641" i="2"/>
  <c r="T1641" i="2"/>
  <c r="S1642" i="2"/>
  <c r="T1642" i="2"/>
  <c r="S1643" i="2"/>
  <c r="T1643" i="2"/>
  <c r="S1644" i="2"/>
  <c r="T1644" i="2"/>
  <c r="S1645" i="2"/>
  <c r="T1645" i="2"/>
  <c r="S1646" i="2"/>
  <c r="T1646" i="2"/>
  <c r="S1647" i="2"/>
  <c r="T1647" i="2"/>
  <c r="S1648" i="2"/>
  <c r="T1648" i="2"/>
  <c r="S1649" i="2"/>
  <c r="T1649" i="2"/>
  <c r="S1650" i="2"/>
  <c r="T1650" i="2"/>
  <c r="S1651" i="2"/>
  <c r="T1651" i="2"/>
  <c r="S1652" i="2"/>
  <c r="T1652" i="2"/>
  <c r="S1653" i="2"/>
  <c r="T1653" i="2"/>
  <c r="S1654" i="2"/>
  <c r="T1654" i="2"/>
  <c r="S1655" i="2"/>
  <c r="T1655" i="2"/>
  <c r="S1656" i="2"/>
  <c r="T1656" i="2"/>
  <c r="S1657" i="2"/>
  <c r="T1657" i="2"/>
  <c r="S1658" i="2"/>
  <c r="T1658" i="2"/>
  <c r="S1659" i="2"/>
  <c r="T1659" i="2"/>
  <c r="S1660" i="2"/>
  <c r="T1660" i="2"/>
  <c r="S1661" i="2"/>
  <c r="T1661" i="2"/>
  <c r="S1662" i="2"/>
  <c r="T1662" i="2"/>
  <c r="S1663" i="2"/>
  <c r="T1663" i="2"/>
  <c r="S1664" i="2"/>
  <c r="T1664" i="2"/>
  <c r="T1665" i="2"/>
  <c r="S1665" i="2"/>
  <c r="S1666" i="2"/>
  <c r="T1666" i="2"/>
  <c r="S1667" i="2"/>
  <c r="T1667" i="2"/>
  <c r="S1668" i="2"/>
  <c r="T1668" i="2"/>
  <c r="S1669" i="2"/>
  <c r="T1669" i="2"/>
  <c r="S1670" i="2"/>
  <c r="T1670" i="2"/>
  <c r="S1671" i="2"/>
  <c r="T1671" i="2"/>
  <c r="S1672" i="2"/>
  <c r="T1672" i="2"/>
  <c r="T1673" i="2"/>
  <c r="S1673" i="2"/>
  <c r="S1674" i="2"/>
  <c r="T1674" i="2"/>
  <c r="S1675" i="2"/>
  <c r="T1675" i="2"/>
  <c r="S1676" i="2"/>
  <c r="T1676" i="2"/>
  <c r="S1677" i="2"/>
  <c r="T1677" i="2"/>
  <c r="S1678" i="2"/>
  <c r="T1678" i="2"/>
  <c r="S1679" i="2"/>
  <c r="T1679" i="2"/>
  <c r="S1680" i="2"/>
  <c r="T1680" i="2"/>
  <c r="T1681" i="2"/>
  <c r="S1681" i="2"/>
  <c r="S1682" i="2"/>
  <c r="T1682" i="2"/>
  <c r="S1683" i="2"/>
  <c r="T1683" i="2"/>
  <c r="S1684" i="2"/>
  <c r="T1684" i="2"/>
  <c r="T1685" i="2"/>
  <c r="S1685" i="2"/>
  <c r="S1686" i="2"/>
  <c r="T1686" i="2"/>
  <c r="S1687" i="2"/>
  <c r="T1687" i="2"/>
  <c r="S1688" i="2"/>
  <c r="T1688" i="2"/>
  <c r="S1689" i="2"/>
  <c r="T1689" i="2"/>
  <c r="S1690" i="2"/>
  <c r="T1690" i="2"/>
  <c r="S1691" i="2"/>
  <c r="T1691" i="2"/>
  <c r="S1692" i="2"/>
  <c r="T1692" i="2"/>
  <c r="T1693" i="2"/>
  <c r="S1693" i="2"/>
  <c r="S1694" i="2"/>
  <c r="T1694" i="2"/>
  <c r="S1695" i="2"/>
  <c r="T1695" i="2"/>
  <c r="S1696" i="2"/>
  <c r="T1696" i="2"/>
  <c r="S1697" i="2"/>
  <c r="T1697" i="2"/>
  <c r="S1698" i="2"/>
  <c r="T1698" i="2"/>
  <c r="T1699" i="2"/>
  <c r="S1699" i="2"/>
  <c r="S1700" i="2"/>
  <c r="U1700" i="2" s="1"/>
  <c r="X1700" i="2" s="1"/>
  <c r="T1700" i="2"/>
  <c r="S1701" i="2"/>
  <c r="T1701" i="2"/>
  <c r="S1702" i="2"/>
  <c r="T1702" i="2"/>
  <c r="T1703" i="2"/>
  <c r="S1703" i="2"/>
  <c r="S1704" i="2"/>
  <c r="T1704" i="2"/>
  <c r="S1705" i="2"/>
  <c r="T1705" i="2"/>
  <c r="S1706" i="2"/>
  <c r="T1706" i="2"/>
  <c r="S1707" i="2"/>
  <c r="T1707" i="2"/>
  <c r="S1708" i="2"/>
  <c r="T1708" i="2"/>
  <c r="S1709" i="2"/>
  <c r="T1709" i="2"/>
  <c r="S1710" i="2"/>
  <c r="T1710" i="2"/>
  <c r="T1711" i="2"/>
  <c r="S1711" i="2"/>
  <c r="S1712" i="2"/>
  <c r="T1712" i="2"/>
  <c r="S1713" i="2"/>
  <c r="T1713" i="2"/>
  <c r="S1714" i="2"/>
  <c r="T1714" i="2"/>
  <c r="S1715" i="2"/>
  <c r="T1715" i="2"/>
  <c r="S1716" i="2"/>
  <c r="T1716" i="2"/>
  <c r="S1717" i="2"/>
  <c r="T1717" i="2"/>
  <c r="S1718" i="2"/>
  <c r="T1718" i="2"/>
  <c r="T1719" i="2"/>
  <c r="S1719" i="2"/>
  <c r="S1720" i="2"/>
  <c r="T1720" i="2"/>
  <c r="S1721" i="2"/>
  <c r="T1721" i="2"/>
  <c r="S1722" i="2"/>
  <c r="T1722" i="2"/>
  <c r="S1723" i="2"/>
  <c r="T1723" i="2"/>
  <c r="S1724" i="2"/>
  <c r="T1724" i="2"/>
  <c r="S1725" i="2"/>
  <c r="T1725" i="2"/>
  <c r="S1726" i="2"/>
  <c r="T1726" i="2"/>
  <c r="T1727" i="2"/>
  <c r="S1727" i="2"/>
  <c r="S1728" i="2"/>
  <c r="T1728" i="2"/>
  <c r="S1729" i="2"/>
  <c r="T1729" i="2"/>
  <c r="S1730" i="2"/>
  <c r="T1730" i="2"/>
  <c r="S1731" i="2"/>
  <c r="T1731" i="2"/>
  <c r="S1732" i="2"/>
  <c r="T1732" i="2"/>
  <c r="T1733" i="2"/>
  <c r="S1733" i="2"/>
  <c r="S1734" i="2"/>
  <c r="T1734" i="2"/>
  <c r="S1735" i="2"/>
  <c r="T1735" i="2"/>
  <c r="S1736" i="2"/>
  <c r="T1736" i="2"/>
  <c r="S1737" i="2"/>
  <c r="T1737" i="2"/>
  <c r="S1738" i="2"/>
  <c r="T1738" i="2"/>
  <c r="S1739" i="2"/>
  <c r="T1739" i="2"/>
  <c r="S1740" i="2"/>
  <c r="T1740" i="2"/>
  <c r="T1741" i="2"/>
  <c r="S1741" i="2"/>
  <c r="S1742" i="2"/>
  <c r="T1742" i="2"/>
  <c r="S1743" i="2"/>
  <c r="T1743" i="2"/>
  <c r="S1744" i="2"/>
  <c r="T1744" i="2"/>
  <c r="S1745" i="2"/>
  <c r="T1745" i="2"/>
  <c r="S1746" i="2"/>
  <c r="T1746" i="2"/>
  <c r="T1747" i="2"/>
  <c r="S1747" i="2"/>
  <c r="S1748" i="2"/>
  <c r="T1748" i="2"/>
  <c r="S1749" i="2"/>
  <c r="T1749" i="2"/>
  <c r="S1750" i="2"/>
  <c r="T1750" i="2"/>
  <c r="S1751" i="2"/>
  <c r="T1751" i="2"/>
  <c r="S1752" i="2"/>
  <c r="T1752" i="2"/>
  <c r="S1753" i="2"/>
  <c r="T1753" i="2"/>
  <c r="S1754" i="2"/>
  <c r="T1754" i="2"/>
  <c r="T1755" i="2"/>
  <c r="S1755" i="2"/>
  <c r="S1756" i="2"/>
  <c r="T1756" i="2"/>
  <c r="S1757" i="2"/>
  <c r="T1757" i="2"/>
  <c r="S1758" i="2"/>
  <c r="T1758" i="2"/>
  <c r="S1759" i="2"/>
  <c r="T1759" i="2"/>
  <c r="S1760" i="2"/>
  <c r="T1760" i="2"/>
  <c r="T1761" i="2"/>
  <c r="S1761" i="2"/>
  <c r="S1762" i="2"/>
  <c r="T1762" i="2"/>
  <c r="S1763" i="2"/>
  <c r="T1763" i="2"/>
  <c r="S1764" i="2"/>
  <c r="T1764" i="2"/>
  <c r="S1765" i="2"/>
  <c r="T1765" i="2"/>
  <c r="S1766" i="2"/>
  <c r="T1766" i="2"/>
  <c r="S1767" i="2"/>
  <c r="T1767" i="2"/>
  <c r="S1768" i="2"/>
  <c r="T1768" i="2"/>
  <c r="T1769" i="2"/>
  <c r="S1769" i="2"/>
  <c r="S1770" i="2"/>
  <c r="T1770" i="2"/>
  <c r="S1771" i="2"/>
  <c r="T1771" i="2"/>
  <c r="S1772" i="2"/>
  <c r="T1772" i="2"/>
  <c r="S1773" i="2"/>
  <c r="T1773" i="2"/>
  <c r="S1774" i="2"/>
  <c r="T1774" i="2"/>
  <c r="T1775" i="2"/>
  <c r="S1775" i="2"/>
  <c r="T1776" i="2"/>
  <c r="S1776" i="2"/>
  <c r="S1777" i="2"/>
  <c r="T1777" i="2"/>
  <c r="S1778" i="2"/>
  <c r="T1778" i="2"/>
  <c r="T1779" i="2"/>
  <c r="S1779" i="2"/>
  <c r="S1780" i="2"/>
  <c r="T1780" i="2"/>
  <c r="S1781" i="2"/>
  <c r="T1781" i="2"/>
  <c r="T1782" i="2"/>
  <c r="S1782" i="2"/>
  <c r="S1783" i="2"/>
  <c r="T1783" i="2"/>
  <c r="S1784" i="2"/>
  <c r="T1784" i="2"/>
  <c r="S1785" i="2"/>
  <c r="T1785" i="2"/>
  <c r="S1786" i="2"/>
  <c r="T1786" i="2"/>
  <c r="T1787" i="2"/>
  <c r="S1787" i="2"/>
  <c r="S1788" i="2"/>
  <c r="T1788" i="2"/>
  <c r="S1789" i="2"/>
  <c r="T1789" i="2"/>
  <c r="S1790" i="2"/>
  <c r="T1790" i="2"/>
  <c r="S1791" i="2"/>
  <c r="T1791" i="2"/>
  <c r="S1792" i="2"/>
  <c r="T1792" i="2"/>
  <c r="T1793" i="2"/>
  <c r="S1793" i="2"/>
  <c r="T1794" i="2"/>
  <c r="S1794" i="2"/>
  <c r="S1795" i="2"/>
  <c r="T1795" i="2"/>
  <c r="S1796" i="2"/>
  <c r="T1796" i="2"/>
  <c r="S1797" i="2"/>
  <c r="T1797" i="2"/>
  <c r="T1798" i="2"/>
  <c r="S1798" i="2"/>
  <c r="S1799" i="2"/>
  <c r="T1799" i="2"/>
  <c r="S1800" i="2"/>
  <c r="T1800" i="2"/>
  <c r="T1801" i="2"/>
  <c r="S1801" i="2"/>
  <c r="S1802" i="2"/>
  <c r="U1802" i="2" s="1"/>
  <c r="X1802" i="2" s="1"/>
  <c r="T1802" i="2"/>
  <c r="S1803" i="2"/>
  <c r="T1803" i="2"/>
  <c r="S1804" i="2"/>
  <c r="T1804" i="2"/>
  <c r="G4" i="2"/>
  <c r="J4" i="2" s="1"/>
  <c r="G6" i="2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G367" i="2" s="1"/>
  <c r="G368" i="2" s="1"/>
  <c r="G369" i="2" s="1"/>
  <c r="G370" i="2" s="1"/>
  <c r="G371" i="2" s="1"/>
  <c r="G372" i="2" s="1"/>
  <c r="G373" i="2" s="1"/>
  <c r="G374" i="2" s="1"/>
  <c r="G375" i="2" s="1"/>
  <c r="G376" i="2" s="1"/>
  <c r="G377" i="2" s="1"/>
  <c r="G378" i="2" s="1"/>
  <c r="G379" i="2" s="1"/>
  <c r="G380" i="2" s="1"/>
  <c r="G381" i="2" s="1"/>
  <c r="G382" i="2" s="1"/>
  <c r="G383" i="2" s="1"/>
  <c r="G384" i="2" s="1"/>
  <c r="G385" i="2" s="1"/>
  <c r="G386" i="2" s="1"/>
  <c r="G387" i="2" s="1"/>
  <c r="G388" i="2" s="1"/>
  <c r="G389" i="2" s="1"/>
  <c r="G390" i="2" s="1"/>
  <c r="G391" i="2" s="1"/>
  <c r="G392" i="2" s="1"/>
  <c r="G393" i="2" s="1"/>
  <c r="G394" i="2" s="1"/>
  <c r="G395" i="2" s="1"/>
  <c r="G396" i="2" s="1"/>
  <c r="G397" i="2" s="1"/>
  <c r="G398" i="2" s="1"/>
  <c r="G399" i="2" s="1"/>
  <c r="G400" i="2" s="1"/>
  <c r="G401" i="2" s="1"/>
  <c r="G402" i="2" s="1"/>
  <c r="G403" i="2" s="1"/>
  <c r="G404" i="2" s="1"/>
  <c r="G405" i="2" s="1"/>
  <c r="G406" i="2" s="1"/>
  <c r="G407" i="2" s="1"/>
  <c r="G408" i="2" s="1"/>
  <c r="G409" i="2" s="1"/>
  <c r="G410" i="2" s="1"/>
  <c r="G411" i="2" s="1"/>
  <c r="G412" i="2" s="1"/>
  <c r="G413" i="2" s="1"/>
  <c r="G414" i="2" s="1"/>
  <c r="G415" i="2" s="1"/>
  <c r="G416" i="2" s="1"/>
  <c r="G417" i="2" s="1"/>
  <c r="G418" i="2" s="1"/>
  <c r="G419" i="2" s="1"/>
  <c r="G420" i="2" s="1"/>
  <c r="G421" i="2" s="1"/>
  <c r="G422" i="2" s="1"/>
  <c r="G423" i="2" s="1"/>
  <c r="G424" i="2" s="1"/>
  <c r="G425" i="2" s="1"/>
  <c r="G426" i="2" s="1"/>
  <c r="G427" i="2" s="1"/>
  <c r="G428" i="2" s="1"/>
  <c r="G429" i="2" s="1"/>
  <c r="G430" i="2" s="1"/>
  <c r="G431" i="2" s="1"/>
  <c r="G432" i="2" s="1"/>
  <c r="G433" i="2" s="1"/>
  <c r="G434" i="2" s="1"/>
  <c r="G435" i="2" s="1"/>
  <c r="G436" i="2" s="1"/>
  <c r="G437" i="2" s="1"/>
  <c r="G438" i="2" s="1"/>
  <c r="G439" i="2" s="1"/>
  <c r="G440" i="2" s="1"/>
  <c r="G441" i="2" s="1"/>
  <c r="G442" i="2" s="1"/>
  <c r="G443" i="2" s="1"/>
  <c r="G444" i="2" s="1"/>
  <c r="G445" i="2" s="1"/>
  <c r="G446" i="2" s="1"/>
  <c r="G447" i="2" s="1"/>
  <c r="G448" i="2" s="1"/>
  <c r="G449" i="2" s="1"/>
  <c r="G450" i="2" s="1"/>
  <c r="G451" i="2" s="1"/>
  <c r="G452" i="2" s="1"/>
  <c r="G453" i="2" s="1"/>
  <c r="G454" i="2" s="1"/>
  <c r="G455" i="2" s="1"/>
  <c r="G456" i="2" s="1"/>
  <c r="G457" i="2" s="1"/>
  <c r="G458" i="2" s="1"/>
  <c r="G459" i="2" s="1"/>
  <c r="G460" i="2" s="1"/>
  <c r="G461" i="2" s="1"/>
  <c r="G462" i="2" s="1"/>
  <c r="G463" i="2" s="1"/>
  <c r="G464" i="2" s="1"/>
  <c r="G465" i="2" s="1"/>
  <c r="G466" i="2" s="1"/>
  <c r="G467" i="2" s="1"/>
  <c r="G468" i="2" s="1"/>
  <c r="G469" i="2" s="1"/>
  <c r="G470" i="2" s="1"/>
  <c r="G471" i="2" s="1"/>
  <c r="G472" i="2" s="1"/>
  <c r="G473" i="2" s="1"/>
  <c r="G474" i="2" s="1"/>
  <c r="G475" i="2" s="1"/>
  <c r="G476" i="2" s="1"/>
  <c r="G477" i="2" s="1"/>
  <c r="G478" i="2" s="1"/>
  <c r="G479" i="2" s="1"/>
  <c r="G480" i="2" s="1"/>
  <c r="G481" i="2" s="1"/>
  <c r="G482" i="2" s="1"/>
  <c r="G483" i="2" s="1"/>
  <c r="G484" i="2" s="1"/>
  <c r="G485" i="2" s="1"/>
  <c r="G486" i="2" s="1"/>
  <c r="G487" i="2" s="1"/>
  <c r="G488" i="2" s="1"/>
  <c r="G489" i="2" s="1"/>
  <c r="G490" i="2" s="1"/>
  <c r="G491" i="2" s="1"/>
  <c r="G492" i="2" s="1"/>
  <c r="G493" i="2" s="1"/>
  <c r="G494" i="2" s="1"/>
  <c r="G495" i="2" s="1"/>
  <c r="G496" i="2" s="1"/>
  <c r="G497" i="2" s="1"/>
  <c r="G498" i="2" s="1"/>
  <c r="G499" i="2" s="1"/>
  <c r="G500" i="2" s="1"/>
  <c r="G501" i="2" s="1"/>
  <c r="G502" i="2" s="1"/>
  <c r="G503" i="2" s="1"/>
  <c r="G504" i="2" s="1"/>
  <c r="G505" i="2" s="1"/>
  <c r="G506" i="2" s="1"/>
  <c r="G507" i="2" s="1"/>
  <c r="G508" i="2" s="1"/>
  <c r="G509" i="2" s="1"/>
  <c r="G510" i="2" s="1"/>
  <c r="G511" i="2" s="1"/>
  <c r="G512" i="2" s="1"/>
  <c r="G513" i="2" s="1"/>
  <c r="G514" i="2" s="1"/>
  <c r="G515" i="2" s="1"/>
  <c r="G516" i="2" s="1"/>
  <c r="G517" i="2" s="1"/>
  <c r="G518" i="2" s="1"/>
  <c r="G519" i="2" s="1"/>
  <c r="G520" i="2" s="1"/>
  <c r="G521" i="2" s="1"/>
  <c r="G522" i="2" s="1"/>
  <c r="G523" i="2" s="1"/>
  <c r="G524" i="2" s="1"/>
  <c r="G525" i="2" s="1"/>
  <c r="G526" i="2" s="1"/>
  <c r="G527" i="2" s="1"/>
  <c r="G528" i="2" s="1"/>
  <c r="G529" i="2" s="1"/>
  <c r="G530" i="2" s="1"/>
  <c r="G531" i="2" s="1"/>
  <c r="G532" i="2" s="1"/>
  <c r="G533" i="2" s="1"/>
  <c r="G534" i="2" s="1"/>
  <c r="G535" i="2" s="1"/>
  <c r="G536" i="2" s="1"/>
  <c r="G537" i="2" s="1"/>
  <c r="G538" i="2" s="1"/>
  <c r="G539" i="2" s="1"/>
  <c r="G540" i="2" s="1"/>
  <c r="G541" i="2" s="1"/>
  <c r="G542" i="2" s="1"/>
  <c r="G543" i="2" s="1"/>
  <c r="G544" i="2" s="1"/>
  <c r="G545" i="2" s="1"/>
  <c r="G546" i="2" s="1"/>
  <c r="G547" i="2" s="1"/>
  <c r="G548" i="2" s="1"/>
  <c r="G549" i="2" s="1"/>
  <c r="G550" i="2" s="1"/>
  <c r="G551" i="2" s="1"/>
  <c r="G552" i="2" s="1"/>
  <c r="G553" i="2" s="1"/>
  <c r="G554" i="2" s="1"/>
  <c r="G555" i="2" s="1"/>
  <c r="G556" i="2" s="1"/>
  <c r="G557" i="2" s="1"/>
  <c r="G558" i="2" s="1"/>
  <c r="G559" i="2" s="1"/>
  <c r="G560" i="2" s="1"/>
  <c r="G561" i="2" s="1"/>
  <c r="G562" i="2" s="1"/>
  <c r="G563" i="2" s="1"/>
  <c r="G564" i="2" s="1"/>
  <c r="G565" i="2" s="1"/>
  <c r="G566" i="2" s="1"/>
  <c r="G567" i="2" s="1"/>
  <c r="G568" i="2" s="1"/>
  <c r="G569" i="2" s="1"/>
  <c r="G570" i="2" s="1"/>
  <c r="G571" i="2" s="1"/>
  <c r="G572" i="2" s="1"/>
  <c r="G573" i="2" s="1"/>
  <c r="G574" i="2" s="1"/>
  <c r="G575" i="2" s="1"/>
  <c r="G576" i="2" s="1"/>
  <c r="G577" i="2" s="1"/>
  <c r="G578" i="2" s="1"/>
  <c r="G579" i="2" s="1"/>
  <c r="G580" i="2" s="1"/>
  <c r="G581" i="2" s="1"/>
  <c r="G582" i="2" s="1"/>
  <c r="G583" i="2" s="1"/>
  <c r="G584" i="2" s="1"/>
  <c r="G585" i="2" s="1"/>
  <c r="G586" i="2" s="1"/>
  <c r="G587" i="2" s="1"/>
  <c r="G588" i="2" s="1"/>
  <c r="G589" i="2" s="1"/>
  <c r="G590" i="2" s="1"/>
  <c r="G591" i="2" s="1"/>
  <c r="G592" i="2" s="1"/>
  <c r="G593" i="2" s="1"/>
  <c r="G594" i="2" s="1"/>
  <c r="G595" i="2" s="1"/>
  <c r="G596" i="2" s="1"/>
  <c r="G597" i="2" s="1"/>
  <c r="G598" i="2" s="1"/>
  <c r="G599" i="2" s="1"/>
  <c r="G600" i="2" s="1"/>
  <c r="G601" i="2" s="1"/>
  <c r="G602" i="2" s="1"/>
  <c r="G603" i="2" s="1"/>
  <c r="G604" i="2" s="1"/>
  <c r="G605" i="2" s="1"/>
  <c r="G606" i="2" s="1"/>
  <c r="G607" i="2" s="1"/>
  <c r="G608" i="2" s="1"/>
  <c r="G609" i="2" s="1"/>
  <c r="G610" i="2" s="1"/>
  <c r="G611" i="2" s="1"/>
  <c r="G612" i="2" s="1"/>
  <c r="G613" i="2" s="1"/>
  <c r="G614" i="2" s="1"/>
  <c r="G615" i="2" s="1"/>
  <c r="G616" i="2" s="1"/>
  <c r="G617" i="2" s="1"/>
  <c r="G618" i="2" s="1"/>
  <c r="G619" i="2" s="1"/>
  <c r="G620" i="2" s="1"/>
  <c r="G621" i="2" s="1"/>
  <c r="G622" i="2" s="1"/>
  <c r="G623" i="2" s="1"/>
  <c r="G624" i="2" s="1"/>
  <c r="G625" i="2" s="1"/>
  <c r="G626" i="2" s="1"/>
  <c r="G627" i="2" s="1"/>
  <c r="G628" i="2" s="1"/>
  <c r="G629" i="2" s="1"/>
  <c r="G630" i="2" s="1"/>
  <c r="G631" i="2" s="1"/>
  <c r="G632" i="2" s="1"/>
  <c r="G633" i="2" s="1"/>
  <c r="G634" i="2" s="1"/>
  <c r="G635" i="2" s="1"/>
  <c r="G636" i="2" s="1"/>
  <c r="G637" i="2" s="1"/>
  <c r="G638" i="2" s="1"/>
  <c r="G639" i="2" s="1"/>
  <c r="G640" i="2" s="1"/>
  <c r="G641" i="2" s="1"/>
  <c r="G642" i="2" s="1"/>
  <c r="G643" i="2" s="1"/>
  <c r="G644" i="2" s="1"/>
  <c r="G645" i="2" s="1"/>
  <c r="G646" i="2" s="1"/>
  <c r="G647" i="2" s="1"/>
  <c r="G648" i="2" s="1"/>
  <c r="G649" i="2" s="1"/>
  <c r="G650" i="2" s="1"/>
  <c r="G651" i="2" s="1"/>
  <c r="G652" i="2" s="1"/>
  <c r="G653" i="2" s="1"/>
  <c r="G654" i="2" s="1"/>
  <c r="G655" i="2" s="1"/>
  <c r="G656" i="2" s="1"/>
  <c r="G657" i="2" s="1"/>
  <c r="G658" i="2" s="1"/>
  <c r="G659" i="2" s="1"/>
  <c r="G660" i="2" s="1"/>
  <c r="G661" i="2" s="1"/>
  <c r="G662" i="2" s="1"/>
  <c r="G663" i="2" s="1"/>
  <c r="G664" i="2" s="1"/>
  <c r="G665" i="2" s="1"/>
  <c r="G666" i="2" s="1"/>
  <c r="G667" i="2" s="1"/>
  <c r="G668" i="2" s="1"/>
  <c r="G669" i="2" s="1"/>
  <c r="G670" i="2" s="1"/>
  <c r="G671" i="2" s="1"/>
  <c r="G672" i="2" s="1"/>
  <c r="G673" i="2" s="1"/>
  <c r="G674" i="2" s="1"/>
  <c r="G675" i="2" s="1"/>
  <c r="G676" i="2" s="1"/>
  <c r="G677" i="2" s="1"/>
  <c r="G678" i="2" s="1"/>
  <c r="G679" i="2" s="1"/>
  <c r="G680" i="2" s="1"/>
  <c r="G681" i="2" s="1"/>
  <c r="G682" i="2" s="1"/>
  <c r="G683" i="2" s="1"/>
  <c r="G684" i="2" s="1"/>
  <c r="G685" i="2" s="1"/>
  <c r="G686" i="2" s="1"/>
  <c r="G687" i="2" s="1"/>
  <c r="G688" i="2" s="1"/>
  <c r="G689" i="2" s="1"/>
  <c r="G690" i="2" s="1"/>
  <c r="G691" i="2" s="1"/>
  <c r="G692" i="2" s="1"/>
  <c r="G693" i="2" s="1"/>
  <c r="G694" i="2" s="1"/>
  <c r="G695" i="2" s="1"/>
  <c r="G696" i="2" s="1"/>
  <c r="G697" i="2" s="1"/>
  <c r="G698" i="2" s="1"/>
  <c r="G699" i="2" s="1"/>
  <c r="G700" i="2" s="1"/>
  <c r="G701" i="2" s="1"/>
  <c r="G702" i="2" s="1"/>
  <c r="G703" i="2" s="1"/>
  <c r="G704" i="2" s="1"/>
  <c r="G705" i="2" s="1"/>
  <c r="G706" i="2" s="1"/>
  <c r="G707" i="2" s="1"/>
  <c r="G708" i="2" s="1"/>
  <c r="G709" i="2" s="1"/>
  <c r="G710" i="2" s="1"/>
  <c r="G711" i="2" s="1"/>
  <c r="G712" i="2" s="1"/>
  <c r="G713" i="2" s="1"/>
  <c r="G714" i="2" s="1"/>
  <c r="G715" i="2" s="1"/>
  <c r="G716" i="2" s="1"/>
  <c r="G717" i="2" s="1"/>
  <c r="G718" i="2" s="1"/>
  <c r="G719" i="2" s="1"/>
  <c r="G720" i="2" s="1"/>
  <c r="G721" i="2" s="1"/>
  <c r="G722" i="2" s="1"/>
  <c r="G723" i="2" s="1"/>
  <c r="G724" i="2" s="1"/>
  <c r="G725" i="2" s="1"/>
  <c r="G726" i="2" s="1"/>
  <c r="G727" i="2" s="1"/>
  <c r="G728" i="2" s="1"/>
  <c r="G729" i="2" s="1"/>
  <c r="G730" i="2" s="1"/>
  <c r="G731" i="2" s="1"/>
  <c r="G732" i="2" s="1"/>
  <c r="G733" i="2" s="1"/>
  <c r="G734" i="2" s="1"/>
  <c r="G735" i="2" s="1"/>
  <c r="G736" i="2" s="1"/>
  <c r="G737" i="2" s="1"/>
  <c r="G738" i="2" s="1"/>
  <c r="G739" i="2" s="1"/>
  <c r="G740" i="2" s="1"/>
  <c r="G741" i="2" s="1"/>
  <c r="G742" i="2" s="1"/>
  <c r="G743" i="2" s="1"/>
  <c r="G744" i="2" s="1"/>
  <c r="G745" i="2" s="1"/>
  <c r="G746" i="2" s="1"/>
  <c r="G747" i="2" s="1"/>
  <c r="G748" i="2" s="1"/>
  <c r="G749" i="2" s="1"/>
  <c r="G750" i="2" s="1"/>
  <c r="G751" i="2" s="1"/>
  <c r="G752" i="2" s="1"/>
  <c r="G753" i="2" s="1"/>
  <c r="G754" i="2" s="1"/>
  <c r="G755" i="2" s="1"/>
  <c r="G756" i="2" s="1"/>
  <c r="G757" i="2" s="1"/>
  <c r="G758" i="2" s="1"/>
  <c r="G759" i="2" s="1"/>
  <c r="G760" i="2" s="1"/>
  <c r="G761" i="2" s="1"/>
  <c r="G762" i="2" s="1"/>
  <c r="G763" i="2" s="1"/>
  <c r="G764" i="2" s="1"/>
  <c r="G765" i="2" s="1"/>
  <c r="G766" i="2" s="1"/>
  <c r="G767" i="2" s="1"/>
  <c r="G768" i="2" s="1"/>
  <c r="G769" i="2" s="1"/>
  <c r="G770" i="2" s="1"/>
  <c r="G771" i="2" s="1"/>
  <c r="G772" i="2" s="1"/>
  <c r="G773" i="2" s="1"/>
  <c r="G774" i="2" s="1"/>
  <c r="G775" i="2" s="1"/>
  <c r="G776" i="2" s="1"/>
  <c r="G777" i="2" s="1"/>
  <c r="G778" i="2" s="1"/>
  <c r="G779" i="2" s="1"/>
  <c r="G780" i="2" s="1"/>
  <c r="G781" i="2" s="1"/>
  <c r="G782" i="2" s="1"/>
  <c r="G783" i="2" s="1"/>
  <c r="G784" i="2" s="1"/>
  <c r="G785" i="2" s="1"/>
  <c r="G786" i="2" s="1"/>
  <c r="G787" i="2" s="1"/>
  <c r="G788" i="2" s="1"/>
  <c r="G789" i="2" s="1"/>
  <c r="G790" i="2" s="1"/>
  <c r="G791" i="2" s="1"/>
  <c r="G792" i="2" s="1"/>
  <c r="G793" i="2" s="1"/>
  <c r="G794" i="2" s="1"/>
  <c r="G795" i="2" s="1"/>
  <c r="G796" i="2" s="1"/>
  <c r="G797" i="2" s="1"/>
  <c r="G798" i="2" s="1"/>
  <c r="G799" i="2" s="1"/>
  <c r="G800" i="2" s="1"/>
  <c r="G801" i="2" s="1"/>
  <c r="G802" i="2" s="1"/>
  <c r="G803" i="2" s="1"/>
  <c r="G804" i="2" s="1"/>
  <c r="G805" i="2" s="1"/>
  <c r="G806" i="2" s="1"/>
  <c r="G807" i="2" s="1"/>
  <c r="G808" i="2" s="1"/>
  <c r="G809" i="2" s="1"/>
  <c r="G810" i="2" s="1"/>
  <c r="G811" i="2" s="1"/>
  <c r="G812" i="2" s="1"/>
  <c r="G813" i="2" s="1"/>
  <c r="G814" i="2" s="1"/>
  <c r="G815" i="2" s="1"/>
  <c r="G816" i="2" s="1"/>
  <c r="G817" i="2" s="1"/>
  <c r="G818" i="2" s="1"/>
  <c r="G819" i="2" s="1"/>
  <c r="G820" i="2" s="1"/>
  <c r="G821" i="2" s="1"/>
  <c r="G822" i="2" s="1"/>
  <c r="G823" i="2" s="1"/>
  <c r="G824" i="2" s="1"/>
  <c r="G825" i="2" s="1"/>
  <c r="G826" i="2" s="1"/>
  <c r="G827" i="2" s="1"/>
  <c r="G828" i="2" s="1"/>
  <c r="G829" i="2" s="1"/>
  <c r="G830" i="2" s="1"/>
  <c r="G831" i="2" s="1"/>
  <c r="G832" i="2" s="1"/>
  <c r="G833" i="2" s="1"/>
  <c r="G834" i="2" s="1"/>
  <c r="G835" i="2" s="1"/>
  <c r="G836" i="2" s="1"/>
  <c r="G837" i="2" s="1"/>
  <c r="G838" i="2" s="1"/>
  <c r="G839" i="2" s="1"/>
  <c r="G840" i="2" s="1"/>
  <c r="G841" i="2" s="1"/>
  <c r="G842" i="2" s="1"/>
  <c r="G843" i="2" s="1"/>
  <c r="G844" i="2" s="1"/>
  <c r="G845" i="2" s="1"/>
  <c r="G846" i="2" s="1"/>
  <c r="G847" i="2" s="1"/>
  <c r="G848" i="2" s="1"/>
  <c r="G849" i="2" s="1"/>
  <c r="G850" i="2" s="1"/>
  <c r="G851" i="2" s="1"/>
  <c r="G852" i="2" s="1"/>
  <c r="G853" i="2" s="1"/>
  <c r="G854" i="2" s="1"/>
  <c r="G855" i="2" s="1"/>
  <c r="G856" i="2" s="1"/>
  <c r="G857" i="2" s="1"/>
  <c r="G858" i="2" s="1"/>
  <c r="G859" i="2" s="1"/>
  <c r="G860" i="2" s="1"/>
  <c r="G861" i="2" s="1"/>
  <c r="G862" i="2" s="1"/>
  <c r="G863" i="2" s="1"/>
  <c r="G864" i="2" s="1"/>
  <c r="G865" i="2" s="1"/>
  <c r="G866" i="2" s="1"/>
  <c r="G867" i="2" s="1"/>
  <c r="G868" i="2" s="1"/>
  <c r="G869" i="2" s="1"/>
  <c r="G870" i="2" s="1"/>
  <c r="G871" i="2" s="1"/>
  <c r="G872" i="2" s="1"/>
  <c r="G873" i="2" s="1"/>
  <c r="G874" i="2" s="1"/>
  <c r="G875" i="2" s="1"/>
  <c r="G876" i="2" s="1"/>
  <c r="G877" i="2" s="1"/>
  <c r="G878" i="2" s="1"/>
  <c r="G879" i="2" s="1"/>
  <c r="G880" i="2" s="1"/>
  <c r="G881" i="2" s="1"/>
  <c r="G882" i="2" s="1"/>
  <c r="G883" i="2" s="1"/>
  <c r="G884" i="2" s="1"/>
  <c r="G885" i="2" s="1"/>
  <c r="G886" i="2" s="1"/>
  <c r="G887" i="2" s="1"/>
  <c r="G888" i="2" s="1"/>
  <c r="G889" i="2" s="1"/>
  <c r="G890" i="2" s="1"/>
  <c r="G891" i="2" s="1"/>
  <c r="G892" i="2" s="1"/>
  <c r="G893" i="2" s="1"/>
  <c r="G894" i="2" s="1"/>
  <c r="G895" i="2" s="1"/>
  <c r="G896" i="2" s="1"/>
  <c r="G897" i="2" s="1"/>
  <c r="G898" i="2" s="1"/>
  <c r="G899" i="2" s="1"/>
  <c r="G900" i="2" s="1"/>
  <c r="G901" i="2" s="1"/>
  <c r="G902" i="2" s="1"/>
  <c r="G903" i="2" s="1"/>
  <c r="G904" i="2" s="1"/>
  <c r="G905" i="2" s="1"/>
  <c r="G906" i="2" s="1"/>
  <c r="G907" i="2" s="1"/>
  <c r="G908" i="2" s="1"/>
  <c r="G909" i="2" s="1"/>
  <c r="G910" i="2" s="1"/>
  <c r="G911" i="2" s="1"/>
  <c r="G912" i="2" s="1"/>
  <c r="G913" i="2" s="1"/>
  <c r="G914" i="2" s="1"/>
  <c r="G915" i="2" s="1"/>
  <c r="G916" i="2" s="1"/>
  <c r="G917" i="2" s="1"/>
  <c r="G918" i="2" s="1"/>
  <c r="G919" i="2" s="1"/>
  <c r="G920" i="2" s="1"/>
  <c r="G921" i="2" s="1"/>
  <c r="G922" i="2" s="1"/>
  <c r="G923" i="2" s="1"/>
  <c r="G924" i="2" s="1"/>
  <c r="G925" i="2" s="1"/>
  <c r="G926" i="2" s="1"/>
  <c r="G927" i="2" s="1"/>
  <c r="G928" i="2" s="1"/>
  <c r="G929" i="2" s="1"/>
  <c r="G930" i="2" s="1"/>
  <c r="G931" i="2" s="1"/>
  <c r="G932" i="2" s="1"/>
  <c r="G933" i="2" s="1"/>
  <c r="G934" i="2" s="1"/>
  <c r="G935" i="2" s="1"/>
  <c r="G936" i="2" s="1"/>
  <c r="G937" i="2" s="1"/>
  <c r="G938" i="2" s="1"/>
  <c r="G939" i="2" s="1"/>
  <c r="G940" i="2" s="1"/>
  <c r="G941" i="2" s="1"/>
  <c r="G942" i="2" s="1"/>
  <c r="G943" i="2" s="1"/>
  <c r="G944" i="2" s="1"/>
  <c r="G945" i="2" s="1"/>
  <c r="G946" i="2" s="1"/>
  <c r="G947" i="2" s="1"/>
  <c r="G948" i="2" s="1"/>
  <c r="G949" i="2" s="1"/>
  <c r="G950" i="2" s="1"/>
  <c r="G951" i="2" s="1"/>
  <c r="G952" i="2" s="1"/>
  <c r="G953" i="2" s="1"/>
  <c r="G954" i="2" s="1"/>
  <c r="G955" i="2" s="1"/>
  <c r="G956" i="2" s="1"/>
  <c r="G957" i="2" s="1"/>
  <c r="G958" i="2" s="1"/>
  <c r="G959" i="2" s="1"/>
  <c r="G960" i="2" s="1"/>
  <c r="G961" i="2" s="1"/>
  <c r="G962" i="2" s="1"/>
  <c r="G963" i="2" s="1"/>
  <c r="G964" i="2" s="1"/>
  <c r="G965" i="2" s="1"/>
  <c r="G966" i="2" s="1"/>
  <c r="G967" i="2" s="1"/>
  <c r="G968" i="2" s="1"/>
  <c r="G969" i="2" s="1"/>
  <c r="G970" i="2" s="1"/>
  <c r="G971" i="2" s="1"/>
  <c r="G972" i="2" s="1"/>
  <c r="G973" i="2" s="1"/>
  <c r="G974" i="2" s="1"/>
  <c r="G975" i="2" s="1"/>
  <c r="G976" i="2" s="1"/>
  <c r="G977" i="2" s="1"/>
  <c r="G978" i="2" s="1"/>
  <c r="G979" i="2" s="1"/>
  <c r="G980" i="2" s="1"/>
  <c r="G981" i="2" s="1"/>
  <c r="G982" i="2" s="1"/>
  <c r="G983" i="2" s="1"/>
  <c r="G984" i="2" s="1"/>
  <c r="G985" i="2" s="1"/>
  <c r="G986" i="2" s="1"/>
  <c r="G987" i="2" s="1"/>
  <c r="G988" i="2" s="1"/>
  <c r="G989" i="2" s="1"/>
  <c r="G990" i="2" s="1"/>
  <c r="G991" i="2" s="1"/>
  <c r="G992" i="2" s="1"/>
  <c r="G993" i="2" s="1"/>
  <c r="G994" i="2" s="1"/>
  <c r="G995" i="2" s="1"/>
  <c r="G996" i="2" s="1"/>
  <c r="G997" i="2" s="1"/>
  <c r="G998" i="2" s="1"/>
  <c r="G999" i="2" s="1"/>
  <c r="G1000" i="2" s="1"/>
  <c r="G1001" i="2" s="1"/>
  <c r="G1002" i="2" s="1"/>
  <c r="G1003" i="2" s="1"/>
  <c r="G1004" i="2" s="1"/>
  <c r="G1005" i="2" s="1"/>
  <c r="G1006" i="2" s="1"/>
  <c r="G1007" i="2" s="1"/>
  <c r="G1008" i="2" s="1"/>
  <c r="G1009" i="2" s="1"/>
  <c r="G1010" i="2" s="1"/>
  <c r="G1011" i="2" s="1"/>
  <c r="G1012" i="2" s="1"/>
  <c r="G1013" i="2" s="1"/>
  <c r="G1014" i="2" s="1"/>
  <c r="G1015" i="2" s="1"/>
  <c r="G1016" i="2" s="1"/>
  <c r="G1017" i="2" s="1"/>
  <c r="G1018" i="2" s="1"/>
  <c r="G1019" i="2" s="1"/>
  <c r="G1020" i="2" s="1"/>
  <c r="G1021" i="2" s="1"/>
  <c r="G1022" i="2" s="1"/>
  <c r="G1023" i="2" s="1"/>
  <c r="G1024" i="2" s="1"/>
  <c r="G1025" i="2" s="1"/>
  <c r="G1026" i="2" s="1"/>
  <c r="G1027" i="2" s="1"/>
  <c r="G1028" i="2" s="1"/>
  <c r="G1029" i="2" s="1"/>
  <c r="G1030" i="2" s="1"/>
  <c r="G1031" i="2" s="1"/>
  <c r="G1032" i="2" s="1"/>
  <c r="G1033" i="2" s="1"/>
  <c r="G1034" i="2" s="1"/>
  <c r="G1035" i="2" s="1"/>
  <c r="G1036" i="2" s="1"/>
  <c r="G1037" i="2" s="1"/>
  <c r="G1038" i="2" s="1"/>
  <c r="G1039" i="2" s="1"/>
  <c r="G1040" i="2" s="1"/>
  <c r="G1041" i="2" s="1"/>
  <c r="G1042" i="2" s="1"/>
  <c r="G1043" i="2" s="1"/>
  <c r="G1044" i="2" s="1"/>
  <c r="G1045" i="2" s="1"/>
  <c r="G1046" i="2" s="1"/>
  <c r="G1047" i="2" s="1"/>
  <c r="G1048" i="2" s="1"/>
  <c r="G1049" i="2" s="1"/>
  <c r="G1050" i="2" s="1"/>
  <c r="G1051" i="2" s="1"/>
  <c r="G1052" i="2" s="1"/>
  <c r="G1053" i="2" s="1"/>
  <c r="G1054" i="2" s="1"/>
  <c r="G1055" i="2" s="1"/>
  <c r="G1056" i="2" s="1"/>
  <c r="G1057" i="2" s="1"/>
  <c r="G1058" i="2" s="1"/>
  <c r="G1059" i="2" s="1"/>
  <c r="G1060" i="2" s="1"/>
  <c r="G1061" i="2" s="1"/>
  <c r="G1062" i="2" s="1"/>
  <c r="G1063" i="2" s="1"/>
  <c r="G1064" i="2" s="1"/>
  <c r="G1065" i="2" s="1"/>
  <c r="G1066" i="2" s="1"/>
  <c r="G1067" i="2" s="1"/>
  <c r="G1068" i="2" s="1"/>
  <c r="G1069" i="2" s="1"/>
  <c r="G1070" i="2" s="1"/>
  <c r="G1071" i="2" s="1"/>
  <c r="G1072" i="2" s="1"/>
  <c r="G1073" i="2" s="1"/>
  <c r="G1074" i="2" s="1"/>
  <c r="G1075" i="2" s="1"/>
  <c r="G1076" i="2" s="1"/>
  <c r="G1077" i="2" s="1"/>
  <c r="G1078" i="2" s="1"/>
  <c r="G1079" i="2" s="1"/>
  <c r="G1080" i="2" s="1"/>
  <c r="G1081" i="2" s="1"/>
  <c r="G1082" i="2" s="1"/>
  <c r="G1083" i="2" s="1"/>
  <c r="G1084" i="2" s="1"/>
  <c r="G1085" i="2" s="1"/>
  <c r="G1086" i="2" s="1"/>
  <c r="G1087" i="2" s="1"/>
  <c r="G1088" i="2" s="1"/>
  <c r="G1089" i="2" s="1"/>
  <c r="G1090" i="2" s="1"/>
  <c r="G1091" i="2" s="1"/>
  <c r="G1092" i="2" s="1"/>
  <c r="G1093" i="2" s="1"/>
  <c r="G1094" i="2" s="1"/>
  <c r="G1095" i="2" s="1"/>
  <c r="G1096" i="2" s="1"/>
  <c r="G1097" i="2" s="1"/>
  <c r="G1098" i="2" s="1"/>
  <c r="G1099" i="2" s="1"/>
  <c r="G1100" i="2" s="1"/>
  <c r="G1101" i="2" s="1"/>
  <c r="G1102" i="2" s="1"/>
  <c r="G1103" i="2" s="1"/>
  <c r="G1104" i="2" s="1"/>
  <c r="G1105" i="2" s="1"/>
  <c r="G1106" i="2" s="1"/>
  <c r="G1107" i="2" s="1"/>
  <c r="G1108" i="2" s="1"/>
  <c r="G1109" i="2" s="1"/>
  <c r="G1110" i="2" s="1"/>
  <c r="G1111" i="2" s="1"/>
  <c r="G1112" i="2" s="1"/>
  <c r="G1113" i="2" s="1"/>
  <c r="G1114" i="2" s="1"/>
  <c r="G1115" i="2" s="1"/>
  <c r="G1116" i="2" s="1"/>
  <c r="G1117" i="2" s="1"/>
  <c r="G1118" i="2" s="1"/>
  <c r="G1119" i="2" s="1"/>
  <c r="G1120" i="2" s="1"/>
  <c r="G1121" i="2" s="1"/>
  <c r="G1122" i="2" s="1"/>
  <c r="G1123" i="2" s="1"/>
  <c r="G1124" i="2" s="1"/>
  <c r="G1125" i="2" s="1"/>
  <c r="G1126" i="2" s="1"/>
  <c r="G1127" i="2" s="1"/>
  <c r="G1128" i="2" s="1"/>
  <c r="G1129" i="2" s="1"/>
  <c r="G1130" i="2" s="1"/>
  <c r="G1131" i="2" s="1"/>
  <c r="G1132" i="2" s="1"/>
  <c r="G1133" i="2" s="1"/>
  <c r="G1134" i="2" s="1"/>
  <c r="G1135" i="2" s="1"/>
  <c r="G1136" i="2" s="1"/>
  <c r="G1137" i="2" s="1"/>
  <c r="G1138" i="2" s="1"/>
  <c r="G1139" i="2" s="1"/>
  <c r="G1140" i="2" s="1"/>
  <c r="G1141" i="2" s="1"/>
  <c r="G1142" i="2" s="1"/>
  <c r="G1143" i="2" s="1"/>
  <c r="G1144" i="2" s="1"/>
  <c r="G1145" i="2" s="1"/>
  <c r="G1146" i="2" s="1"/>
  <c r="G1147" i="2" s="1"/>
  <c r="G1148" i="2" s="1"/>
  <c r="G1149" i="2" s="1"/>
  <c r="G1150" i="2" s="1"/>
  <c r="G1151" i="2" s="1"/>
  <c r="G1152" i="2" s="1"/>
  <c r="G1153" i="2" s="1"/>
  <c r="G1154" i="2" s="1"/>
  <c r="G1155" i="2" s="1"/>
  <c r="G1156" i="2" s="1"/>
  <c r="G1157" i="2" s="1"/>
  <c r="G1158" i="2" s="1"/>
  <c r="G1159" i="2" s="1"/>
  <c r="G1160" i="2" s="1"/>
  <c r="G1161" i="2" s="1"/>
  <c r="G1162" i="2" s="1"/>
  <c r="G1163" i="2" s="1"/>
  <c r="G1164" i="2" s="1"/>
  <c r="G1165" i="2" s="1"/>
  <c r="G1166" i="2" s="1"/>
  <c r="G1167" i="2" s="1"/>
  <c r="G1168" i="2" s="1"/>
  <c r="G1169" i="2" s="1"/>
  <c r="G1170" i="2" s="1"/>
  <c r="G1171" i="2" s="1"/>
  <c r="G1172" i="2" s="1"/>
  <c r="G1173" i="2" s="1"/>
  <c r="G1174" i="2" s="1"/>
  <c r="G1175" i="2" s="1"/>
  <c r="G1176" i="2" s="1"/>
  <c r="G1177" i="2" s="1"/>
  <c r="G1178" i="2" s="1"/>
  <c r="G1179" i="2" s="1"/>
  <c r="G1180" i="2" s="1"/>
  <c r="G1181" i="2" s="1"/>
  <c r="G1182" i="2" s="1"/>
  <c r="G1183" i="2" s="1"/>
  <c r="G1184" i="2" s="1"/>
  <c r="G1185" i="2" s="1"/>
  <c r="G1186" i="2" s="1"/>
  <c r="G1187" i="2" s="1"/>
  <c r="G1188" i="2" s="1"/>
  <c r="G1189" i="2" s="1"/>
  <c r="G1190" i="2" s="1"/>
  <c r="G1191" i="2" s="1"/>
  <c r="G1192" i="2" s="1"/>
  <c r="G1193" i="2" s="1"/>
  <c r="G1194" i="2" s="1"/>
  <c r="G1195" i="2" s="1"/>
  <c r="G1196" i="2" s="1"/>
  <c r="G1197" i="2" s="1"/>
  <c r="G1198" i="2" s="1"/>
  <c r="G1199" i="2" s="1"/>
  <c r="G1200" i="2" s="1"/>
  <c r="G1201" i="2" s="1"/>
  <c r="G1202" i="2" s="1"/>
  <c r="G1203" i="2" s="1"/>
  <c r="G1204" i="2" s="1"/>
  <c r="G1205" i="2" s="1"/>
  <c r="G1206" i="2" s="1"/>
  <c r="G1207" i="2" s="1"/>
  <c r="G1208" i="2" s="1"/>
  <c r="G1209" i="2" s="1"/>
  <c r="G1210" i="2" s="1"/>
  <c r="G1211" i="2" s="1"/>
  <c r="G1212" i="2" s="1"/>
  <c r="G1213" i="2" s="1"/>
  <c r="G1214" i="2" s="1"/>
  <c r="G1215" i="2" s="1"/>
  <c r="G1216" i="2" s="1"/>
  <c r="G1217" i="2" s="1"/>
  <c r="G1218" i="2" s="1"/>
  <c r="G1219" i="2" s="1"/>
  <c r="G1220" i="2" s="1"/>
  <c r="G1221" i="2" s="1"/>
  <c r="G1222" i="2" s="1"/>
  <c r="G1223" i="2" s="1"/>
  <c r="G1224" i="2" s="1"/>
  <c r="G1225" i="2" s="1"/>
  <c r="G1226" i="2" s="1"/>
  <c r="G1227" i="2" s="1"/>
  <c r="G1228" i="2" s="1"/>
  <c r="G1229" i="2" s="1"/>
  <c r="G1230" i="2" s="1"/>
  <c r="G1231" i="2" s="1"/>
  <c r="G1232" i="2" s="1"/>
  <c r="G1233" i="2" s="1"/>
  <c r="G1234" i="2" s="1"/>
  <c r="G1235" i="2" s="1"/>
  <c r="G1236" i="2" s="1"/>
  <c r="G1237" i="2" s="1"/>
  <c r="G1238" i="2" s="1"/>
  <c r="G1239" i="2" s="1"/>
  <c r="G1240" i="2" s="1"/>
  <c r="G1241" i="2" s="1"/>
  <c r="G1242" i="2" s="1"/>
  <c r="G1243" i="2" s="1"/>
  <c r="G1244" i="2" s="1"/>
  <c r="G1245" i="2" s="1"/>
  <c r="G1246" i="2" s="1"/>
  <c r="G1247" i="2" s="1"/>
  <c r="G1248" i="2" s="1"/>
  <c r="G1249" i="2" s="1"/>
  <c r="G1250" i="2" s="1"/>
  <c r="G1251" i="2" s="1"/>
  <c r="G1252" i="2" s="1"/>
  <c r="G1253" i="2" s="1"/>
  <c r="G1254" i="2" s="1"/>
  <c r="G1255" i="2" s="1"/>
  <c r="G1256" i="2" s="1"/>
  <c r="G1257" i="2" s="1"/>
  <c r="G1258" i="2" s="1"/>
  <c r="G1259" i="2" s="1"/>
  <c r="G1260" i="2" s="1"/>
  <c r="G1261" i="2" s="1"/>
  <c r="G1262" i="2" s="1"/>
  <c r="G1263" i="2" s="1"/>
  <c r="G1264" i="2" s="1"/>
  <c r="G1265" i="2" s="1"/>
  <c r="G1266" i="2" s="1"/>
  <c r="G1267" i="2" s="1"/>
  <c r="G1268" i="2" s="1"/>
  <c r="G1269" i="2" s="1"/>
  <c r="G1270" i="2" s="1"/>
  <c r="G1271" i="2" s="1"/>
  <c r="G1272" i="2" s="1"/>
  <c r="G1273" i="2" s="1"/>
  <c r="G1274" i="2" s="1"/>
  <c r="G1275" i="2" s="1"/>
  <c r="G1276" i="2" s="1"/>
  <c r="G1277" i="2" s="1"/>
  <c r="G1278" i="2" s="1"/>
  <c r="G1279" i="2" s="1"/>
  <c r="G1280" i="2" s="1"/>
  <c r="G1281" i="2" s="1"/>
  <c r="G1282" i="2" s="1"/>
  <c r="G1283" i="2" s="1"/>
  <c r="G1284" i="2" s="1"/>
  <c r="G1285" i="2" s="1"/>
  <c r="G1286" i="2" s="1"/>
  <c r="G1287" i="2" s="1"/>
  <c r="G1288" i="2" s="1"/>
  <c r="G1289" i="2" s="1"/>
  <c r="G1290" i="2" s="1"/>
  <c r="G1291" i="2" s="1"/>
  <c r="G1292" i="2" s="1"/>
  <c r="G1293" i="2" s="1"/>
  <c r="G1294" i="2" s="1"/>
  <c r="G1295" i="2" s="1"/>
  <c r="G1296" i="2" s="1"/>
  <c r="G1297" i="2" s="1"/>
  <c r="G1298" i="2" s="1"/>
  <c r="G1299" i="2" s="1"/>
  <c r="G1300" i="2" s="1"/>
  <c r="G1301" i="2" s="1"/>
  <c r="G1302" i="2" s="1"/>
  <c r="G1303" i="2" s="1"/>
  <c r="G1304" i="2" s="1"/>
  <c r="G1305" i="2" s="1"/>
  <c r="G1306" i="2" s="1"/>
  <c r="G1307" i="2" s="1"/>
  <c r="G1308" i="2" s="1"/>
  <c r="G1309" i="2" s="1"/>
  <c r="G1310" i="2" s="1"/>
  <c r="G1311" i="2" s="1"/>
  <c r="G1312" i="2" s="1"/>
  <c r="G1313" i="2" s="1"/>
  <c r="G1314" i="2" s="1"/>
  <c r="G1315" i="2" s="1"/>
  <c r="G1316" i="2" s="1"/>
  <c r="G1317" i="2" s="1"/>
  <c r="G1318" i="2" s="1"/>
  <c r="G1319" i="2" s="1"/>
  <c r="G1320" i="2" s="1"/>
  <c r="G1321" i="2" s="1"/>
  <c r="G1322" i="2" s="1"/>
  <c r="G1323" i="2" s="1"/>
  <c r="G1324" i="2" s="1"/>
  <c r="G1325" i="2" s="1"/>
  <c r="G1326" i="2" s="1"/>
  <c r="G1327" i="2" s="1"/>
  <c r="G1328" i="2" s="1"/>
  <c r="G1329" i="2" s="1"/>
  <c r="G1330" i="2" s="1"/>
  <c r="G1331" i="2" s="1"/>
  <c r="G1332" i="2" s="1"/>
  <c r="G1333" i="2" s="1"/>
  <c r="G1334" i="2" s="1"/>
  <c r="G1335" i="2" s="1"/>
  <c r="G1336" i="2" s="1"/>
  <c r="G1337" i="2" s="1"/>
  <c r="G1338" i="2" s="1"/>
  <c r="G1339" i="2" s="1"/>
  <c r="G1340" i="2" s="1"/>
  <c r="G1341" i="2" s="1"/>
  <c r="G1342" i="2" s="1"/>
  <c r="G1343" i="2" s="1"/>
  <c r="G1344" i="2" s="1"/>
  <c r="G1345" i="2" s="1"/>
  <c r="G1346" i="2" s="1"/>
  <c r="G1347" i="2" s="1"/>
  <c r="G1348" i="2" s="1"/>
  <c r="G1349" i="2" s="1"/>
  <c r="G1350" i="2" s="1"/>
  <c r="G1351" i="2" s="1"/>
  <c r="G1352" i="2" s="1"/>
  <c r="G1353" i="2" s="1"/>
  <c r="G1354" i="2" s="1"/>
  <c r="G1355" i="2" s="1"/>
  <c r="G1356" i="2" s="1"/>
  <c r="G1357" i="2" s="1"/>
  <c r="G1358" i="2" s="1"/>
  <c r="G1359" i="2" s="1"/>
  <c r="G1360" i="2" s="1"/>
  <c r="G1361" i="2" s="1"/>
  <c r="G1362" i="2" s="1"/>
  <c r="G1363" i="2" s="1"/>
  <c r="G1364" i="2" s="1"/>
  <c r="G1365" i="2" s="1"/>
  <c r="G1366" i="2" s="1"/>
  <c r="G1367" i="2" s="1"/>
  <c r="G1368" i="2" s="1"/>
  <c r="G1369" i="2" s="1"/>
  <c r="G1370" i="2" s="1"/>
  <c r="G1371" i="2" s="1"/>
  <c r="G1372" i="2" s="1"/>
  <c r="G1373" i="2" s="1"/>
  <c r="G1374" i="2" s="1"/>
  <c r="G1375" i="2" s="1"/>
  <c r="G1376" i="2" s="1"/>
  <c r="G1377" i="2" s="1"/>
  <c r="G1378" i="2" s="1"/>
  <c r="G1379" i="2" s="1"/>
  <c r="G1380" i="2" s="1"/>
  <c r="G1381" i="2" s="1"/>
  <c r="G1382" i="2" s="1"/>
  <c r="G1383" i="2" s="1"/>
  <c r="G1384" i="2" s="1"/>
  <c r="G1385" i="2" s="1"/>
  <c r="G1386" i="2" s="1"/>
  <c r="G1387" i="2" s="1"/>
  <c r="G1388" i="2" s="1"/>
  <c r="G1389" i="2" s="1"/>
  <c r="G1390" i="2" s="1"/>
  <c r="G1391" i="2" s="1"/>
  <c r="G1392" i="2" s="1"/>
  <c r="G1393" i="2" s="1"/>
  <c r="G1394" i="2" s="1"/>
  <c r="G1395" i="2" s="1"/>
  <c r="G1396" i="2" s="1"/>
  <c r="G1397" i="2" s="1"/>
  <c r="G1398" i="2" s="1"/>
  <c r="G1399" i="2" s="1"/>
  <c r="G1400" i="2" s="1"/>
  <c r="G1401" i="2" s="1"/>
  <c r="G1402" i="2" s="1"/>
  <c r="G1403" i="2" s="1"/>
  <c r="G1404" i="2" s="1"/>
  <c r="G1405" i="2" s="1"/>
  <c r="G1406" i="2" s="1"/>
  <c r="G1407" i="2" s="1"/>
  <c r="G1408" i="2" s="1"/>
  <c r="G1409" i="2" s="1"/>
  <c r="G1410" i="2" s="1"/>
  <c r="G1411" i="2" s="1"/>
  <c r="G1412" i="2" s="1"/>
  <c r="G1413" i="2" s="1"/>
  <c r="G1414" i="2" s="1"/>
  <c r="G1415" i="2" s="1"/>
  <c r="G1416" i="2" s="1"/>
  <c r="G1417" i="2" s="1"/>
  <c r="G1418" i="2" s="1"/>
  <c r="G1419" i="2" s="1"/>
  <c r="G1420" i="2" s="1"/>
  <c r="G1421" i="2" s="1"/>
  <c r="G1422" i="2" s="1"/>
  <c r="G1423" i="2" s="1"/>
  <c r="G1424" i="2" s="1"/>
  <c r="G1425" i="2" s="1"/>
  <c r="G1426" i="2" s="1"/>
  <c r="G1427" i="2" s="1"/>
  <c r="G1428" i="2" s="1"/>
  <c r="G1429" i="2" s="1"/>
  <c r="G1430" i="2" s="1"/>
  <c r="G1431" i="2" s="1"/>
  <c r="G1432" i="2" s="1"/>
  <c r="G1433" i="2" s="1"/>
  <c r="G1434" i="2" s="1"/>
  <c r="G1435" i="2" s="1"/>
  <c r="G1436" i="2" s="1"/>
  <c r="G1437" i="2" s="1"/>
  <c r="G1438" i="2" s="1"/>
  <c r="G1439" i="2" s="1"/>
  <c r="G1440" i="2" s="1"/>
  <c r="G1441" i="2" s="1"/>
  <c r="G1442" i="2" s="1"/>
  <c r="G1443" i="2" s="1"/>
  <c r="G1444" i="2" s="1"/>
  <c r="G1445" i="2" s="1"/>
  <c r="G1446" i="2" s="1"/>
  <c r="G1447" i="2" s="1"/>
  <c r="G1448" i="2" s="1"/>
  <c r="G1449" i="2" s="1"/>
  <c r="G1450" i="2" s="1"/>
  <c r="G1451" i="2" s="1"/>
  <c r="G1452" i="2" s="1"/>
  <c r="G1453" i="2" s="1"/>
  <c r="G1454" i="2" s="1"/>
  <c r="G1455" i="2" s="1"/>
  <c r="G1456" i="2" s="1"/>
  <c r="G1457" i="2" s="1"/>
  <c r="G1458" i="2" s="1"/>
  <c r="G1459" i="2" s="1"/>
  <c r="G1460" i="2" s="1"/>
  <c r="G1461" i="2" s="1"/>
  <c r="G1462" i="2" s="1"/>
  <c r="G1463" i="2" s="1"/>
  <c r="G1464" i="2" s="1"/>
  <c r="G1465" i="2" s="1"/>
  <c r="G1466" i="2" s="1"/>
  <c r="G1467" i="2" s="1"/>
  <c r="G1468" i="2" s="1"/>
  <c r="G1469" i="2" s="1"/>
  <c r="G1470" i="2" s="1"/>
  <c r="G1471" i="2" s="1"/>
  <c r="G1472" i="2" s="1"/>
  <c r="G1473" i="2" s="1"/>
  <c r="G1474" i="2" s="1"/>
  <c r="G1475" i="2" s="1"/>
  <c r="G1476" i="2" s="1"/>
  <c r="G1477" i="2" s="1"/>
  <c r="G1478" i="2" s="1"/>
  <c r="G1479" i="2" s="1"/>
  <c r="G1480" i="2" s="1"/>
  <c r="G1481" i="2" s="1"/>
  <c r="G1482" i="2" s="1"/>
  <c r="G1483" i="2" s="1"/>
  <c r="G1484" i="2" s="1"/>
  <c r="G1485" i="2" s="1"/>
  <c r="G1486" i="2" s="1"/>
  <c r="G1487" i="2" s="1"/>
  <c r="G1488" i="2" s="1"/>
  <c r="G1489" i="2" s="1"/>
  <c r="G1490" i="2" s="1"/>
  <c r="G1491" i="2" s="1"/>
  <c r="G1492" i="2" s="1"/>
  <c r="G1493" i="2" s="1"/>
  <c r="G1494" i="2" s="1"/>
  <c r="G1495" i="2" s="1"/>
  <c r="G1496" i="2" s="1"/>
  <c r="G1497" i="2" s="1"/>
  <c r="G1498" i="2" s="1"/>
  <c r="G1499" i="2" s="1"/>
  <c r="G1500" i="2" s="1"/>
  <c r="G1501" i="2" s="1"/>
  <c r="G1502" i="2" s="1"/>
  <c r="G1503" i="2" s="1"/>
  <c r="G1504" i="2" s="1"/>
  <c r="G1505" i="2" s="1"/>
  <c r="G1506" i="2" s="1"/>
  <c r="G1507" i="2" s="1"/>
  <c r="G1508" i="2" s="1"/>
  <c r="G1509" i="2" s="1"/>
  <c r="G1510" i="2" s="1"/>
  <c r="G1511" i="2" s="1"/>
  <c r="G1512" i="2" s="1"/>
  <c r="G1513" i="2" s="1"/>
  <c r="G1514" i="2" s="1"/>
  <c r="G1515" i="2" s="1"/>
  <c r="G1516" i="2" s="1"/>
  <c r="G1517" i="2" s="1"/>
  <c r="G1518" i="2" s="1"/>
  <c r="G1519" i="2" s="1"/>
  <c r="G1520" i="2" s="1"/>
  <c r="G1521" i="2" s="1"/>
  <c r="G1522" i="2" s="1"/>
  <c r="G1523" i="2" s="1"/>
  <c r="G1524" i="2" s="1"/>
  <c r="G1525" i="2" s="1"/>
  <c r="G1526" i="2" s="1"/>
  <c r="G1527" i="2" s="1"/>
  <c r="G1528" i="2" s="1"/>
  <c r="G1529" i="2" s="1"/>
  <c r="G1530" i="2" s="1"/>
  <c r="G1531" i="2" s="1"/>
  <c r="G1532" i="2" s="1"/>
  <c r="G1533" i="2" s="1"/>
  <c r="G1534" i="2" s="1"/>
  <c r="G1535" i="2" s="1"/>
  <c r="G1536" i="2" s="1"/>
  <c r="G1537" i="2" s="1"/>
  <c r="G1538" i="2" s="1"/>
  <c r="G1539" i="2" s="1"/>
  <c r="G1540" i="2" s="1"/>
  <c r="G1541" i="2" s="1"/>
  <c r="G1542" i="2" s="1"/>
  <c r="G1543" i="2" s="1"/>
  <c r="G1544" i="2" s="1"/>
  <c r="G1545" i="2" s="1"/>
  <c r="G1546" i="2" s="1"/>
  <c r="G1547" i="2" s="1"/>
  <c r="G1548" i="2" s="1"/>
  <c r="G1549" i="2" s="1"/>
  <c r="G1550" i="2" s="1"/>
  <c r="G1551" i="2" s="1"/>
  <c r="G1552" i="2" s="1"/>
  <c r="G1553" i="2" s="1"/>
  <c r="G1554" i="2" s="1"/>
  <c r="G1555" i="2" s="1"/>
  <c r="G1556" i="2" s="1"/>
  <c r="G1557" i="2" s="1"/>
  <c r="G1558" i="2" s="1"/>
  <c r="G1559" i="2" s="1"/>
  <c r="G1560" i="2" s="1"/>
  <c r="G1561" i="2" s="1"/>
  <c r="G1562" i="2" s="1"/>
  <c r="G1563" i="2" s="1"/>
  <c r="G1564" i="2" s="1"/>
  <c r="G1565" i="2" s="1"/>
  <c r="G1566" i="2" s="1"/>
  <c r="G1567" i="2" s="1"/>
  <c r="G1568" i="2" s="1"/>
  <c r="G1569" i="2" s="1"/>
  <c r="G1570" i="2" s="1"/>
  <c r="G1571" i="2" s="1"/>
  <c r="G1572" i="2" s="1"/>
  <c r="G1573" i="2" s="1"/>
  <c r="G1574" i="2" s="1"/>
  <c r="G1575" i="2" s="1"/>
  <c r="G1576" i="2" s="1"/>
  <c r="G1577" i="2" s="1"/>
  <c r="G1578" i="2" s="1"/>
  <c r="G1579" i="2" s="1"/>
  <c r="G1580" i="2" s="1"/>
  <c r="G1581" i="2" s="1"/>
  <c r="G1582" i="2" s="1"/>
  <c r="G1583" i="2" s="1"/>
  <c r="G1584" i="2" s="1"/>
  <c r="G1585" i="2" s="1"/>
  <c r="G1586" i="2" s="1"/>
  <c r="G1587" i="2" s="1"/>
  <c r="G1588" i="2" s="1"/>
  <c r="G1589" i="2" s="1"/>
  <c r="G1590" i="2" s="1"/>
  <c r="G1591" i="2" s="1"/>
  <c r="G1592" i="2" s="1"/>
  <c r="G1593" i="2" s="1"/>
  <c r="G1594" i="2" s="1"/>
  <c r="G1595" i="2" s="1"/>
  <c r="G1596" i="2" s="1"/>
  <c r="G1597" i="2" s="1"/>
  <c r="G1598" i="2" s="1"/>
  <c r="G1599" i="2" s="1"/>
  <c r="G1600" i="2" s="1"/>
  <c r="G1601" i="2" s="1"/>
  <c r="G1602" i="2" s="1"/>
  <c r="G1603" i="2" s="1"/>
  <c r="G1604" i="2" s="1"/>
  <c r="G1605" i="2" s="1"/>
  <c r="G1606" i="2" s="1"/>
  <c r="G1607" i="2" s="1"/>
  <c r="G1608" i="2" s="1"/>
  <c r="G1609" i="2" s="1"/>
  <c r="G1610" i="2" s="1"/>
  <c r="G1611" i="2" s="1"/>
  <c r="G1612" i="2" s="1"/>
  <c r="G1613" i="2" s="1"/>
  <c r="G1614" i="2" s="1"/>
  <c r="G1615" i="2" s="1"/>
  <c r="G1616" i="2" s="1"/>
  <c r="G1617" i="2" s="1"/>
  <c r="G1618" i="2" s="1"/>
  <c r="G1619" i="2" s="1"/>
  <c r="G1620" i="2" s="1"/>
  <c r="G1621" i="2" s="1"/>
  <c r="G1622" i="2" s="1"/>
  <c r="G1623" i="2" s="1"/>
  <c r="G1624" i="2" s="1"/>
  <c r="G1625" i="2" s="1"/>
  <c r="G1626" i="2" s="1"/>
  <c r="G1627" i="2" s="1"/>
  <c r="G1628" i="2" s="1"/>
  <c r="G1629" i="2" s="1"/>
  <c r="G1630" i="2" s="1"/>
  <c r="G1631" i="2" s="1"/>
  <c r="G1632" i="2" s="1"/>
  <c r="G1633" i="2" s="1"/>
  <c r="G1634" i="2" s="1"/>
  <c r="G1635" i="2" s="1"/>
  <c r="G1636" i="2" s="1"/>
  <c r="G1637" i="2" s="1"/>
  <c r="G1638" i="2" s="1"/>
  <c r="G1639" i="2" s="1"/>
  <c r="G1640" i="2" s="1"/>
  <c r="G1641" i="2" s="1"/>
  <c r="G1642" i="2" s="1"/>
  <c r="G1643" i="2" s="1"/>
  <c r="G1644" i="2" s="1"/>
  <c r="G1645" i="2" s="1"/>
  <c r="G1646" i="2" s="1"/>
  <c r="G1647" i="2" s="1"/>
  <c r="G1648" i="2" s="1"/>
  <c r="G1649" i="2" s="1"/>
  <c r="G1650" i="2" s="1"/>
  <c r="G1651" i="2" s="1"/>
  <c r="G1652" i="2" s="1"/>
  <c r="G1653" i="2" s="1"/>
  <c r="G1654" i="2" s="1"/>
  <c r="G1655" i="2" s="1"/>
  <c r="G1656" i="2" s="1"/>
  <c r="G1657" i="2" s="1"/>
  <c r="G1658" i="2" s="1"/>
  <c r="G1659" i="2" s="1"/>
  <c r="G1660" i="2" s="1"/>
  <c r="G1661" i="2" s="1"/>
  <c r="G1662" i="2" s="1"/>
  <c r="G1663" i="2" s="1"/>
  <c r="G1664" i="2" s="1"/>
  <c r="G1665" i="2" s="1"/>
  <c r="G1666" i="2" s="1"/>
  <c r="G1667" i="2" s="1"/>
  <c r="G1668" i="2" s="1"/>
  <c r="G1669" i="2" s="1"/>
  <c r="G1670" i="2" s="1"/>
  <c r="G1671" i="2" s="1"/>
  <c r="G1672" i="2" s="1"/>
  <c r="G1673" i="2" s="1"/>
  <c r="G1674" i="2" s="1"/>
  <c r="G1675" i="2" s="1"/>
  <c r="G1676" i="2" s="1"/>
  <c r="G1677" i="2" s="1"/>
  <c r="G1678" i="2" s="1"/>
  <c r="G1679" i="2" s="1"/>
  <c r="G1680" i="2" s="1"/>
  <c r="G1681" i="2" s="1"/>
  <c r="G1682" i="2" s="1"/>
  <c r="G1683" i="2" s="1"/>
  <c r="G1684" i="2" s="1"/>
  <c r="G1685" i="2" s="1"/>
  <c r="G1686" i="2" s="1"/>
  <c r="G1687" i="2" s="1"/>
  <c r="G1688" i="2" s="1"/>
  <c r="G1689" i="2" s="1"/>
  <c r="G1690" i="2" s="1"/>
  <c r="G1691" i="2" s="1"/>
  <c r="G1692" i="2" s="1"/>
  <c r="G1693" i="2" s="1"/>
  <c r="G1694" i="2" s="1"/>
  <c r="G1695" i="2" s="1"/>
  <c r="G1696" i="2" s="1"/>
  <c r="G1697" i="2" s="1"/>
  <c r="G1698" i="2" s="1"/>
  <c r="G1699" i="2" s="1"/>
  <c r="G1700" i="2" s="1"/>
  <c r="G1701" i="2" s="1"/>
  <c r="G1702" i="2" s="1"/>
  <c r="G1703" i="2" s="1"/>
  <c r="G1704" i="2" s="1"/>
  <c r="G1705" i="2" s="1"/>
  <c r="G1706" i="2" s="1"/>
  <c r="G1707" i="2" s="1"/>
  <c r="G1708" i="2" s="1"/>
  <c r="G1709" i="2" s="1"/>
  <c r="G1710" i="2" s="1"/>
  <c r="G1711" i="2" s="1"/>
  <c r="G1712" i="2" s="1"/>
  <c r="G1713" i="2" s="1"/>
  <c r="G1714" i="2" s="1"/>
  <c r="G1715" i="2" s="1"/>
  <c r="G1716" i="2" s="1"/>
  <c r="G1717" i="2" s="1"/>
  <c r="G1718" i="2" s="1"/>
  <c r="G1719" i="2" s="1"/>
  <c r="G1720" i="2" s="1"/>
  <c r="G1721" i="2" s="1"/>
  <c r="G1722" i="2" s="1"/>
  <c r="G1723" i="2" s="1"/>
  <c r="G1724" i="2" s="1"/>
  <c r="G1725" i="2" s="1"/>
  <c r="G1726" i="2" s="1"/>
  <c r="G1727" i="2" s="1"/>
  <c r="G1728" i="2" s="1"/>
  <c r="G1729" i="2" s="1"/>
  <c r="G1730" i="2" s="1"/>
  <c r="G1731" i="2" s="1"/>
  <c r="G1732" i="2" s="1"/>
  <c r="G1733" i="2" s="1"/>
  <c r="G1734" i="2" s="1"/>
  <c r="G1735" i="2" s="1"/>
  <c r="G1736" i="2" s="1"/>
  <c r="G1737" i="2" s="1"/>
  <c r="G1738" i="2" s="1"/>
  <c r="G1739" i="2" s="1"/>
  <c r="G1740" i="2" s="1"/>
  <c r="G1741" i="2" s="1"/>
  <c r="G1742" i="2" s="1"/>
  <c r="G1743" i="2" s="1"/>
  <c r="G1744" i="2" s="1"/>
  <c r="G1745" i="2" s="1"/>
  <c r="G1746" i="2" s="1"/>
  <c r="G1747" i="2" s="1"/>
  <c r="G1748" i="2" s="1"/>
  <c r="G1749" i="2" s="1"/>
  <c r="G1750" i="2" s="1"/>
  <c r="G1751" i="2" s="1"/>
  <c r="G1752" i="2" s="1"/>
  <c r="G1753" i="2" s="1"/>
  <c r="G1754" i="2" s="1"/>
  <c r="G1755" i="2" s="1"/>
  <c r="G1756" i="2" s="1"/>
  <c r="G1757" i="2" s="1"/>
  <c r="G1758" i="2" s="1"/>
  <c r="G1759" i="2" s="1"/>
  <c r="G1760" i="2" s="1"/>
  <c r="G1761" i="2" s="1"/>
  <c r="G1762" i="2" s="1"/>
  <c r="G1763" i="2" s="1"/>
  <c r="G1764" i="2" s="1"/>
  <c r="G1765" i="2" s="1"/>
  <c r="G1766" i="2" s="1"/>
  <c r="G1767" i="2" s="1"/>
  <c r="G1768" i="2" s="1"/>
  <c r="G1769" i="2" s="1"/>
  <c r="G1770" i="2" s="1"/>
  <c r="G1771" i="2" s="1"/>
  <c r="G1772" i="2" s="1"/>
  <c r="G1773" i="2" s="1"/>
  <c r="G1774" i="2" s="1"/>
  <c r="G1775" i="2" s="1"/>
  <c r="G1776" i="2" s="1"/>
  <c r="G1777" i="2" s="1"/>
  <c r="G1778" i="2" s="1"/>
  <c r="G1779" i="2" s="1"/>
  <c r="G1780" i="2" s="1"/>
  <c r="G1781" i="2" s="1"/>
  <c r="G1782" i="2" s="1"/>
  <c r="G1783" i="2" s="1"/>
  <c r="G1784" i="2" s="1"/>
  <c r="G1785" i="2" s="1"/>
  <c r="G1786" i="2" s="1"/>
  <c r="G1787" i="2" s="1"/>
  <c r="G1788" i="2" s="1"/>
  <c r="G1789" i="2" s="1"/>
  <c r="G1790" i="2" s="1"/>
  <c r="G1791" i="2" s="1"/>
  <c r="G1792" i="2" s="1"/>
  <c r="G1793" i="2" s="1"/>
  <c r="G1794" i="2" s="1"/>
  <c r="G1795" i="2" s="1"/>
  <c r="G1796" i="2" s="1"/>
  <c r="G1797" i="2" s="1"/>
  <c r="G1798" i="2" s="1"/>
  <c r="G1799" i="2" s="1"/>
  <c r="G1800" i="2" s="1"/>
  <c r="G1801" i="2" s="1"/>
  <c r="G1802" i="2" s="1"/>
  <c r="G1803" i="2" s="1"/>
  <c r="G1804" i="2" s="1"/>
  <c r="F4" i="2"/>
  <c r="F5" i="2" s="1"/>
  <c r="F6" i="2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F256" i="2" s="1"/>
  <c r="F257" i="2" s="1"/>
  <c r="F258" i="2" s="1"/>
  <c r="F259" i="2" s="1"/>
  <c r="F260" i="2" s="1"/>
  <c r="F261" i="2" s="1"/>
  <c r="F262" i="2" s="1"/>
  <c r="F263" i="2" s="1"/>
  <c r="F264" i="2" s="1"/>
  <c r="F265" i="2" s="1"/>
  <c r="F266" i="2" s="1"/>
  <c r="F267" i="2" s="1"/>
  <c r="F268" i="2" s="1"/>
  <c r="F269" i="2" s="1"/>
  <c r="F270" i="2" s="1"/>
  <c r="F271" i="2" s="1"/>
  <c r="F272" i="2" s="1"/>
  <c r="F273" i="2" s="1"/>
  <c r="F274" i="2" s="1"/>
  <c r="F275" i="2" s="1"/>
  <c r="F276" i="2" s="1"/>
  <c r="F277" i="2" s="1"/>
  <c r="F278" i="2" s="1"/>
  <c r="F279" i="2" s="1"/>
  <c r="F280" i="2" s="1"/>
  <c r="F281" i="2" s="1"/>
  <c r="F282" i="2" s="1"/>
  <c r="F283" i="2" s="1"/>
  <c r="F284" i="2" s="1"/>
  <c r="F285" i="2" s="1"/>
  <c r="F286" i="2" s="1"/>
  <c r="F287" i="2" s="1"/>
  <c r="F288" i="2" s="1"/>
  <c r="F289" i="2" s="1"/>
  <c r="F290" i="2" s="1"/>
  <c r="F291" i="2" s="1"/>
  <c r="F292" i="2" s="1"/>
  <c r="F293" i="2" s="1"/>
  <c r="F294" i="2" s="1"/>
  <c r="F295" i="2" s="1"/>
  <c r="F296" i="2" s="1"/>
  <c r="F297" i="2" s="1"/>
  <c r="F298" i="2" s="1"/>
  <c r="F299" i="2" s="1"/>
  <c r="F300" i="2" s="1"/>
  <c r="F301" i="2" s="1"/>
  <c r="F302" i="2" s="1"/>
  <c r="F303" i="2" s="1"/>
  <c r="F304" i="2" s="1"/>
  <c r="F305" i="2" s="1"/>
  <c r="F306" i="2" s="1"/>
  <c r="F307" i="2" s="1"/>
  <c r="F308" i="2" s="1"/>
  <c r="F309" i="2" s="1"/>
  <c r="F310" i="2" s="1"/>
  <c r="F311" i="2" s="1"/>
  <c r="F312" i="2" s="1"/>
  <c r="F313" i="2" s="1"/>
  <c r="F314" i="2" s="1"/>
  <c r="F315" i="2" s="1"/>
  <c r="F316" i="2" s="1"/>
  <c r="F317" i="2" s="1"/>
  <c r="F318" i="2" s="1"/>
  <c r="F319" i="2" s="1"/>
  <c r="F320" i="2" s="1"/>
  <c r="F321" i="2" s="1"/>
  <c r="F322" i="2" s="1"/>
  <c r="F323" i="2" s="1"/>
  <c r="F324" i="2" s="1"/>
  <c r="F325" i="2" s="1"/>
  <c r="F326" i="2" s="1"/>
  <c r="F327" i="2" s="1"/>
  <c r="F328" i="2" s="1"/>
  <c r="F329" i="2" s="1"/>
  <c r="F330" i="2" s="1"/>
  <c r="F331" i="2" s="1"/>
  <c r="F332" i="2" s="1"/>
  <c r="F333" i="2" s="1"/>
  <c r="F334" i="2" s="1"/>
  <c r="F335" i="2" s="1"/>
  <c r="F336" i="2" s="1"/>
  <c r="F337" i="2" s="1"/>
  <c r="F338" i="2" s="1"/>
  <c r="F339" i="2" s="1"/>
  <c r="F340" i="2" s="1"/>
  <c r="F341" i="2" s="1"/>
  <c r="F342" i="2" s="1"/>
  <c r="F343" i="2" s="1"/>
  <c r="F344" i="2" s="1"/>
  <c r="F345" i="2" s="1"/>
  <c r="F346" i="2" s="1"/>
  <c r="F347" i="2" s="1"/>
  <c r="F348" i="2" s="1"/>
  <c r="F349" i="2" s="1"/>
  <c r="F350" i="2" s="1"/>
  <c r="F351" i="2" s="1"/>
  <c r="F352" i="2" s="1"/>
  <c r="F353" i="2" s="1"/>
  <c r="F354" i="2" s="1"/>
  <c r="F355" i="2" s="1"/>
  <c r="F356" i="2" s="1"/>
  <c r="F357" i="2" s="1"/>
  <c r="F358" i="2" s="1"/>
  <c r="F359" i="2" s="1"/>
  <c r="F360" i="2" s="1"/>
  <c r="F361" i="2" s="1"/>
  <c r="F362" i="2" s="1"/>
  <c r="F363" i="2" s="1"/>
  <c r="F364" i="2" s="1"/>
  <c r="F365" i="2" s="1"/>
  <c r="F366" i="2" s="1"/>
  <c r="F367" i="2" s="1"/>
  <c r="F368" i="2" s="1"/>
  <c r="F369" i="2" s="1"/>
  <c r="F370" i="2" s="1"/>
  <c r="F371" i="2" s="1"/>
  <c r="F372" i="2" s="1"/>
  <c r="F373" i="2" s="1"/>
  <c r="F374" i="2" s="1"/>
  <c r="F375" i="2" s="1"/>
  <c r="F376" i="2" s="1"/>
  <c r="F377" i="2" s="1"/>
  <c r="F378" i="2" s="1"/>
  <c r="F379" i="2" s="1"/>
  <c r="F380" i="2" s="1"/>
  <c r="F381" i="2" s="1"/>
  <c r="F382" i="2" s="1"/>
  <c r="F383" i="2" s="1"/>
  <c r="F384" i="2" s="1"/>
  <c r="F385" i="2" s="1"/>
  <c r="F386" i="2" s="1"/>
  <c r="F387" i="2" s="1"/>
  <c r="F388" i="2" s="1"/>
  <c r="F389" i="2" s="1"/>
  <c r="F390" i="2" s="1"/>
  <c r="F391" i="2" s="1"/>
  <c r="F392" i="2" s="1"/>
  <c r="F393" i="2" s="1"/>
  <c r="F394" i="2" s="1"/>
  <c r="F395" i="2" s="1"/>
  <c r="F396" i="2" s="1"/>
  <c r="F397" i="2" s="1"/>
  <c r="F398" i="2" s="1"/>
  <c r="F399" i="2" s="1"/>
  <c r="F400" i="2" s="1"/>
  <c r="F401" i="2" s="1"/>
  <c r="F402" i="2" s="1"/>
  <c r="F403" i="2" s="1"/>
  <c r="F404" i="2" s="1"/>
  <c r="F405" i="2" s="1"/>
  <c r="F406" i="2" s="1"/>
  <c r="F407" i="2" s="1"/>
  <c r="F408" i="2" s="1"/>
  <c r="F409" i="2" s="1"/>
  <c r="F410" i="2" s="1"/>
  <c r="F411" i="2" s="1"/>
  <c r="F412" i="2" s="1"/>
  <c r="F413" i="2" s="1"/>
  <c r="F414" i="2" s="1"/>
  <c r="F415" i="2" s="1"/>
  <c r="F416" i="2" s="1"/>
  <c r="F417" i="2" s="1"/>
  <c r="F418" i="2" s="1"/>
  <c r="F419" i="2" s="1"/>
  <c r="F420" i="2" s="1"/>
  <c r="F421" i="2" s="1"/>
  <c r="F422" i="2" s="1"/>
  <c r="F423" i="2" s="1"/>
  <c r="F424" i="2" s="1"/>
  <c r="F425" i="2" s="1"/>
  <c r="F426" i="2" s="1"/>
  <c r="F427" i="2" s="1"/>
  <c r="F428" i="2" s="1"/>
  <c r="F429" i="2" s="1"/>
  <c r="F430" i="2" s="1"/>
  <c r="F431" i="2" s="1"/>
  <c r="F432" i="2" s="1"/>
  <c r="F433" i="2" s="1"/>
  <c r="F434" i="2" s="1"/>
  <c r="F435" i="2" s="1"/>
  <c r="F436" i="2" s="1"/>
  <c r="F437" i="2" s="1"/>
  <c r="F438" i="2" s="1"/>
  <c r="F439" i="2" s="1"/>
  <c r="F440" i="2" s="1"/>
  <c r="F441" i="2" s="1"/>
  <c r="F442" i="2" s="1"/>
  <c r="F443" i="2" s="1"/>
  <c r="F444" i="2" s="1"/>
  <c r="F445" i="2" s="1"/>
  <c r="F446" i="2" s="1"/>
  <c r="F447" i="2" s="1"/>
  <c r="F448" i="2" s="1"/>
  <c r="F449" i="2" s="1"/>
  <c r="F450" i="2" s="1"/>
  <c r="F451" i="2" s="1"/>
  <c r="F452" i="2" s="1"/>
  <c r="F453" i="2" s="1"/>
  <c r="F454" i="2" s="1"/>
  <c r="F455" i="2" s="1"/>
  <c r="F456" i="2" s="1"/>
  <c r="F457" i="2" s="1"/>
  <c r="F458" i="2" s="1"/>
  <c r="F459" i="2" s="1"/>
  <c r="F460" i="2" s="1"/>
  <c r="F461" i="2" s="1"/>
  <c r="F462" i="2" s="1"/>
  <c r="F463" i="2" s="1"/>
  <c r="F464" i="2" s="1"/>
  <c r="F465" i="2" s="1"/>
  <c r="F466" i="2" s="1"/>
  <c r="F467" i="2" s="1"/>
  <c r="F468" i="2" s="1"/>
  <c r="F469" i="2" s="1"/>
  <c r="F470" i="2" s="1"/>
  <c r="F471" i="2" s="1"/>
  <c r="F472" i="2" s="1"/>
  <c r="F473" i="2" s="1"/>
  <c r="F474" i="2" s="1"/>
  <c r="F475" i="2" s="1"/>
  <c r="F476" i="2" s="1"/>
  <c r="F477" i="2" s="1"/>
  <c r="F478" i="2" s="1"/>
  <c r="F479" i="2" s="1"/>
  <c r="F480" i="2" s="1"/>
  <c r="F481" i="2" s="1"/>
  <c r="F482" i="2" s="1"/>
  <c r="F483" i="2" s="1"/>
  <c r="F484" i="2" s="1"/>
  <c r="F485" i="2" s="1"/>
  <c r="F486" i="2" s="1"/>
  <c r="F487" i="2" s="1"/>
  <c r="F488" i="2" s="1"/>
  <c r="F489" i="2" s="1"/>
  <c r="F490" i="2" s="1"/>
  <c r="F491" i="2" s="1"/>
  <c r="F492" i="2" s="1"/>
  <c r="F493" i="2" s="1"/>
  <c r="F494" i="2" s="1"/>
  <c r="F495" i="2" s="1"/>
  <c r="F496" i="2" s="1"/>
  <c r="F497" i="2" s="1"/>
  <c r="F498" i="2" s="1"/>
  <c r="F499" i="2" s="1"/>
  <c r="F500" i="2" s="1"/>
  <c r="F501" i="2" s="1"/>
  <c r="F502" i="2" s="1"/>
  <c r="F503" i="2" s="1"/>
  <c r="F504" i="2" s="1"/>
  <c r="F505" i="2" s="1"/>
  <c r="F506" i="2" s="1"/>
  <c r="F507" i="2" s="1"/>
  <c r="F508" i="2" s="1"/>
  <c r="F509" i="2" s="1"/>
  <c r="F510" i="2" s="1"/>
  <c r="F511" i="2" s="1"/>
  <c r="F512" i="2" s="1"/>
  <c r="F513" i="2" s="1"/>
  <c r="F514" i="2" s="1"/>
  <c r="F515" i="2" s="1"/>
  <c r="F516" i="2" s="1"/>
  <c r="F517" i="2" s="1"/>
  <c r="F518" i="2" s="1"/>
  <c r="F519" i="2" s="1"/>
  <c r="F520" i="2" s="1"/>
  <c r="F521" i="2" s="1"/>
  <c r="F522" i="2" s="1"/>
  <c r="F523" i="2" s="1"/>
  <c r="F524" i="2" s="1"/>
  <c r="F525" i="2" s="1"/>
  <c r="F526" i="2" s="1"/>
  <c r="F527" i="2" s="1"/>
  <c r="F528" i="2" s="1"/>
  <c r="F529" i="2" s="1"/>
  <c r="F530" i="2" s="1"/>
  <c r="F531" i="2" s="1"/>
  <c r="F532" i="2" s="1"/>
  <c r="F533" i="2" s="1"/>
  <c r="F534" i="2" s="1"/>
  <c r="F535" i="2" s="1"/>
  <c r="F536" i="2" s="1"/>
  <c r="F537" i="2" s="1"/>
  <c r="F538" i="2" s="1"/>
  <c r="F539" i="2" s="1"/>
  <c r="F540" i="2" s="1"/>
  <c r="F541" i="2" s="1"/>
  <c r="F542" i="2" s="1"/>
  <c r="F543" i="2" s="1"/>
  <c r="F544" i="2" s="1"/>
  <c r="F545" i="2" s="1"/>
  <c r="F546" i="2" s="1"/>
  <c r="F547" i="2" s="1"/>
  <c r="F548" i="2" s="1"/>
  <c r="F549" i="2" s="1"/>
  <c r="F550" i="2" s="1"/>
  <c r="F551" i="2" s="1"/>
  <c r="F552" i="2" s="1"/>
  <c r="F553" i="2" s="1"/>
  <c r="F554" i="2" s="1"/>
  <c r="F555" i="2" s="1"/>
  <c r="F556" i="2" s="1"/>
  <c r="F557" i="2" s="1"/>
  <c r="F558" i="2" s="1"/>
  <c r="F559" i="2" s="1"/>
  <c r="F560" i="2" s="1"/>
  <c r="F561" i="2" s="1"/>
  <c r="F562" i="2" s="1"/>
  <c r="F563" i="2" s="1"/>
  <c r="F564" i="2" s="1"/>
  <c r="F565" i="2" s="1"/>
  <c r="F566" i="2" s="1"/>
  <c r="F567" i="2" s="1"/>
  <c r="F568" i="2" s="1"/>
  <c r="F569" i="2" s="1"/>
  <c r="F570" i="2" s="1"/>
  <c r="F571" i="2" s="1"/>
  <c r="F572" i="2" s="1"/>
  <c r="F573" i="2" s="1"/>
  <c r="F574" i="2" s="1"/>
  <c r="F575" i="2" s="1"/>
  <c r="F576" i="2" s="1"/>
  <c r="F577" i="2" s="1"/>
  <c r="F578" i="2" s="1"/>
  <c r="F579" i="2" s="1"/>
  <c r="F580" i="2" s="1"/>
  <c r="F581" i="2" s="1"/>
  <c r="F582" i="2" s="1"/>
  <c r="F583" i="2" s="1"/>
  <c r="F584" i="2" s="1"/>
  <c r="F585" i="2" s="1"/>
  <c r="F586" i="2" s="1"/>
  <c r="F587" i="2" s="1"/>
  <c r="F588" i="2" s="1"/>
  <c r="F589" i="2" s="1"/>
  <c r="F590" i="2" s="1"/>
  <c r="F591" i="2" s="1"/>
  <c r="F592" i="2" s="1"/>
  <c r="F593" i="2" s="1"/>
  <c r="F594" i="2" s="1"/>
  <c r="F595" i="2" s="1"/>
  <c r="F596" i="2" s="1"/>
  <c r="F597" i="2" s="1"/>
  <c r="F598" i="2" s="1"/>
  <c r="F599" i="2" s="1"/>
  <c r="F600" i="2" s="1"/>
  <c r="F601" i="2" s="1"/>
  <c r="F602" i="2" s="1"/>
  <c r="F603" i="2" s="1"/>
  <c r="F604" i="2" s="1"/>
  <c r="F605" i="2" s="1"/>
  <c r="F606" i="2" s="1"/>
  <c r="F607" i="2" s="1"/>
  <c r="F608" i="2" s="1"/>
  <c r="F609" i="2" s="1"/>
  <c r="F610" i="2" s="1"/>
  <c r="F611" i="2" s="1"/>
  <c r="F612" i="2" s="1"/>
  <c r="F613" i="2" s="1"/>
  <c r="F614" i="2" s="1"/>
  <c r="F615" i="2" s="1"/>
  <c r="F616" i="2" s="1"/>
  <c r="F617" i="2" s="1"/>
  <c r="F618" i="2" s="1"/>
  <c r="F619" i="2" s="1"/>
  <c r="F620" i="2" s="1"/>
  <c r="F621" i="2" s="1"/>
  <c r="F622" i="2" s="1"/>
  <c r="F623" i="2" s="1"/>
  <c r="F624" i="2" s="1"/>
  <c r="F625" i="2" s="1"/>
  <c r="F626" i="2" s="1"/>
  <c r="F627" i="2" s="1"/>
  <c r="F628" i="2" s="1"/>
  <c r="F629" i="2" s="1"/>
  <c r="F630" i="2" s="1"/>
  <c r="F631" i="2" s="1"/>
  <c r="F632" i="2" s="1"/>
  <c r="F633" i="2" s="1"/>
  <c r="F634" i="2" s="1"/>
  <c r="F635" i="2" s="1"/>
  <c r="F636" i="2" s="1"/>
  <c r="F637" i="2" s="1"/>
  <c r="F638" i="2" s="1"/>
  <c r="F639" i="2" s="1"/>
  <c r="F640" i="2" s="1"/>
  <c r="F641" i="2" s="1"/>
  <c r="F642" i="2" s="1"/>
  <c r="F643" i="2" s="1"/>
  <c r="F644" i="2" s="1"/>
  <c r="F645" i="2" s="1"/>
  <c r="F646" i="2" s="1"/>
  <c r="F647" i="2" s="1"/>
  <c r="F648" i="2" s="1"/>
  <c r="F649" i="2" s="1"/>
  <c r="F650" i="2" s="1"/>
  <c r="F651" i="2" s="1"/>
  <c r="F652" i="2" s="1"/>
  <c r="F653" i="2" s="1"/>
  <c r="F654" i="2" s="1"/>
  <c r="F655" i="2" s="1"/>
  <c r="F656" i="2" s="1"/>
  <c r="F657" i="2" s="1"/>
  <c r="F658" i="2" s="1"/>
  <c r="F659" i="2" s="1"/>
  <c r="F660" i="2" s="1"/>
  <c r="F661" i="2" s="1"/>
  <c r="F662" i="2" s="1"/>
  <c r="F663" i="2" s="1"/>
  <c r="F664" i="2" s="1"/>
  <c r="F665" i="2" s="1"/>
  <c r="F666" i="2" s="1"/>
  <c r="F667" i="2" s="1"/>
  <c r="F668" i="2" s="1"/>
  <c r="F669" i="2" s="1"/>
  <c r="F670" i="2" s="1"/>
  <c r="F671" i="2" s="1"/>
  <c r="F672" i="2" s="1"/>
  <c r="F673" i="2" s="1"/>
  <c r="F674" i="2" s="1"/>
  <c r="F675" i="2" s="1"/>
  <c r="F676" i="2" s="1"/>
  <c r="F677" i="2" s="1"/>
  <c r="F678" i="2" s="1"/>
  <c r="F679" i="2" s="1"/>
  <c r="F680" i="2" s="1"/>
  <c r="F681" i="2" s="1"/>
  <c r="F682" i="2" s="1"/>
  <c r="F683" i="2" s="1"/>
  <c r="F684" i="2" s="1"/>
  <c r="F685" i="2" s="1"/>
  <c r="F686" i="2" s="1"/>
  <c r="F687" i="2" s="1"/>
  <c r="F688" i="2" s="1"/>
  <c r="F689" i="2" s="1"/>
  <c r="F690" i="2" s="1"/>
  <c r="F691" i="2" s="1"/>
  <c r="F692" i="2" s="1"/>
  <c r="F693" i="2" s="1"/>
  <c r="F694" i="2" s="1"/>
  <c r="F695" i="2" s="1"/>
  <c r="F696" i="2" s="1"/>
  <c r="F697" i="2" s="1"/>
  <c r="F698" i="2" s="1"/>
  <c r="F699" i="2" s="1"/>
  <c r="F700" i="2" s="1"/>
  <c r="F701" i="2" s="1"/>
  <c r="F702" i="2" s="1"/>
  <c r="F703" i="2" s="1"/>
  <c r="F704" i="2" s="1"/>
  <c r="F705" i="2" s="1"/>
  <c r="F706" i="2" s="1"/>
  <c r="F707" i="2" s="1"/>
  <c r="F708" i="2" s="1"/>
  <c r="F709" i="2" s="1"/>
  <c r="F710" i="2" s="1"/>
  <c r="F711" i="2" s="1"/>
  <c r="F712" i="2" s="1"/>
  <c r="F713" i="2" s="1"/>
  <c r="F714" i="2" s="1"/>
  <c r="F715" i="2" s="1"/>
  <c r="F716" i="2" s="1"/>
  <c r="F717" i="2" s="1"/>
  <c r="F718" i="2" s="1"/>
  <c r="F719" i="2" s="1"/>
  <c r="F720" i="2" s="1"/>
  <c r="F721" i="2" s="1"/>
  <c r="F722" i="2" s="1"/>
  <c r="F723" i="2" s="1"/>
  <c r="F724" i="2" s="1"/>
  <c r="F725" i="2" s="1"/>
  <c r="F726" i="2" s="1"/>
  <c r="F727" i="2" s="1"/>
  <c r="F728" i="2" s="1"/>
  <c r="F729" i="2" s="1"/>
  <c r="F730" i="2" s="1"/>
  <c r="F731" i="2" s="1"/>
  <c r="F732" i="2" s="1"/>
  <c r="F733" i="2" s="1"/>
  <c r="F734" i="2" s="1"/>
  <c r="F735" i="2" s="1"/>
  <c r="F736" i="2" s="1"/>
  <c r="F737" i="2" s="1"/>
  <c r="F738" i="2" s="1"/>
  <c r="F739" i="2" s="1"/>
  <c r="F740" i="2" s="1"/>
  <c r="F741" i="2" s="1"/>
  <c r="F742" i="2" s="1"/>
  <c r="F743" i="2" s="1"/>
  <c r="F744" i="2" s="1"/>
  <c r="F745" i="2" s="1"/>
  <c r="F746" i="2" s="1"/>
  <c r="F747" i="2" s="1"/>
  <c r="F748" i="2" s="1"/>
  <c r="F749" i="2" s="1"/>
  <c r="F750" i="2" s="1"/>
  <c r="F751" i="2" s="1"/>
  <c r="F752" i="2" s="1"/>
  <c r="F753" i="2" s="1"/>
  <c r="F754" i="2" s="1"/>
  <c r="F755" i="2" s="1"/>
  <c r="F756" i="2" s="1"/>
  <c r="F757" i="2" s="1"/>
  <c r="F758" i="2" s="1"/>
  <c r="F759" i="2" s="1"/>
  <c r="F760" i="2" s="1"/>
  <c r="F761" i="2" s="1"/>
  <c r="F762" i="2" s="1"/>
  <c r="F763" i="2" s="1"/>
  <c r="F764" i="2" s="1"/>
  <c r="F765" i="2" s="1"/>
  <c r="F766" i="2" s="1"/>
  <c r="F767" i="2" s="1"/>
  <c r="F768" i="2" s="1"/>
  <c r="F769" i="2" s="1"/>
  <c r="F770" i="2" s="1"/>
  <c r="F771" i="2" s="1"/>
  <c r="F772" i="2" s="1"/>
  <c r="F773" i="2" s="1"/>
  <c r="F774" i="2" s="1"/>
  <c r="F775" i="2" s="1"/>
  <c r="F776" i="2" s="1"/>
  <c r="F777" i="2" s="1"/>
  <c r="F778" i="2" s="1"/>
  <c r="F779" i="2" s="1"/>
  <c r="F780" i="2" s="1"/>
  <c r="F781" i="2" s="1"/>
  <c r="F782" i="2" s="1"/>
  <c r="F783" i="2" s="1"/>
  <c r="F784" i="2" s="1"/>
  <c r="F785" i="2" s="1"/>
  <c r="F786" i="2" s="1"/>
  <c r="F787" i="2" s="1"/>
  <c r="F788" i="2" s="1"/>
  <c r="F789" i="2" s="1"/>
  <c r="F790" i="2" s="1"/>
  <c r="F791" i="2" s="1"/>
  <c r="F792" i="2" s="1"/>
  <c r="F793" i="2" s="1"/>
  <c r="F794" i="2" s="1"/>
  <c r="F795" i="2" s="1"/>
  <c r="F796" i="2" s="1"/>
  <c r="F797" i="2" s="1"/>
  <c r="F798" i="2" s="1"/>
  <c r="F799" i="2" s="1"/>
  <c r="F800" i="2" s="1"/>
  <c r="F801" i="2" s="1"/>
  <c r="F802" i="2" s="1"/>
  <c r="F803" i="2" s="1"/>
  <c r="F804" i="2" s="1"/>
  <c r="F805" i="2" s="1"/>
  <c r="F806" i="2" s="1"/>
  <c r="F807" i="2" s="1"/>
  <c r="F808" i="2" s="1"/>
  <c r="F809" i="2" s="1"/>
  <c r="F810" i="2" s="1"/>
  <c r="F811" i="2" s="1"/>
  <c r="F812" i="2" s="1"/>
  <c r="F813" i="2" s="1"/>
  <c r="F814" i="2" s="1"/>
  <c r="F815" i="2" s="1"/>
  <c r="F816" i="2" s="1"/>
  <c r="F817" i="2" s="1"/>
  <c r="F818" i="2" s="1"/>
  <c r="F819" i="2" s="1"/>
  <c r="F820" i="2" s="1"/>
  <c r="F821" i="2" s="1"/>
  <c r="F822" i="2" s="1"/>
  <c r="F823" i="2" s="1"/>
  <c r="F824" i="2" s="1"/>
  <c r="F825" i="2" s="1"/>
  <c r="F826" i="2" s="1"/>
  <c r="F827" i="2" s="1"/>
  <c r="F828" i="2" s="1"/>
  <c r="F829" i="2" s="1"/>
  <c r="F830" i="2" s="1"/>
  <c r="F831" i="2" s="1"/>
  <c r="F832" i="2" s="1"/>
  <c r="F833" i="2" s="1"/>
  <c r="F834" i="2" s="1"/>
  <c r="F835" i="2" s="1"/>
  <c r="F836" i="2" s="1"/>
  <c r="F837" i="2" s="1"/>
  <c r="F838" i="2" s="1"/>
  <c r="F839" i="2" s="1"/>
  <c r="F840" i="2" s="1"/>
  <c r="F841" i="2" s="1"/>
  <c r="F842" i="2" s="1"/>
  <c r="F843" i="2" s="1"/>
  <c r="F844" i="2" s="1"/>
  <c r="F845" i="2" s="1"/>
  <c r="F846" i="2" s="1"/>
  <c r="F847" i="2" s="1"/>
  <c r="F848" i="2" s="1"/>
  <c r="F849" i="2" s="1"/>
  <c r="F850" i="2" s="1"/>
  <c r="F851" i="2" s="1"/>
  <c r="F852" i="2" s="1"/>
  <c r="F853" i="2" s="1"/>
  <c r="F854" i="2" s="1"/>
  <c r="F855" i="2" s="1"/>
  <c r="F856" i="2" s="1"/>
  <c r="F857" i="2" s="1"/>
  <c r="F858" i="2" s="1"/>
  <c r="F859" i="2" s="1"/>
  <c r="F860" i="2" s="1"/>
  <c r="F861" i="2" s="1"/>
  <c r="F862" i="2" s="1"/>
  <c r="F863" i="2" s="1"/>
  <c r="F864" i="2" s="1"/>
  <c r="F865" i="2" s="1"/>
  <c r="F866" i="2" s="1"/>
  <c r="F867" i="2" s="1"/>
  <c r="F868" i="2" s="1"/>
  <c r="F869" i="2" s="1"/>
  <c r="F870" i="2" s="1"/>
  <c r="F871" i="2" s="1"/>
  <c r="F872" i="2" s="1"/>
  <c r="F873" i="2" s="1"/>
  <c r="F874" i="2" s="1"/>
  <c r="F875" i="2" s="1"/>
  <c r="F876" i="2" s="1"/>
  <c r="F877" i="2" s="1"/>
  <c r="F878" i="2" s="1"/>
  <c r="F879" i="2" s="1"/>
  <c r="F880" i="2" s="1"/>
  <c r="F881" i="2" s="1"/>
  <c r="F882" i="2" s="1"/>
  <c r="F883" i="2" s="1"/>
  <c r="F884" i="2" s="1"/>
  <c r="F885" i="2" s="1"/>
  <c r="F886" i="2" s="1"/>
  <c r="F887" i="2" s="1"/>
  <c r="F888" i="2" s="1"/>
  <c r="F889" i="2" s="1"/>
  <c r="F890" i="2" s="1"/>
  <c r="F891" i="2" s="1"/>
  <c r="F892" i="2" s="1"/>
  <c r="F893" i="2" s="1"/>
  <c r="F894" i="2" s="1"/>
  <c r="F895" i="2" s="1"/>
  <c r="F896" i="2" s="1"/>
  <c r="F897" i="2" s="1"/>
  <c r="F898" i="2" s="1"/>
  <c r="F899" i="2" s="1"/>
  <c r="F900" i="2" s="1"/>
  <c r="F901" i="2" s="1"/>
  <c r="F902" i="2" s="1"/>
  <c r="F903" i="2" s="1"/>
  <c r="F904" i="2" s="1"/>
  <c r="F905" i="2" s="1"/>
  <c r="F906" i="2" s="1"/>
  <c r="F907" i="2" s="1"/>
  <c r="F908" i="2" s="1"/>
  <c r="F909" i="2" s="1"/>
  <c r="F910" i="2" s="1"/>
  <c r="F911" i="2" s="1"/>
  <c r="F912" i="2" s="1"/>
  <c r="F913" i="2" s="1"/>
  <c r="F914" i="2" s="1"/>
  <c r="F915" i="2" s="1"/>
  <c r="F916" i="2" s="1"/>
  <c r="F917" i="2" s="1"/>
  <c r="F918" i="2" s="1"/>
  <c r="F919" i="2" s="1"/>
  <c r="F920" i="2" s="1"/>
  <c r="F921" i="2" s="1"/>
  <c r="F922" i="2" s="1"/>
  <c r="F923" i="2" s="1"/>
  <c r="F924" i="2" s="1"/>
  <c r="F925" i="2" s="1"/>
  <c r="F926" i="2" s="1"/>
  <c r="F927" i="2" s="1"/>
  <c r="F928" i="2" s="1"/>
  <c r="F929" i="2" s="1"/>
  <c r="F930" i="2" s="1"/>
  <c r="F931" i="2" s="1"/>
  <c r="F932" i="2" s="1"/>
  <c r="F933" i="2" s="1"/>
  <c r="F934" i="2" s="1"/>
  <c r="F935" i="2" s="1"/>
  <c r="F936" i="2" s="1"/>
  <c r="F937" i="2" s="1"/>
  <c r="F938" i="2" s="1"/>
  <c r="F939" i="2" s="1"/>
  <c r="F940" i="2" s="1"/>
  <c r="F941" i="2" s="1"/>
  <c r="F942" i="2" s="1"/>
  <c r="F943" i="2" s="1"/>
  <c r="F944" i="2" s="1"/>
  <c r="F945" i="2" s="1"/>
  <c r="F946" i="2" s="1"/>
  <c r="F947" i="2" s="1"/>
  <c r="F948" i="2" s="1"/>
  <c r="F949" i="2" s="1"/>
  <c r="F950" i="2" s="1"/>
  <c r="F951" i="2" s="1"/>
  <c r="F952" i="2" s="1"/>
  <c r="F953" i="2" s="1"/>
  <c r="F954" i="2" s="1"/>
  <c r="F955" i="2" s="1"/>
  <c r="F956" i="2" s="1"/>
  <c r="F957" i="2" s="1"/>
  <c r="F958" i="2" s="1"/>
  <c r="F959" i="2" s="1"/>
  <c r="F960" i="2" s="1"/>
  <c r="F961" i="2" s="1"/>
  <c r="F962" i="2" s="1"/>
  <c r="F963" i="2" s="1"/>
  <c r="F964" i="2" s="1"/>
  <c r="F965" i="2" s="1"/>
  <c r="F966" i="2" s="1"/>
  <c r="F967" i="2" s="1"/>
  <c r="F968" i="2" s="1"/>
  <c r="F969" i="2" s="1"/>
  <c r="F970" i="2" s="1"/>
  <c r="F971" i="2" s="1"/>
  <c r="F972" i="2" s="1"/>
  <c r="F973" i="2" s="1"/>
  <c r="F974" i="2" s="1"/>
  <c r="F975" i="2" s="1"/>
  <c r="F976" i="2" s="1"/>
  <c r="F977" i="2" s="1"/>
  <c r="F978" i="2" s="1"/>
  <c r="F979" i="2" s="1"/>
  <c r="F980" i="2" s="1"/>
  <c r="F981" i="2" s="1"/>
  <c r="F982" i="2" s="1"/>
  <c r="F983" i="2" s="1"/>
  <c r="F984" i="2" s="1"/>
  <c r="F985" i="2" s="1"/>
  <c r="F986" i="2" s="1"/>
  <c r="F987" i="2" s="1"/>
  <c r="F988" i="2" s="1"/>
  <c r="F989" i="2" s="1"/>
  <c r="F990" i="2" s="1"/>
  <c r="F991" i="2" s="1"/>
  <c r="F992" i="2" s="1"/>
  <c r="F993" i="2" s="1"/>
  <c r="F994" i="2" s="1"/>
  <c r="F995" i="2" s="1"/>
  <c r="F996" i="2" s="1"/>
  <c r="F997" i="2" s="1"/>
  <c r="F998" i="2" s="1"/>
  <c r="F999" i="2" s="1"/>
  <c r="F1000" i="2" s="1"/>
  <c r="F1001" i="2" s="1"/>
  <c r="F1002" i="2" s="1"/>
  <c r="F1003" i="2" s="1"/>
  <c r="F1004" i="2" s="1"/>
  <c r="F1005" i="2" s="1"/>
  <c r="F1006" i="2" s="1"/>
  <c r="F1007" i="2" s="1"/>
  <c r="F1008" i="2" s="1"/>
  <c r="F1009" i="2" s="1"/>
  <c r="F1010" i="2" s="1"/>
  <c r="F1011" i="2" s="1"/>
  <c r="F1012" i="2" s="1"/>
  <c r="F1013" i="2" s="1"/>
  <c r="F1014" i="2" s="1"/>
  <c r="F1015" i="2" s="1"/>
  <c r="F1016" i="2" s="1"/>
  <c r="F1017" i="2" s="1"/>
  <c r="F1018" i="2" s="1"/>
  <c r="F1019" i="2" s="1"/>
  <c r="F1020" i="2" s="1"/>
  <c r="F1021" i="2" s="1"/>
  <c r="F1022" i="2" s="1"/>
  <c r="F1023" i="2" s="1"/>
  <c r="F1024" i="2" s="1"/>
  <c r="F1025" i="2" s="1"/>
  <c r="F1026" i="2" s="1"/>
  <c r="F1027" i="2" s="1"/>
  <c r="F1028" i="2" s="1"/>
  <c r="F1029" i="2" s="1"/>
  <c r="F1030" i="2" s="1"/>
  <c r="F1031" i="2" s="1"/>
  <c r="F1032" i="2" s="1"/>
  <c r="F1033" i="2" s="1"/>
  <c r="F1034" i="2" s="1"/>
  <c r="F1035" i="2" s="1"/>
  <c r="F1036" i="2" s="1"/>
  <c r="F1037" i="2" s="1"/>
  <c r="F1038" i="2" s="1"/>
  <c r="F1039" i="2" s="1"/>
  <c r="F1040" i="2" s="1"/>
  <c r="F1041" i="2" s="1"/>
  <c r="F1042" i="2" s="1"/>
  <c r="F1043" i="2" s="1"/>
  <c r="F1044" i="2" s="1"/>
  <c r="F1045" i="2" s="1"/>
  <c r="F1046" i="2" s="1"/>
  <c r="F1047" i="2" s="1"/>
  <c r="F1048" i="2" s="1"/>
  <c r="F1049" i="2" s="1"/>
  <c r="F1050" i="2" s="1"/>
  <c r="F1051" i="2" s="1"/>
  <c r="F1052" i="2" s="1"/>
  <c r="F1053" i="2" s="1"/>
  <c r="F1054" i="2" s="1"/>
  <c r="F1055" i="2" s="1"/>
  <c r="F1056" i="2" s="1"/>
  <c r="F1057" i="2" s="1"/>
  <c r="F1058" i="2" s="1"/>
  <c r="F1059" i="2" s="1"/>
  <c r="F1060" i="2" s="1"/>
  <c r="F1061" i="2" s="1"/>
  <c r="F1062" i="2" s="1"/>
  <c r="F1063" i="2" s="1"/>
  <c r="F1064" i="2" s="1"/>
  <c r="F1065" i="2" s="1"/>
  <c r="F1066" i="2" s="1"/>
  <c r="F1067" i="2" s="1"/>
  <c r="F1068" i="2" s="1"/>
  <c r="F1069" i="2" s="1"/>
  <c r="F1070" i="2" s="1"/>
  <c r="F1071" i="2" s="1"/>
  <c r="F1072" i="2" s="1"/>
  <c r="F1073" i="2" s="1"/>
  <c r="F1074" i="2" s="1"/>
  <c r="F1075" i="2" s="1"/>
  <c r="F1076" i="2" s="1"/>
  <c r="F1077" i="2" s="1"/>
  <c r="F1078" i="2" s="1"/>
  <c r="F1079" i="2" s="1"/>
  <c r="F1080" i="2" s="1"/>
  <c r="F1081" i="2" s="1"/>
  <c r="F1082" i="2" s="1"/>
  <c r="F1083" i="2" s="1"/>
  <c r="F1084" i="2" s="1"/>
  <c r="F1085" i="2" s="1"/>
  <c r="F1086" i="2" s="1"/>
  <c r="F1087" i="2" s="1"/>
  <c r="F1088" i="2" s="1"/>
  <c r="F1089" i="2" s="1"/>
  <c r="F1090" i="2" s="1"/>
  <c r="F1091" i="2" s="1"/>
  <c r="F1092" i="2" s="1"/>
  <c r="F1093" i="2" s="1"/>
  <c r="F1094" i="2" s="1"/>
  <c r="F1095" i="2" s="1"/>
  <c r="F1096" i="2" s="1"/>
  <c r="F1097" i="2" s="1"/>
  <c r="F1098" i="2" s="1"/>
  <c r="F1099" i="2" s="1"/>
  <c r="F1100" i="2" s="1"/>
  <c r="F1101" i="2" s="1"/>
  <c r="F1102" i="2" s="1"/>
  <c r="F1103" i="2" s="1"/>
  <c r="F1104" i="2" s="1"/>
  <c r="F1105" i="2" s="1"/>
  <c r="F1106" i="2" s="1"/>
  <c r="F1107" i="2" s="1"/>
  <c r="F1108" i="2" s="1"/>
  <c r="F1109" i="2" s="1"/>
  <c r="F1110" i="2" s="1"/>
  <c r="F1111" i="2" s="1"/>
  <c r="F1112" i="2" s="1"/>
  <c r="F1113" i="2" s="1"/>
  <c r="F1114" i="2" s="1"/>
  <c r="F1115" i="2" s="1"/>
  <c r="F1116" i="2" s="1"/>
  <c r="F1117" i="2" s="1"/>
  <c r="F1118" i="2" s="1"/>
  <c r="F1119" i="2" s="1"/>
  <c r="F1120" i="2" s="1"/>
  <c r="F1121" i="2" s="1"/>
  <c r="F1122" i="2" s="1"/>
  <c r="F1123" i="2" s="1"/>
  <c r="F1124" i="2" s="1"/>
  <c r="F1125" i="2" s="1"/>
  <c r="F1126" i="2" s="1"/>
  <c r="F1127" i="2" s="1"/>
  <c r="F1128" i="2" s="1"/>
  <c r="F1129" i="2" s="1"/>
  <c r="F1130" i="2" s="1"/>
  <c r="F1131" i="2" s="1"/>
  <c r="F1132" i="2" s="1"/>
  <c r="F1133" i="2" s="1"/>
  <c r="F1134" i="2" s="1"/>
  <c r="F1135" i="2" s="1"/>
  <c r="F1136" i="2" s="1"/>
  <c r="F1137" i="2" s="1"/>
  <c r="F1138" i="2" s="1"/>
  <c r="F1139" i="2" s="1"/>
  <c r="F1140" i="2" s="1"/>
  <c r="F1141" i="2" s="1"/>
  <c r="F1142" i="2" s="1"/>
  <c r="F1143" i="2" s="1"/>
  <c r="F1144" i="2" s="1"/>
  <c r="F1145" i="2" s="1"/>
  <c r="F1146" i="2" s="1"/>
  <c r="F1147" i="2" s="1"/>
  <c r="F1148" i="2" s="1"/>
  <c r="F1149" i="2" s="1"/>
  <c r="F1150" i="2" s="1"/>
  <c r="F1151" i="2" s="1"/>
  <c r="F1152" i="2" s="1"/>
  <c r="F1153" i="2" s="1"/>
  <c r="F1154" i="2" s="1"/>
  <c r="F1155" i="2" s="1"/>
  <c r="F1156" i="2" s="1"/>
  <c r="F1157" i="2" s="1"/>
  <c r="F1158" i="2" s="1"/>
  <c r="F1159" i="2" s="1"/>
  <c r="F1160" i="2" s="1"/>
  <c r="F1161" i="2" s="1"/>
  <c r="F1162" i="2" s="1"/>
  <c r="F1163" i="2" s="1"/>
  <c r="F1164" i="2" s="1"/>
  <c r="F1165" i="2" s="1"/>
  <c r="F1166" i="2" s="1"/>
  <c r="F1167" i="2" s="1"/>
  <c r="F1168" i="2" s="1"/>
  <c r="F1169" i="2" s="1"/>
  <c r="F1170" i="2" s="1"/>
  <c r="F1171" i="2" s="1"/>
  <c r="F1172" i="2" s="1"/>
  <c r="F1173" i="2" s="1"/>
  <c r="F1174" i="2" s="1"/>
  <c r="F1175" i="2" s="1"/>
  <c r="F1176" i="2" s="1"/>
  <c r="F1177" i="2" s="1"/>
  <c r="F1178" i="2" s="1"/>
  <c r="F1179" i="2" s="1"/>
  <c r="F1180" i="2" s="1"/>
  <c r="F1181" i="2" s="1"/>
  <c r="F1182" i="2" s="1"/>
  <c r="F1183" i="2" s="1"/>
  <c r="F1184" i="2" s="1"/>
  <c r="F1185" i="2" s="1"/>
  <c r="F1186" i="2" s="1"/>
  <c r="F1187" i="2" s="1"/>
  <c r="F1188" i="2" s="1"/>
  <c r="F1189" i="2" s="1"/>
  <c r="F1190" i="2" s="1"/>
  <c r="F1191" i="2" s="1"/>
  <c r="F1192" i="2" s="1"/>
  <c r="F1193" i="2" s="1"/>
  <c r="F1194" i="2" s="1"/>
  <c r="F1195" i="2" s="1"/>
  <c r="F1196" i="2" s="1"/>
  <c r="F1197" i="2" s="1"/>
  <c r="F1198" i="2" s="1"/>
  <c r="F1199" i="2" s="1"/>
  <c r="F1200" i="2" s="1"/>
  <c r="F1201" i="2" s="1"/>
  <c r="F1202" i="2" s="1"/>
  <c r="F1203" i="2" s="1"/>
  <c r="F1204" i="2" s="1"/>
  <c r="F1205" i="2" s="1"/>
  <c r="F1206" i="2" s="1"/>
  <c r="F1207" i="2" s="1"/>
  <c r="F1208" i="2" s="1"/>
  <c r="F1209" i="2" s="1"/>
  <c r="F1210" i="2" s="1"/>
  <c r="F1211" i="2" s="1"/>
  <c r="F1212" i="2" s="1"/>
  <c r="F1213" i="2" s="1"/>
  <c r="F1214" i="2" s="1"/>
  <c r="F1215" i="2" s="1"/>
  <c r="F1216" i="2" s="1"/>
  <c r="F1217" i="2" s="1"/>
  <c r="F1218" i="2" s="1"/>
  <c r="F1219" i="2" s="1"/>
  <c r="F1220" i="2" s="1"/>
  <c r="F1221" i="2" s="1"/>
  <c r="F1222" i="2" s="1"/>
  <c r="F1223" i="2" s="1"/>
  <c r="F1224" i="2" s="1"/>
  <c r="F1225" i="2" s="1"/>
  <c r="F1226" i="2" s="1"/>
  <c r="F1227" i="2" s="1"/>
  <c r="F1228" i="2" s="1"/>
  <c r="F1229" i="2" s="1"/>
  <c r="F1230" i="2" s="1"/>
  <c r="F1231" i="2" s="1"/>
  <c r="F1232" i="2" s="1"/>
  <c r="F1233" i="2" s="1"/>
  <c r="F1234" i="2" s="1"/>
  <c r="F1235" i="2" s="1"/>
  <c r="F1236" i="2" s="1"/>
  <c r="F1237" i="2" s="1"/>
  <c r="F1238" i="2" s="1"/>
  <c r="F1239" i="2" s="1"/>
  <c r="F1240" i="2" s="1"/>
  <c r="F1241" i="2" s="1"/>
  <c r="F1242" i="2" s="1"/>
  <c r="F1243" i="2" s="1"/>
  <c r="F1244" i="2" s="1"/>
  <c r="F1245" i="2" s="1"/>
  <c r="F1246" i="2" s="1"/>
  <c r="F1247" i="2" s="1"/>
  <c r="F1248" i="2" s="1"/>
  <c r="F1249" i="2" s="1"/>
  <c r="F1250" i="2" s="1"/>
  <c r="F1251" i="2" s="1"/>
  <c r="F1252" i="2" s="1"/>
  <c r="F1253" i="2" s="1"/>
  <c r="F1254" i="2" s="1"/>
  <c r="F1255" i="2" s="1"/>
  <c r="F1256" i="2" s="1"/>
  <c r="F1257" i="2" s="1"/>
  <c r="F1258" i="2" s="1"/>
  <c r="F1259" i="2" s="1"/>
  <c r="F1260" i="2" s="1"/>
  <c r="F1261" i="2" s="1"/>
  <c r="F1262" i="2" s="1"/>
  <c r="F1263" i="2" s="1"/>
  <c r="F1264" i="2" s="1"/>
  <c r="F1265" i="2" s="1"/>
  <c r="F1266" i="2" s="1"/>
  <c r="F1267" i="2" s="1"/>
  <c r="F1268" i="2" s="1"/>
  <c r="F1269" i="2" s="1"/>
  <c r="F1270" i="2" s="1"/>
  <c r="F1271" i="2" s="1"/>
  <c r="F1272" i="2" s="1"/>
  <c r="F1273" i="2" s="1"/>
  <c r="F1274" i="2" s="1"/>
  <c r="F1275" i="2" s="1"/>
  <c r="F1276" i="2" s="1"/>
  <c r="F1277" i="2" s="1"/>
  <c r="F1278" i="2" s="1"/>
  <c r="F1279" i="2" s="1"/>
  <c r="F1280" i="2" s="1"/>
  <c r="F1281" i="2" s="1"/>
  <c r="F1282" i="2" s="1"/>
  <c r="F1283" i="2" s="1"/>
  <c r="F1284" i="2" s="1"/>
  <c r="F1285" i="2" s="1"/>
  <c r="F1286" i="2" s="1"/>
  <c r="F1287" i="2" s="1"/>
  <c r="F1288" i="2" s="1"/>
  <c r="F1289" i="2" s="1"/>
  <c r="F1290" i="2" s="1"/>
  <c r="F1291" i="2" s="1"/>
  <c r="F1292" i="2" s="1"/>
  <c r="F1293" i="2" s="1"/>
  <c r="F1294" i="2" s="1"/>
  <c r="F1295" i="2" s="1"/>
  <c r="F1296" i="2" s="1"/>
  <c r="F1297" i="2" s="1"/>
  <c r="F1298" i="2" s="1"/>
  <c r="F1299" i="2" s="1"/>
  <c r="F1300" i="2" s="1"/>
  <c r="F1301" i="2" s="1"/>
  <c r="F1302" i="2" s="1"/>
  <c r="F1303" i="2" s="1"/>
  <c r="F1304" i="2" s="1"/>
  <c r="F1305" i="2" s="1"/>
  <c r="F1306" i="2" s="1"/>
  <c r="F1307" i="2" s="1"/>
  <c r="F1308" i="2" s="1"/>
  <c r="F1309" i="2" s="1"/>
  <c r="F1310" i="2" s="1"/>
  <c r="F1311" i="2" s="1"/>
  <c r="F1312" i="2" s="1"/>
  <c r="F1313" i="2" s="1"/>
  <c r="F1314" i="2" s="1"/>
  <c r="F1315" i="2" s="1"/>
  <c r="F1316" i="2" s="1"/>
  <c r="F1317" i="2" s="1"/>
  <c r="F1318" i="2" s="1"/>
  <c r="F1319" i="2" s="1"/>
  <c r="F1320" i="2" s="1"/>
  <c r="F1321" i="2" s="1"/>
  <c r="F1322" i="2" s="1"/>
  <c r="F1323" i="2" s="1"/>
  <c r="F1324" i="2" s="1"/>
  <c r="F1325" i="2" s="1"/>
  <c r="F1326" i="2" s="1"/>
  <c r="F1327" i="2" s="1"/>
  <c r="F1328" i="2" s="1"/>
  <c r="F1329" i="2" s="1"/>
  <c r="F1330" i="2" s="1"/>
  <c r="F1331" i="2" s="1"/>
  <c r="F1332" i="2" s="1"/>
  <c r="F1333" i="2" s="1"/>
  <c r="F1334" i="2" s="1"/>
  <c r="F1335" i="2" s="1"/>
  <c r="F1336" i="2" s="1"/>
  <c r="F1337" i="2" s="1"/>
  <c r="F1338" i="2" s="1"/>
  <c r="F1339" i="2" s="1"/>
  <c r="F1340" i="2" s="1"/>
  <c r="F1341" i="2" s="1"/>
  <c r="F1342" i="2" s="1"/>
  <c r="F1343" i="2" s="1"/>
  <c r="F1344" i="2" s="1"/>
  <c r="F1345" i="2" s="1"/>
  <c r="F1346" i="2" s="1"/>
  <c r="F1347" i="2" s="1"/>
  <c r="F1348" i="2" s="1"/>
  <c r="F1349" i="2" s="1"/>
  <c r="F1350" i="2" s="1"/>
  <c r="F1351" i="2" s="1"/>
  <c r="F1352" i="2" s="1"/>
  <c r="F1353" i="2" s="1"/>
  <c r="F1354" i="2" s="1"/>
  <c r="F1355" i="2" s="1"/>
  <c r="F1356" i="2" s="1"/>
  <c r="F1357" i="2" s="1"/>
  <c r="F1358" i="2" s="1"/>
  <c r="F1359" i="2" s="1"/>
  <c r="F1360" i="2" s="1"/>
  <c r="F1361" i="2" s="1"/>
  <c r="F1362" i="2" s="1"/>
  <c r="F1363" i="2" s="1"/>
  <c r="F1364" i="2" s="1"/>
  <c r="F1365" i="2" s="1"/>
  <c r="F1366" i="2" s="1"/>
  <c r="F1367" i="2" s="1"/>
  <c r="F1368" i="2" s="1"/>
  <c r="F1369" i="2" s="1"/>
  <c r="F1370" i="2" s="1"/>
  <c r="F1371" i="2" s="1"/>
  <c r="F1372" i="2" s="1"/>
  <c r="F1373" i="2" s="1"/>
  <c r="F1374" i="2" s="1"/>
  <c r="F1375" i="2" s="1"/>
  <c r="F1376" i="2" s="1"/>
  <c r="F1377" i="2" s="1"/>
  <c r="F1378" i="2" s="1"/>
  <c r="F1379" i="2" s="1"/>
  <c r="F1380" i="2" s="1"/>
  <c r="F1381" i="2" s="1"/>
  <c r="F1382" i="2" s="1"/>
  <c r="F1383" i="2" s="1"/>
  <c r="F1384" i="2" s="1"/>
  <c r="F1385" i="2" s="1"/>
  <c r="F1386" i="2" s="1"/>
  <c r="F1387" i="2" s="1"/>
  <c r="F1388" i="2" s="1"/>
  <c r="F1389" i="2" s="1"/>
  <c r="F1390" i="2" s="1"/>
  <c r="F1391" i="2" s="1"/>
  <c r="F1392" i="2" s="1"/>
  <c r="F1393" i="2" s="1"/>
  <c r="F1394" i="2" s="1"/>
  <c r="F1395" i="2" s="1"/>
  <c r="F1396" i="2" s="1"/>
  <c r="F1397" i="2" s="1"/>
  <c r="F1398" i="2" s="1"/>
  <c r="F1399" i="2" s="1"/>
  <c r="F1400" i="2" s="1"/>
  <c r="F1401" i="2" s="1"/>
  <c r="F1402" i="2" s="1"/>
  <c r="F1403" i="2" s="1"/>
  <c r="F1404" i="2" s="1"/>
  <c r="F1405" i="2" s="1"/>
  <c r="F1406" i="2" s="1"/>
  <c r="F1407" i="2" s="1"/>
  <c r="F1408" i="2" s="1"/>
  <c r="F1409" i="2" s="1"/>
  <c r="F1410" i="2" s="1"/>
  <c r="F1411" i="2" s="1"/>
  <c r="F1412" i="2" s="1"/>
  <c r="F1413" i="2" s="1"/>
  <c r="F1414" i="2" s="1"/>
  <c r="F1415" i="2" s="1"/>
  <c r="F1416" i="2" s="1"/>
  <c r="F1417" i="2" s="1"/>
  <c r="F1418" i="2" s="1"/>
  <c r="F1419" i="2" s="1"/>
  <c r="F1420" i="2" s="1"/>
  <c r="F1421" i="2" s="1"/>
  <c r="F1422" i="2" s="1"/>
  <c r="F1423" i="2" s="1"/>
  <c r="F1424" i="2" s="1"/>
  <c r="F1425" i="2" s="1"/>
  <c r="F1426" i="2" s="1"/>
  <c r="F1427" i="2" s="1"/>
  <c r="F1428" i="2" s="1"/>
  <c r="F1429" i="2" s="1"/>
  <c r="F1430" i="2" s="1"/>
  <c r="F1431" i="2" s="1"/>
  <c r="F1432" i="2" s="1"/>
  <c r="F1433" i="2" s="1"/>
  <c r="F1434" i="2" s="1"/>
  <c r="F1435" i="2" s="1"/>
  <c r="F1436" i="2" s="1"/>
  <c r="F1437" i="2" s="1"/>
  <c r="F1438" i="2" s="1"/>
  <c r="F1439" i="2" s="1"/>
  <c r="F1440" i="2" s="1"/>
  <c r="F1441" i="2" s="1"/>
  <c r="F1442" i="2" s="1"/>
  <c r="F1443" i="2" s="1"/>
  <c r="F1444" i="2" s="1"/>
  <c r="F1445" i="2" s="1"/>
  <c r="F1446" i="2" s="1"/>
  <c r="F1447" i="2" s="1"/>
  <c r="F1448" i="2" s="1"/>
  <c r="F1449" i="2" s="1"/>
  <c r="F1450" i="2" s="1"/>
  <c r="F1451" i="2" s="1"/>
  <c r="F1452" i="2" s="1"/>
  <c r="F1453" i="2" s="1"/>
  <c r="F1454" i="2" s="1"/>
  <c r="F1455" i="2" s="1"/>
  <c r="F1456" i="2" s="1"/>
  <c r="F1457" i="2" s="1"/>
  <c r="F1458" i="2" s="1"/>
  <c r="F1459" i="2" s="1"/>
  <c r="F1460" i="2" s="1"/>
  <c r="F1461" i="2" s="1"/>
  <c r="F1462" i="2" s="1"/>
  <c r="F1463" i="2" s="1"/>
  <c r="F1464" i="2" s="1"/>
  <c r="F1465" i="2" s="1"/>
  <c r="F1466" i="2" s="1"/>
  <c r="F1467" i="2" s="1"/>
  <c r="F1468" i="2" s="1"/>
  <c r="F1469" i="2" s="1"/>
  <c r="F1470" i="2" s="1"/>
  <c r="F1471" i="2" s="1"/>
  <c r="F1472" i="2" s="1"/>
  <c r="F1473" i="2" s="1"/>
  <c r="F1474" i="2" s="1"/>
  <c r="F1475" i="2" s="1"/>
  <c r="F1476" i="2" s="1"/>
  <c r="F1477" i="2" s="1"/>
  <c r="F1478" i="2" s="1"/>
  <c r="F1479" i="2" s="1"/>
  <c r="F1480" i="2" s="1"/>
  <c r="F1481" i="2" s="1"/>
  <c r="F1482" i="2" s="1"/>
  <c r="F1483" i="2" s="1"/>
  <c r="F1484" i="2" s="1"/>
  <c r="F1485" i="2" s="1"/>
  <c r="F1486" i="2" s="1"/>
  <c r="F1487" i="2" s="1"/>
  <c r="F1488" i="2" s="1"/>
  <c r="F1489" i="2" s="1"/>
  <c r="F1490" i="2" s="1"/>
  <c r="F1491" i="2" s="1"/>
  <c r="F1492" i="2" s="1"/>
  <c r="F1493" i="2" s="1"/>
  <c r="F1494" i="2" s="1"/>
  <c r="F1495" i="2" s="1"/>
  <c r="F1496" i="2" s="1"/>
  <c r="F1497" i="2" s="1"/>
  <c r="F1498" i="2" s="1"/>
  <c r="F1499" i="2" s="1"/>
  <c r="F1500" i="2" s="1"/>
  <c r="F1501" i="2" s="1"/>
  <c r="F1502" i="2" s="1"/>
  <c r="F1503" i="2" s="1"/>
  <c r="F1504" i="2" s="1"/>
  <c r="F1505" i="2" s="1"/>
  <c r="F1506" i="2" s="1"/>
  <c r="F1507" i="2" s="1"/>
  <c r="F1508" i="2" s="1"/>
  <c r="F1509" i="2" s="1"/>
  <c r="F1510" i="2" s="1"/>
  <c r="F1511" i="2" s="1"/>
  <c r="F1512" i="2" s="1"/>
  <c r="F1513" i="2" s="1"/>
  <c r="F1514" i="2" s="1"/>
  <c r="F1515" i="2" s="1"/>
  <c r="F1516" i="2" s="1"/>
  <c r="F1517" i="2" s="1"/>
  <c r="F1518" i="2" s="1"/>
  <c r="F1519" i="2" s="1"/>
  <c r="F1520" i="2" s="1"/>
  <c r="F1521" i="2" s="1"/>
  <c r="F1522" i="2" s="1"/>
  <c r="F1523" i="2" s="1"/>
  <c r="F1524" i="2" s="1"/>
  <c r="F1525" i="2" s="1"/>
  <c r="F1526" i="2" s="1"/>
  <c r="F1527" i="2" s="1"/>
  <c r="F1528" i="2" s="1"/>
  <c r="F1529" i="2" s="1"/>
  <c r="F1530" i="2" s="1"/>
  <c r="F1531" i="2" s="1"/>
  <c r="F1532" i="2" s="1"/>
  <c r="F1533" i="2" s="1"/>
  <c r="F1534" i="2" s="1"/>
  <c r="F1535" i="2" s="1"/>
  <c r="F1536" i="2" s="1"/>
  <c r="F1537" i="2" s="1"/>
  <c r="F1538" i="2" s="1"/>
  <c r="F1539" i="2" s="1"/>
  <c r="F1540" i="2" s="1"/>
  <c r="F1541" i="2" s="1"/>
  <c r="F1542" i="2" s="1"/>
  <c r="F1543" i="2" s="1"/>
  <c r="F1544" i="2" s="1"/>
  <c r="F1545" i="2" s="1"/>
  <c r="F1546" i="2" s="1"/>
  <c r="F1547" i="2" s="1"/>
  <c r="F1548" i="2" s="1"/>
  <c r="F1549" i="2" s="1"/>
  <c r="F1550" i="2" s="1"/>
  <c r="F1551" i="2" s="1"/>
  <c r="F1552" i="2" s="1"/>
  <c r="F1553" i="2" s="1"/>
  <c r="F1554" i="2" s="1"/>
  <c r="F1555" i="2" s="1"/>
  <c r="F1556" i="2" s="1"/>
  <c r="F1557" i="2" s="1"/>
  <c r="F1558" i="2" s="1"/>
  <c r="F1559" i="2" s="1"/>
  <c r="F1560" i="2" s="1"/>
  <c r="F1561" i="2" s="1"/>
  <c r="F1562" i="2" s="1"/>
  <c r="F1563" i="2" s="1"/>
  <c r="F1564" i="2" s="1"/>
  <c r="F1565" i="2" s="1"/>
  <c r="F1566" i="2" s="1"/>
  <c r="F1567" i="2" s="1"/>
  <c r="F1568" i="2" s="1"/>
  <c r="F1569" i="2" s="1"/>
  <c r="F1570" i="2" s="1"/>
  <c r="F1571" i="2" s="1"/>
  <c r="F1572" i="2" s="1"/>
  <c r="F1573" i="2" s="1"/>
  <c r="F1574" i="2" s="1"/>
  <c r="F1575" i="2" s="1"/>
  <c r="F1576" i="2" s="1"/>
  <c r="F1577" i="2" s="1"/>
  <c r="F1578" i="2" s="1"/>
  <c r="F1579" i="2" s="1"/>
  <c r="F1580" i="2" s="1"/>
  <c r="F1581" i="2" s="1"/>
  <c r="F1582" i="2" s="1"/>
  <c r="F1583" i="2" s="1"/>
  <c r="F1584" i="2" s="1"/>
  <c r="F1585" i="2" s="1"/>
  <c r="F1586" i="2" s="1"/>
  <c r="F1587" i="2" s="1"/>
  <c r="F1588" i="2" s="1"/>
  <c r="F1589" i="2" s="1"/>
  <c r="F1590" i="2" s="1"/>
  <c r="F1591" i="2" s="1"/>
  <c r="F1592" i="2" s="1"/>
  <c r="F1593" i="2" s="1"/>
  <c r="F1594" i="2" s="1"/>
  <c r="F1595" i="2" s="1"/>
  <c r="F1596" i="2" s="1"/>
  <c r="F1597" i="2" s="1"/>
  <c r="F1598" i="2" s="1"/>
  <c r="F1599" i="2" s="1"/>
  <c r="F1600" i="2" s="1"/>
  <c r="F1601" i="2" s="1"/>
  <c r="F1602" i="2" s="1"/>
  <c r="F1603" i="2" s="1"/>
  <c r="F1604" i="2" s="1"/>
  <c r="F1605" i="2" s="1"/>
  <c r="F1606" i="2" s="1"/>
  <c r="F1607" i="2" s="1"/>
  <c r="F1608" i="2" s="1"/>
  <c r="F1609" i="2" s="1"/>
  <c r="F1610" i="2" s="1"/>
  <c r="F1611" i="2" s="1"/>
  <c r="F1612" i="2" s="1"/>
  <c r="F1613" i="2" s="1"/>
  <c r="F1614" i="2" s="1"/>
  <c r="F1615" i="2" s="1"/>
  <c r="F1616" i="2" s="1"/>
  <c r="F1617" i="2" s="1"/>
  <c r="F1618" i="2" s="1"/>
  <c r="F1619" i="2" s="1"/>
  <c r="F1620" i="2" s="1"/>
  <c r="F1621" i="2" s="1"/>
  <c r="F1622" i="2" s="1"/>
  <c r="F1623" i="2" s="1"/>
  <c r="F1624" i="2" s="1"/>
  <c r="F1625" i="2" s="1"/>
  <c r="F1626" i="2" s="1"/>
  <c r="F1627" i="2" s="1"/>
  <c r="F1628" i="2" s="1"/>
  <c r="F1629" i="2" s="1"/>
  <c r="F1630" i="2" s="1"/>
  <c r="F1631" i="2" s="1"/>
  <c r="F1632" i="2" s="1"/>
  <c r="F1633" i="2" s="1"/>
  <c r="F1634" i="2" s="1"/>
  <c r="F1635" i="2" s="1"/>
  <c r="F1636" i="2" s="1"/>
  <c r="F1637" i="2" s="1"/>
  <c r="F1638" i="2" s="1"/>
  <c r="F1639" i="2" s="1"/>
  <c r="F1640" i="2" s="1"/>
  <c r="F1641" i="2" s="1"/>
  <c r="F1642" i="2" s="1"/>
  <c r="F1643" i="2" s="1"/>
  <c r="F1644" i="2" s="1"/>
  <c r="F1645" i="2" s="1"/>
  <c r="F1646" i="2" s="1"/>
  <c r="F1647" i="2" s="1"/>
  <c r="F1648" i="2" s="1"/>
  <c r="F1649" i="2" s="1"/>
  <c r="F1650" i="2" s="1"/>
  <c r="F1651" i="2" s="1"/>
  <c r="F1652" i="2" s="1"/>
  <c r="F1653" i="2" s="1"/>
  <c r="F1654" i="2" s="1"/>
  <c r="F1655" i="2" s="1"/>
  <c r="F1656" i="2" s="1"/>
  <c r="F1657" i="2" s="1"/>
  <c r="F1658" i="2" s="1"/>
  <c r="F1659" i="2" s="1"/>
  <c r="F1660" i="2" s="1"/>
  <c r="F1661" i="2" s="1"/>
  <c r="F1662" i="2" s="1"/>
  <c r="F1663" i="2" s="1"/>
  <c r="F1664" i="2" s="1"/>
  <c r="F1665" i="2" s="1"/>
  <c r="F1666" i="2" s="1"/>
  <c r="F1667" i="2" s="1"/>
  <c r="F1668" i="2" s="1"/>
  <c r="F1669" i="2" s="1"/>
  <c r="F1670" i="2" s="1"/>
  <c r="F1671" i="2" s="1"/>
  <c r="F1672" i="2" s="1"/>
  <c r="F1673" i="2" s="1"/>
  <c r="F1674" i="2" s="1"/>
  <c r="F1675" i="2" s="1"/>
  <c r="F1676" i="2" s="1"/>
  <c r="F1677" i="2" s="1"/>
  <c r="F1678" i="2" s="1"/>
  <c r="F1679" i="2" s="1"/>
  <c r="F1680" i="2" s="1"/>
  <c r="F1681" i="2" s="1"/>
  <c r="F1682" i="2" s="1"/>
  <c r="F1683" i="2" s="1"/>
  <c r="F1684" i="2" s="1"/>
  <c r="F1685" i="2" s="1"/>
  <c r="F1686" i="2" s="1"/>
  <c r="F1687" i="2" s="1"/>
  <c r="F1688" i="2" s="1"/>
  <c r="F1689" i="2" s="1"/>
  <c r="F1690" i="2" s="1"/>
  <c r="F1691" i="2" s="1"/>
  <c r="F1692" i="2" s="1"/>
  <c r="F1693" i="2" s="1"/>
  <c r="F1694" i="2" s="1"/>
  <c r="F1695" i="2" s="1"/>
  <c r="F1696" i="2" s="1"/>
  <c r="F1697" i="2" s="1"/>
  <c r="F1698" i="2" s="1"/>
  <c r="F1699" i="2" s="1"/>
  <c r="F1700" i="2" s="1"/>
  <c r="F1701" i="2" s="1"/>
  <c r="F1702" i="2" s="1"/>
  <c r="F1703" i="2" s="1"/>
  <c r="F1704" i="2" s="1"/>
  <c r="F1705" i="2" s="1"/>
  <c r="F1706" i="2" s="1"/>
  <c r="F1707" i="2" s="1"/>
  <c r="F1708" i="2" s="1"/>
  <c r="F1709" i="2" s="1"/>
  <c r="F1710" i="2" s="1"/>
  <c r="F1711" i="2" s="1"/>
  <c r="F1712" i="2" s="1"/>
  <c r="F1713" i="2" s="1"/>
  <c r="F1714" i="2" s="1"/>
  <c r="F1715" i="2" s="1"/>
  <c r="F1716" i="2" s="1"/>
  <c r="F1717" i="2" s="1"/>
  <c r="F1718" i="2" s="1"/>
  <c r="F1719" i="2" s="1"/>
  <c r="F1720" i="2" s="1"/>
  <c r="F1721" i="2" s="1"/>
  <c r="F1722" i="2" s="1"/>
  <c r="F1723" i="2" s="1"/>
  <c r="F1724" i="2" s="1"/>
  <c r="F1725" i="2" s="1"/>
  <c r="F1726" i="2" s="1"/>
  <c r="F1727" i="2" s="1"/>
  <c r="F1728" i="2" s="1"/>
  <c r="F1729" i="2" s="1"/>
  <c r="F1730" i="2" s="1"/>
  <c r="F1731" i="2" s="1"/>
  <c r="F1732" i="2" s="1"/>
  <c r="F1733" i="2" s="1"/>
  <c r="F1734" i="2" s="1"/>
  <c r="F1735" i="2" s="1"/>
  <c r="F1736" i="2" s="1"/>
  <c r="F1737" i="2" s="1"/>
  <c r="F1738" i="2" s="1"/>
  <c r="F1739" i="2" s="1"/>
  <c r="F1740" i="2" s="1"/>
  <c r="F1741" i="2" s="1"/>
  <c r="F1742" i="2" s="1"/>
  <c r="F1743" i="2" s="1"/>
  <c r="F1744" i="2" s="1"/>
  <c r="F1745" i="2" s="1"/>
  <c r="F1746" i="2" s="1"/>
  <c r="F1747" i="2" s="1"/>
  <c r="F1748" i="2" s="1"/>
  <c r="F1749" i="2" s="1"/>
  <c r="F1750" i="2" s="1"/>
  <c r="F1751" i="2" s="1"/>
  <c r="F1752" i="2" s="1"/>
  <c r="F1753" i="2" s="1"/>
  <c r="F1754" i="2" s="1"/>
  <c r="F1755" i="2" s="1"/>
  <c r="F1756" i="2" s="1"/>
  <c r="F1757" i="2" s="1"/>
  <c r="F1758" i="2" s="1"/>
  <c r="F1759" i="2" s="1"/>
  <c r="F1760" i="2" s="1"/>
  <c r="F1761" i="2" s="1"/>
  <c r="F1762" i="2" s="1"/>
  <c r="F1763" i="2" s="1"/>
  <c r="F1764" i="2" s="1"/>
  <c r="F1765" i="2" s="1"/>
  <c r="F1766" i="2" s="1"/>
  <c r="F1767" i="2" s="1"/>
  <c r="F1768" i="2" s="1"/>
  <c r="F1769" i="2" s="1"/>
  <c r="F1770" i="2" s="1"/>
  <c r="F1771" i="2" s="1"/>
  <c r="F1772" i="2" s="1"/>
  <c r="F1773" i="2" s="1"/>
  <c r="F1774" i="2" s="1"/>
  <c r="F1775" i="2" s="1"/>
  <c r="F1776" i="2" s="1"/>
  <c r="F1777" i="2" s="1"/>
  <c r="F1778" i="2" s="1"/>
  <c r="F1779" i="2" s="1"/>
  <c r="F1780" i="2" s="1"/>
  <c r="F1781" i="2" s="1"/>
  <c r="F1782" i="2" s="1"/>
  <c r="F1783" i="2" s="1"/>
  <c r="F1784" i="2" s="1"/>
  <c r="F1785" i="2" s="1"/>
  <c r="F1786" i="2" s="1"/>
  <c r="F1787" i="2" s="1"/>
  <c r="F1788" i="2" s="1"/>
  <c r="F1789" i="2" s="1"/>
  <c r="F1790" i="2" s="1"/>
  <c r="F1791" i="2" s="1"/>
  <c r="F1792" i="2" s="1"/>
  <c r="F1793" i="2" s="1"/>
  <c r="F1794" i="2" s="1"/>
  <c r="F1795" i="2" s="1"/>
  <c r="F1796" i="2" s="1"/>
  <c r="F1797" i="2" s="1"/>
  <c r="F1798" i="2" s="1"/>
  <c r="F1799" i="2" s="1"/>
  <c r="F1800" i="2" s="1"/>
  <c r="F1801" i="2" s="1"/>
  <c r="F1802" i="2" s="1"/>
  <c r="F1803" i="2" s="1"/>
  <c r="F1804" i="2" s="1"/>
  <c r="V81" i="2"/>
  <c r="Y81" i="2" s="1"/>
  <c r="U105" i="2"/>
  <c r="X105" i="2" s="1"/>
  <c r="V85" i="2"/>
  <c r="Y85" i="2" s="1"/>
  <c r="V101" i="2"/>
  <c r="Y101" i="2" s="1"/>
  <c r="V117" i="2"/>
  <c r="Y117" i="2" s="1"/>
  <c r="V129" i="2"/>
  <c r="Y129" i="2" s="1"/>
  <c r="V79" i="2"/>
  <c r="Y79" i="2" s="1"/>
  <c r="U127" i="2"/>
  <c r="X127" i="2" s="1"/>
  <c r="U66" i="2"/>
  <c r="X66" i="2" s="1"/>
  <c r="V136" i="2"/>
  <c r="Y136" i="2" s="1"/>
  <c r="V131" i="2"/>
  <c r="Y131" i="2" s="1"/>
  <c r="U175" i="2"/>
  <c r="X175" i="2" s="1"/>
  <c r="V191" i="2"/>
  <c r="Y191" i="2" s="1"/>
  <c r="V223" i="2"/>
  <c r="Y223" i="2" s="1"/>
  <c r="V239" i="2"/>
  <c r="Y239" i="2" s="1"/>
  <c r="V255" i="2"/>
  <c r="Y255" i="2" s="1"/>
  <c r="V271" i="2"/>
  <c r="Y271" i="2" s="1"/>
  <c r="V145" i="2"/>
  <c r="Y145" i="2" s="1"/>
  <c r="V161" i="2"/>
  <c r="Y161" i="2" s="1"/>
  <c r="V169" i="2"/>
  <c r="Y169" i="2" s="1"/>
  <c r="U177" i="2"/>
  <c r="X177" i="2" s="1"/>
  <c r="U185" i="2"/>
  <c r="X185" i="2" s="1"/>
  <c r="V201" i="2"/>
  <c r="Y201" i="2" s="1"/>
  <c r="V209" i="2"/>
  <c r="Y209" i="2" s="1"/>
  <c r="V225" i="2"/>
  <c r="Y225" i="2" s="1"/>
  <c r="V233" i="2"/>
  <c r="Y233" i="2" s="1"/>
  <c r="V241" i="2"/>
  <c r="Y241" i="2" s="1"/>
  <c r="V249" i="2"/>
  <c r="Y249" i="2" s="1"/>
  <c r="V257" i="2"/>
  <c r="Y257" i="2" s="1"/>
  <c r="V265" i="2"/>
  <c r="Y265" i="2" s="1"/>
  <c r="V273" i="2"/>
  <c r="Y273" i="2" s="1"/>
  <c r="V281" i="2"/>
  <c r="Y281" i="2" s="1"/>
  <c r="U289" i="2"/>
  <c r="X289" i="2" s="1"/>
  <c r="V297" i="2"/>
  <c r="Y297" i="2" s="1"/>
  <c r="V305" i="2"/>
  <c r="Y305" i="2" s="1"/>
  <c r="V313" i="2"/>
  <c r="Y313" i="2" s="1"/>
  <c r="V321" i="2"/>
  <c r="Y321" i="2" s="1"/>
  <c r="V329" i="2"/>
  <c r="Y329" i="2" s="1"/>
  <c r="V337" i="2"/>
  <c r="Y337" i="2" s="1"/>
  <c r="V345" i="2"/>
  <c r="Y345" i="2" s="1"/>
  <c r="V353" i="2"/>
  <c r="Y353" i="2" s="1"/>
  <c r="V385" i="2"/>
  <c r="Y385" i="2" s="1"/>
  <c r="V417" i="2"/>
  <c r="Y417" i="2" s="1"/>
  <c r="U425" i="2"/>
  <c r="X425" i="2" s="1"/>
  <c r="U441" i="2"/>
  <c r="X441" i="2" s="1"/>
  <c r="U449" i="2"/>
  <c r="X449" i="2" s="1"/>
  <c r="U457" i="2"/>
  <c r="X457" i="2" s="1"/>
  <c r="V465" i="2"/>
  <c r="Y465" i="2" s="1"/>
  <c r="V473" i="2"/>
  <c r="Y473" i="2" s="1"/>
  <c r="V489" i="2"/>
  <c r="Y489" i="2" s="1"/>
  <c r="V149" i="2"/>
  <c r="Y149" i="2" s="1"/>
  <c r="V171" i="2"/>
  <c r="Y171" i="2" s="1"/>
  <c r="U187" i="2"/>
  <c r="X187" i="2" s="1"/>
  <c r="U195" i="2"/>
  <c r="X195" i="2" s="1"/>
  <c r="V219" i="2"/>
  <c r="Y219" i="2" s="1"/>
  <c r="V227" i="2"/>
  <c r="Y227" i="2" s="1"/>
  <c r="V251" i="2"/>
  <c r="Y251" i="2" s="1"/>
  <c r="V267" i="2"/>
  <c r="Y267" i="2" s="1"/>
  <c r="V299" i="2"/>
  <c r="Y299" i="2" s="1"/>
  <c r="U323" i="2"/>
  <c r="X323" i="2" s="1"/>
  <c r="V363" i="2"/>
  <c r="Y363" i="2" s="1"/>
  <c r="V371" i="2"/>
  <c r="Y371" i="2" s="1"/>
  <c r="V379" i="2"/>
  <c r="Y379" i="2" s="1"/>
  <c r="V427" i="2"/>
  <c r="Y427" i="2" s="1"/>
  <c r="U451" i="2"/>
  <c r="X451" i="2" s="1"/>
  <c r="V467" i="2"/>
  <c r="Y467" i="2" s="1"/>
  <c r="V475" i="2"/>
  <c r="Y475" i="2" s="1"/>
  <c r="V507" i="2"/>
  <c r="Y507" i="2" s="1"/>
  <c r="V547" i="2"/>
  <c r="Y547" i="2" s="1"/>
  <c r="V153" i="2"/>
  <c r="Y153" i="2" s="1"/>
  <c r="V173" i="2"/>
  <c r="Y173" i="2" s="1"/>
  <c r="U181" i="2"/>
  <c r="X181" i="2" s="1"/>
  <c r="V205" i="2"/>
  <c r="Y205" i="2" s="1"/>
  <c r="V221" i="2"/>
  <c r="Y221" i="2" s="1"/>
  <c r="V229" i="2"/>
  <c r="Y229" i="2" s="1"/>
  <c r="V237" i="2"/>
  <c r="Y237" i="2" s="1"/>
  <c r="V245" i="2"/>
  <c r="Y245" i="2" s="1"/>
  <c r="V253" i="2"/>
  <c r="Y253" i="2" s="1"/>
  <c r="V261" i="2"/>
  <c r="Y261" i="2" s="1"/>
  <c r="V269" i="2"/>
  <c r="Y269" i="2" s="1"/>
  <c r="U285" i="2"/>
  <c r="X285" i="2" s="1"/>
  <c r="V293" i="2"/>
  <c r="Y293" i="2" s="1"/>
  <c r="V317" i="2"/>
  <c r="Y317" i="2" s="1"/>
  <c r="U325" i="2"/>
  <c r="X325" i="2" s="1"/>
  <c r="V365" i="2"/>
  <c r="Y365" i="2" s="1"/>
  <c r="U381" i="2"/>
  <c r="X381" i="2" s="1"/>
  <c r="U445" i="2"/>
  <c r="X445" i="2" s="1"/>
  <c r="V477" i="2"/>
  <c r="Y477" i="2" s="1"/>
  <c r="V557" i="2"/>
  <c r="Y557" i="2" s="1"/>
  <c r="V585" i="2"/>
  <c r="Y585" i="2" s="1"/>
  <c r="U593" i="2"/>
  <c r="X593" i="2" s="1"/>
  <c r="V625" i="2"/>
  <c r="Y625" i="2" s="1"/>
  <c r="V681" i="2"/>
  <c r="Y681" i="2" s="1"/>
  <c r="V689" i="2"/>
  <c r="Y689" i="2" s="1"/>
  <c r="U753" i="2"/>
  <c r="X753" i="2" s="1"/>
  <c r="U779" i="2"/>
  <c r="X779" i="2" s="1"/>
  <c r="U589" i="2"/>
  <c r="X589" i="2" s="1"/>
  <c r="U621" i="2"/>
  <c r="X621" i="2" s="1"/>
  <c r="U629" i="2"/>
  <c r="X629" i="2" s="1"/>
  <c r="U693" i="2"/>
  <c r="X693" i="2" s="1"/>
  <c r="U797" i="2"/>
  <c r="X797" i="2" s="1"/>
  <c r="U156" i="2"/>
  <c r="X156" i="2" s="1"/>
  <c r="U783" i="2"/>
  <c r="X783" i="2" s="1"/>
  <c r="U683" i="2"/>
  <c r="X683" i="2" s="1"/>
  <c r="V747" i="2"/>
  <c r="Y747" i="2" s="1"/>
  <c r="U151" i="2"/>
  <c r="X151" i="2" s="1"/>
  <c r="V188" i="2"/>
  <c r="Y188" i="2" s="1"/>
  <c r="U212" i="2"/>
  <c r="X212" i="2" s="1"/>
  <c r="U236" i="2"/>
  <c r="X236" i="2" s="1"/>
  <c r="V348" i="2"/>
  <c r="Y348" i="2" s="1"/>
  <c r="V436" i="2"/>
  <c r="Y436" i="2" s="1"/>
  <c r="V508" i="2"/>
  <c r="Y508" i="2" s="1"/>
  <c r="U623" i="2"/>
  <c r="X623" i="2" s="1"/>
  <c r="V671" i="2"/>
  <c r="Y671" i="2" s="1"/>
  <c r="V687" i="2"/>
  <c r="Y687" i="2" s="1"/>
  <c r="V735" i="2"/>
  <c r="Y735" i="2" s="1"/>
  <c r="V751" i="2"/>
  <c r="Y751" i="2" s="1"/>
  <c r="U222" i="2"/>
  <c r="X222" i="2" s="1"/>
  <c r="U230" i="2"/>
  <c r="X230" i="2" s="1"/>
  <c r="U318" i="2"/>
  <c r="X318" i="2" s="1"/>
  <c r="U358" i="2"/>
  <c r="X358" i="2" s="1"/>
  <c r="V422" i="2"/>
  <c r="Y422" i="2" s="1"/>
  <c r="V494" i="2"/>
  <c r="Y494" i="2" s="1"/>
  <c r="U574" i="2"/>
  <c r="X574" i="2" s="1"/>
  <c r="U142" i="2"/>
  <c r="X142" i="2" s="1"/>
  <c r="U627" i="2"/>
  <c r="X627" i="2" s="1"/>
  <c r="U659" i="2"/>
  <c r="X659" i="2" s="1"/>
  <c r="V707" i="2"/>
  <c r="Y707" i="2" s="1"/>
  <c r="V723" i="2"/>
  <c r="Y723" i="2" s="1"/>
  <c r="V739" i="2"/>
  <c r="Y739" i="2" s="1"/>
  <c r="V755" i="2"/>
  <c r="Y755" i="2" s="1"/>
  <c r="V771" i="2"/>
  <c r="Y771" i="2" s="1"/>
  <c r="U159" i="2"/>
  <c r="X159" i="2" s="1"/>
  <c r="U264" i="2"/>
  <c r="X264" i="2" s="1"/>
  <c r="V296" i="2"/>
  <c r="Y296" i="2" s="1"/>
  <c r="U464" i="2"/>
  <c r="X464" i="2" s="1"/>
  <c r="V560" i="2"/>
  <c r="Y560" i="2" s="1"/>
  <c r="V584" i="2"/>
  <c r="Y584" i="2" s="1"/>
  <c r="U631" i="2"/>
  <c r="X631" i="2" s="1"/>
  <c r="U647" i="2"/>
  <c r="X647" i="2" s="1"/>
  <c r="V695" i="2"/>
  <c r="Y695" i="2" s="1"/>
  <c r="V711" i="2"/>
  <c r="Y711" i="2" s="1"/>
  <c r="V759" i="2"/>
  <c r="Y759" i="2" s="1"/>
  <c r="V147" i="2"/>
  <c r="Y147" i="2" s="1"/>
  <c r="V162" i="2"/>
  <c r="Y162" i="2" s="1"/>
  <c r="U226" i="2"/>
  <c r="X226" i="2" s="1"/>
  <c r="U258" i="2"/>
  <c r="X258" i="2" s="1"/>
  <c r="V290" i="2"/>
  <c r="Y290" i="2" s="1"/>
  <c r="V330" i="2"/>
  <c r="Y330" i="2" s="1"/>
  <c r="U418" i="2"/>
  <c r="X418" i="2" s="1"/>
  <c r="V482" i="2"/>
  <c r="Y482" i="2" s="1"/>
  <c r="V754" i="2"/>
  <c r="Y754" i="2" s="1"/>
  <c r="V942" i="2"/>
  <c r="Y942" i="2" s="1"/>
  <c r="V632" i="2"/>
  <c r="Y632" i="2" s="1"/>
  <c r="V712" i="2"/>
  <c r="Y712" i="2" s="1"/>
  <c r="U700" i="2"/>
  <c r="X700" i="2" s="1"/>
  <c r="U841" i="2"/>
  <c r="X841" i="2" s="1"/>
  <c r="U881" i="2"/>
  <c r="X881" i="2" s="1"/>
  <c r="U897" i="2"/>
  <c r="X897" i="2" s="1"/>
  <c r="U905" i="2"/>
  <c r="X905" i="2" s="1"/>
  <c r="U921" i="2"/>
  <c r="X921" i="2" s="1"/>
  <c r="U929" i="2"/>
  <c r="X929" i="2" s="1"/>
  <c r="U937" i="2"/>
  <c r="X937" i="2" s="1"/>
  <c r="V953" i="2"/>
  <c r="Y953" i="2" s="1"/>
  <c r="V993" i="2"/>
  <c r="Y993" i="2" s="1"/>
  <c r="V1041" i="2"/>
  <c r="Y1041" i="2" s="1"/>
  <c r="V1081" i="2"/>
  <c r="Y1081" i="2" s="1"/>
  <c r="U1113" i="2"/>
  <c r="X1113" i="2" s="1"/>
  <c r="U1193" i="2"/>
  <c r="X1193" i="2" s="1"/>
  <c r="U819" i="2"/>
  <c r="X819" i="2" s="1"/>
  <c r="U859" i="2"/>
  <c r="X859" i="2" s="1"/>
  <c r="U899" i="2"/>
  <c r="X899" i="2" s="1"/>
  <c r="U923" i="2"/>
  <c r="X923" i="2" s="1"/>
  <c r="U931" i="2"/>
  <c r="X931" i="2" s="1"/>
  <c r="U939" i="2"/>
  <c r="X939" i="2" s="1"/>
  <c r="V979" i="2"/>
  <c r="Y979" i="2" s="1"/>
  <c r="V1019" i="2"/>
  <c r="Y1019" i="2" s="1"/>
  <c r="U1115" i="2"/>
  <c r="X1115" i="2" s="1"/>
  <c r="U1243" i="2"/>
  <c r="X1243" i="2" s="1"/>
  <c r="U837" i="2"/>
  <c r="X837" i="2" s="1"/>
  <c r="U877" i="2"/>
  <c r="X877" i="2" s="1"/>
  <c r="U925" i="2"/>
  <c r="X925" i="2" s="1"/>
  <c r="U933" i="2"/>
  <c r="X933" i="2" s="1"/>
  <c r="U941" i="2"/>
  <c r="X941" i="2" s="1"/>
  <c r="V965" i="2"/>
  <c r="Y965" i="2" s="1"/>
  <c r="U997" i="2"/>
  <c r="X997" i="2" s="1"/>
  <c r="V1005" i="2"/>
  <c r="Y1005" i="2" s="1"/>
  <c r="V1053" i="2"/>
  <c r="Y1053" i="2" s="1"/>
  <c r="V1093" i="2"/>
  <c r="Y1093" i="2" s="1"/>
  <c r="U1221" i="2"/>
  <c r="X1221" i="2" s="1"/>
  <c r="U839" i="2"/>
  <c r="X839" i="2" s="1"/>
  <c r="U879" i="2"/>
  <c r="X879" i="2" s="1"/>
  <c r="U919" i="2"/>
  <c r="X919" i="2" s="1"/>
  <c r="U927" i="2"/>
  <c r="X927" i="2" s="1"/>
  <c r="U935" i="2"/>
  <c r="X935" i="2" s="1"/>
  <c r="U943" i="2"/>
  <c r="X943" i="2" s="1"/>
  <c r="V951" i="2"/>
  <c r="Y951" i="2" s="1"/>
  <c r="V999" i="2"/>
  <c r="Y999" i="2" s="1"/>
  <c r="V1039" i="2"/>
  <c r="Y1039" i="2" s="1"/>
  <c r="V1079" i="2"/>
  <c r="Y1079" i="2" s="1"/>
  <c r="U1103" i="2"/>
  <c r="X1103" i="2" s="1"/>
  <c r="U1119" i="2"/>
  <c r="X1119" i="2" s="1"/>
  <c r="U1191" i="2"/>
  <c r="X1191" i="2" s="1"/>
  <c r="U1247" i="2"/>
  <c r="X1247" i="2" s="1"/>
  <c r="S65" i="2" l="1"/>
  <c r="U65" i="2" s="1"/>
  <c r="X65" i="2" s="1"/>
  <c r="T64" i="2"/>
  <c r="V64" i="2" s="1"/>
  <c r="Y64" i="2" s="1"/>
  <c r="T71" i="2"/>
  <c r="T69" i="2"/>
  <c r="V69" i="2" s="1"/>
  <c r="Y69" i="2" s="1"/>
  <c r="T67" i="2"/>
  <c r="T65" i="2"/>
  <c r="T62" i="2"/>
  <c r="S64" i="2"/>
  <c r="S57" i="2"/>
  <c r="U57" i="2" s="1"/>
  <c r="X57" i="2" s="1"/>
  <c r="S62" i="2"/>
  <c r="U62" i="2" s="1"/>
  <c r="X62" i="2" s="1"/>
  <c r="S63" i="2"/>
  <c r="S59" i="2"/>
  <c r="T63" i="2"/>
  <c r="V63" i="2" s="1"/>
  <c r="Y63" i="2" s="1"/>
  <c r="T15" i="2"/>
  <c r="G5" i="2"/>
  <c r="T60" i="2"/>
  <c r="V60" i="2" s="1"/>
  <c r="Y60" i="2" s="1"/>
  <c r="S53" i="2"/>
  <c r="T61" i="2"/>
  <c r="V61" i="2" s="1"/>
  <c r="Y61" i="2" s="1"/>
  <c r="T58" i="2"/>
  <c r="V58" i="2" s="1"/>
  <c r="Y58" i="2" s="1"/>
  <c r="S55" i="2"/>
  <c r="U55" i="2" s="1"/>
  <c r="X55" i="2" s="1"/>
  <c r="T56" i="2"/>
  <c r="V56" i="2" s="1"/>
  <c r="Y56" i="2" s="1"/>
  <c r="T50" i="2"/>
  <c r="V50" i="2" s="1"/>
  <c r="Y50" i="2" s="1"/>
  <c r="T54" i="2"/>
  <c r="S47" i="2"/>
  <c r="T52" i="2"/>
  <c r="V52" i="2" s="1"/>
  <c r="Y52" i="2" s="1"/>
  <c r="S51" i="2"/>
  <c r="U51" i="2" s="1"/>
  <c r="X51" i="2" s="1"/>
  <c r="S49" i="2"/>
  <c r="U49" i="2" s="1"/>
  <c r="X49" i="2" s="1"/>
  <c r="S45" i="2"/>
  <c r="U45" i="2" s="1"/>
  <c r="X45" i="2" s="1"/>
  <c r="S60" i="2"/>
  <c r="S58" i="2"/>
  <c r="U58" i="2" s="1"/>
  <c r="X58" i="2" s="1"/>
  <c r="S56" i="2"/>
  <c r="S54" i="2"/>
  <c r="U54" i="2" s="1"/>
  <c r="X54" i="2" s="1"/>
  <c r="S52" i="2"/>
  <c r="U52" i="2" s="1"/>
  <c r="X52" i="2" s="1"/>
  <c r="S50" i="2"/>
  <c r="U50" i="2" s="1"/>
  <c r="X50" i="2" s="1"/>
  <c r="T48" i="2"/>
  <c r="S43" i="2"/>
  <c r="T59" i="2"/>
  <c r="T57" i="2"/>
  <c r="V57" i="2" s="1"/>
  <c r="Y57" i="2" s="1"/>
  <c r="T55" i="2"/>
  <c r="T53" i="2"/>
  <c r="V53" i="2" s="1"/>
  <c r="Y53" i="2" s="1"/>
  <c r="T51" i="2"/>
  <c r="V51" i="2" s="1"/>
  <c r="Y51" i="2" s="1"/>
  <c r="T49" i="2"/>
  <c r="V49" i="2" s="1"/>
  <c r="Y49" i="2" s="1"/>
  <c r="T46" i="2"/>
  <c r="U1463" i="2"/>
  <c r="X1463" i="2" s="1"/>
  <c r="V1313" i="2"/>
  <c r="Y1313" i="2" s="1"/>
  <c r="V1309" i="2"/>
  <c r="Y1309" i="2" s="1"/>
  <c r="V1301" i="2"/>
  <c r="Y1301" i="2" s="1"/>
  <c r="V1297" i="2"/>
  <c r="Y1297" i="2" s="1"/>
  <c r="V1289" i="2"/>
  <c r="Y1289" i="2" s="1"/>
  <c r="V1283" i="2"/>
  <c r="Y1283" i="2" s="1"/>
  <c r="V1211" i="2"/>
  <c r="Y1211" i="2" s="1"/>
  <c r="U1179" i="2"/>
  <c r="X1179" i="2" s="1"/>
  <c r="U1177" i="2"/>
  <c r="X1177" i="2" s="1"/>
  <c r="U1167" i="2"/>
  <c r="X1167" i="2" s="1"/>
  <c r="U1163" i="2"/>
  <c r="X1163" i="2" s="1"/>
  <c r="U1161" i="2"/>
  <c r="X1161" i="2" s="1"/>
  <c r="U1157" i="2"/>
  <c r="X1157" i="2" s="1"/>
  <c r="U1151" i="2"/>
  <c r="X1151" i="2" s="1"/>
  <c r="U1145" i="2"/>
  <c r="X1145" i="2" s="1"/>
  <c r="U1141" i="2"/>
  <c r="X1141" i="2" s="1"/>
  <c r="U1135" i="2"/>
  <c r="X1135" i="2" s="1"/>
  <c r="U1131" i="2"/>
  <c r="X1131" i="2" s="1"/>
  <c r="U1129" i="2"/>
  <c r="X1129" i="2" s="1"/>
  <c r="U1125" i="2"/>
  <c r="X1125" i="2" s="1"/>
  <c r="U1109" i="2"/>
  <c r="X1109" i="2" s="1"/>
  <c r="U1099" i="2"/>
  <c r="X1099" i="2" s="1"/>
  <c r="U1083" i="2"/>
  <c r="X1083" i="2" s="1"/>
  <c r="U1067" i="2"/>
  <c r="X1067" i="2" s="1"/>
  <c r="T47" i="2"/>
  <c r="V47" i="2" s="1"/>
  <c r="Y47" i="2" s="1"/>
  <c r="T45" i="2"/>
  <c r="V45" i="2" s="1"/>
  <c r="Y45" i="2" s="1"/>
  <c r="S40" i="2"/>
  <c r="V1046" i="2"/>
  <c r="Y1046" i="2" s="1"/>
  <c r="V1032" i="2"/>
  <c r="Y1032" i="2" s="1"/>
  <c r="V1026" i="2"/>
  <c r="Y1026" i="2" s="1"/>
  <c r="V922" i="2"/>
  <c r="Y922" i="2" s="1"/>
  <c r="V902" i="2"/>
  <c r="Y902" i="2" s="1"/>
  <c r="S48" i="2"/>
  <c r="U48" i="2" s="1"/>
  <c r="X48" i="2" s="1"/>
  <c r="S46" i="2"/>
  <c r="U46" i="2" s="1"/>
  <c r="X46" i="2" s="1"/>
  <c r="T44" i="2"/>
  <c r="U1764" i="2"/>
  <c r="X1764" i="2" s="1"/>
  <c r="U1754" i="2"/>
  <c r="X1754" i="2" s="1"/>
  <c r="U1722" i="2"/>
  <c r="X1722" i="2" s="1"/>
  <c r="U1720" i="2"/>
  <c r="X1720" i="2" s="1"/>
  <c r="U1674" i="2"/>
  <c r="X1674" i="2" s="1"/>
  <c r="U1642" i="2"/>
  <c r="X1642" i="2" s="1"/>
  <c r="U1572" i="2"/>
  <c r="X1572" i="2" s="1"/>
  <c r="U1570" i="2"/>
  <c r="X1570" i="2" s="1"/>
  <c r="V1482" i="2"/>
  <c r="Y1482" i="2" s="1"/>
  <c r="V1458" i="2"/>
  <c r="Y1458" i="2" s="1"/>
  <c r="V1418" i="2"/>
  <c r="Y1418" i="2" s="1"/>
  <c r="V1338" i="2"/>
  <c r="Y1338" i="2" s="1"/>
  <c r="V1274" i="2"/>
  <c r="Y1274" i="2" s="1"/>
  <c r="V1230" i="2"/>
  <c r="Y1230" i="2" s="1"/>
  <c r="V1218" i="2"/>
  <c r="Y1218" i="2" s="1"/>
  <c r="V1214" i="2"/>
  <c r="Y1214" i="2" s="1"/>
  <c r="V1210" i="2"/>
  <c r="Y1210" i="2" s="1"/>
  <c r="V1208" i="2"/>
  <c r="Y1208" i="2" s="1"/>
  <c r="V1192" i="2"/>
  <c r="Y1192" i="2" s="1"/>
  <c r="V1182" i="2"/>
  <c r="Y1182" i="2" s="1"/>
  <c r="T43" i="2"/>
  <c r="V43" i="2" s="1"/>
  <c r="Y43" i="2" s="1"/>
  <c r="S39" i="2"/>
  <c r="S44" i="2"/>
  <c r="U44" i="2" s="1"/>
  <c r="X44" i="2" s="1"/>
  <c r="S42" i="2"/>
  <c r="T41" i="2"/>
  <c r="S41" i="2"/>
  <c r="U41" i="2" s="1"/>
  <c r="X41" i="2" s="1"/>
  <c r="T38" i="2"/>
  <c r="V38" i="2" s="1"/>
  <c r="Y38" i="2" s="1"/>
  <c r="T42" i="2"/>
  <c r="T40" i="2"/>
  <c r="V40" i="2" s="1"/>
  <c r="Y40" i="2" s="1"/>
  <c r="T39" i="2"/>
  <c r="V39" i="2" s="1"/>
  <c r="Y39" i="2" s="1"/>
  <c r="S37" i="2"/>
  <c r="S38" i="2"/>
  <c r="T36" i="2"/>
  <c r="V36" i="2" s="1"/>
  <c r="Y36" i="2" s="1"/>
  <c r="T37" i="2"/>
  <c r="S35" i="2"/>
  <c r="U35" i="2" s="1"/>
  <c r="X35" i="2" s="1"/>
  <c r="S36" i="2"/>
  <c r="T34" i="2"/>
  <c r="T35" i="2"/>
  <c r="V35" i="2" s="1"/>
  <c r="Y35" i="2" s="1"/>
  <c r="T32" i="2"/>
  <c r="S34" i="2"/>
  <c r="T30" i="2"/>
  <c r="V30" i="2" s="1"/>
  <c r="Y30" i="2" s="1"/>
  <c r="S33" i="2"/>
  <c r="U33" i="2" s="1"/>
  <c r="X33" i="2" s="1"/>
  <c r="S32" i="2"/>
  <c r="U32" i="2" s="1"/>
  <c r="X32" i="2" s="1"/>
  <c r="S26" i="2"/>
  <c r="T33" i="2"/>
  <c r="S31" i="2"/>
  <c r="U31" i="2" s="1"/>
  <c r="X31" i="2" s="1"/>
  <c r="S30" i="2"/>
  <c r="U30" i="2" s="1"/>
  <c r="X30" i="2" s="1"/>
  <c r="T24" i="2"/>
  <c r="T31" i="2"/>
  <c r="V31" i="2" s="1"/>
  <c r="Y31" i="2" s="1"/>
  <c r="S29" i="2"/>
  <c r="T28" i="2"/>
  <c r="T21" i="2"/>
  <c r="T29" i="2"/>
  <c r="V29" i="2" s="1"/>
  <c r="Y29" i="2" s="1"/>
  <c r="T25" i="2"/>
  <c r="T27" i="2"/>
  <c r="V27" i="2" s="1"/>
  <c r="Y27" i="2" s="1"/>
  <c r="S24" i="2"/>
  <c r="U24" i="2" s="1"/>
  <c r="X24" i="2" s="1"/>
  <c r="S16" i="2"/>
  <c r="S28" i="2"/>
  <c r="T26" i="2"/>
  <c r="S22" i="2"/>
  <c r="U1495" i="2"/>
  <c r="X1495" i="2" s="1"/>
  <c r="U1381" i="2"/>
  <c r="X1381" i="2" s="1"/>
  <c r="V1122" i="2"/>
  <c r="Y1122" i="2" s="1"/>
  <c r="U1767" i="2"/>
  <c r="X1767" i="2" s="1"/>
  <c r="T22" i="2"/>
  <c r="V22" i="2" s="1"/>
  <c r="Y22" i="2" s="1"/>
  <c r="T13" i="2"/>
  <c r="T23" i="2"/>
  <c r="V23" i="2" s="1"/>
  <c r="Y23" i="2" s="1"/>
  <c r="S20" i="2"/>
  <c r="U1793" i="2"/>
  <c r="X1793" i="2" s="1"/>
  <c r="U1779" i="2"/>
  <c r="X1779" i="2" s="1"/>
  <c r="U1775" i="2"/>
  <c r="X1775" i="2" s="1"/>
  <c r="U1761" i="2"/>
  <c r="X1761" i="2" s="1"/>
  <c r="U1747" i="2"/>
  <c r="X1747" i="2" s="1"/>
  <c r="U1741" i="2"/>
  <c r="X1741" i="2" s="1"/>
  <c r="U1727" i="2"/>
  <c r="X1727" i="2" s="1"/>
  <c r="U1719" i="2"/>
  <c r="X1719" i="2" s="1"/>
  <c r="U1711" i="2"/>
  <c r="X1711" i="2" s="1"/>
  <c r="U1455" i="2"/>
  <c r="X1455" i="2" s="1"/>
  <c r="U1447" i="2"/>
  <c r="X1447" i="2" s="1"/>
  <c r="U1439" i="2"/>
  <c r="X1439" i="2" s="1"/>
  <c r="U1431" i="2"/>
  <c r="X1431" i="2" s="1"/>
  <c r="U1423" i="2"/>
  <c r="X1423" i="2" s="1"/>
  <c r="U1411" i="2"/>
  <c r="X1411" i="2" s="1"/>
  <c r="U1407" i="2"/>
  <c r="X1407" i="2" s="1"/>
  <c r="U1175" i="2"/>
  <c r="X1175" i="2" s="1"/>
  <c r="U1173" i="2"/>
  <c r="X1173" i="2" s="1"/>
  <c r="U1171" i="2"/>
  <c r="X1171" i="2" s="1"/>
  <c r="U1169" i="2"/>
  <c r="X1169" i="2" s="1"/>
  <c r="U1159" i="2"/>
  <c r="X1159" i="2" s="1"/>
  <c r="U1155" i="2"/>
  <c r="X1155" i="2" s="1"/>
  <c r="U1153" i="2"/>
  <c r="X1153" i="2" s="1"/>
  <c r="U1149" i="2"/>
  <c r="X1149" i="2" s="1"/>
  <c r="U1143" i="2"/>
  <c r="X1143" i="2" s="1"/>
  <c r="U1139" i="2"/>
  <c r="X1139" i="2" s="1"/>
  <c r="U1137" i="2"/>
  <c r="X1137" i="2" s="1"/>
  <c r="U1133" i="2"/>
  <c r="X1133" i="2" s="1"/>
  <c r="U1127" i="2"/>
  <c r="X1127" i="2" s="1"/>
  <c r="U1123" i="2"/>
  <c r="X1123" i="2" s="1"/>
  <c r="U1121" i="2"/>
  <c r="X1121" i="2" s="1"/>
  <c r="U1117" i="2"/>
  <c r="X1117" i="2" s="1"/>
  <c r="U1111" i="2"/>
  <c r="X1111" i="2" s="1"/>
  <c r="U1107" i="2"/>
  <c r="X1107" i="2" s="1"/>
  <c r="U1105" i="2"/>
  <c r="X1105" i="2" s="1"/>
  <c r="U1101" i="2"/>
  <c r="X1101" i="2" s="1"/>
  <c r="U1091" i="2"/>
  <c r="X1091" i="2" s="1"/>
  <c r="U1075" i="2"/>
  <c r="X1075" i="2" s="1"/>
  <c r="U1059" i="2"/>
  <c r="X1059" i="2" s="1"/>
  <c r="U913" i="2"/>
  <c r="X913" i="2" s="1"/>
  <c r="U643" i="2"/>
  <c r="X643" i="2" s="1"/>
  <c r="U619" i="2"/>
  <c r="X619" i="2" s="1"/>
  <c r="U605" i="2"/>
  <c r="X605" i="2" s="1"/>
  <c r="V1656" i="2"/>
  <c r="Y1656" i="2" s="1"/>
  <c r="V1178" i="2"/>
  <c r="Y1178" i="2" s="1"/>
  <c r="V1174" i="2"/>
  <c r="Y1174" i="2" s="1"/>
  <c r="V1170" i="2"/>
  <c r="Y1170" i="2" s="1"/>
  <c r="V1166" i="2"/>
  <c r="Y1166" i="2" s="1"/>
  <c r="V1158" i="2"/>
  <c r="Y1158" i="2" s="1"/>
  <c r="V1154" i="2"/>
  <c r="Y1154" i="2" s="1"/>
  <c r="V1150" i="2"/>
  <c r="Y1150" i="2" s="1"/>
  <c r="V1146" i="2"/>
  <c r="Y1146" i="2" s="1"/>
  <c r="V1142" i="2"/>
  <c r="Y1142" i="2" s="1"/>
  <c r="V1138" i="2"/>
  <c r="Y1138" i="2" s="1"/>
  <c r="V1134" i="2"/>
  <c r="Y1134" i="2" s="1"/>
  <c r="V1126" i="2"/>
  <c r="Y1126" i="2" s="1"/>
  <c r="V1118" i="2"/>
  <c r="Y1118" i="2" s="1"/>
  <c r="V1114" i="2"/>
  <c r="Y1114" i="2" s="1"/>
  <c r="V1112" i="2"/>
  <c r="Y1112" i="2" s="1"/>
  <c r="V1110" i="2"/>
  <c r="Y1110" i="2" s="1"/>
  <c r="V1106" i="2"/>
  <c r="Y1106" i="2" s="1"/>
  <c r="V1102" i="2"/>
  <c r="Y1102" i="2" s="1"/>
  <c r="V1096" i="2"/>
  <c r="Y1096" i="2" s="1"/>
  <c r="V1094" i="2"/>
  <c r="Y1094" i="2" s="1"/>
  <c r="V1090" i="2"/>
  <c r="Y1090" i="2" s="1"/>
  <c r="V1086" i="2"/>
  <c r="Y1086" i="2" s="1"/>
  <c r="V1082" i="2"/>
  <c r="Y1082" i="2" s="1"/>
  <c r="V1080" i="2"/>
  <c r="Y1080" i="2" s="1"/>
  <c r="V1078" i="2"/>
  <c r="Y1078" i="2" s="1"/>
  <c r="V1074" i="2"/>
  <c r="Y1074" i="2" s="1"/>
  <c r="V1070" i="2"/>
  <c r="Y1070" i="2" s="1"/>
  <c r="V1064" i="2"/>
  <c r="Y1064" i="2" s="1"/>
  <c r="V1062" i="2"/>
  <c r="Y1062" i="2" s="1"/>
  <c r="V1054" i="2"/>
  <c r="Y1054" i="2" s="1"/>
  <c r="V1050" i="2"/>
  <c r="Y1050" i="2" s="1"/>
  <c r="V1048" i="2"/>
  <c r="Y1048" i="2" s="1"/>
  <c r="V1042" i="2"/>
  <c r="Y1042" i="2" s="1"/>
  <c r="V1038" i="2"/>
  <c r="Y1038" i="2" s="1"/>
  <c r="V1030" i="2"/>
  <c r="Y1030" i="2" s="1"/>
  <c r="V1022" i="2"/>
  <c r="Y1022" i="2" s="1"/>
  <c r="V1018" i="2"/>
  <c r="Y1018" i="2" s="1"/>
  <c r="V1016" i="2"/>
  <c r="Y1016" i="2" s="1"/>
  <c r="V1014" i="2"/>
  <c r="Y1014" i="2" s="1"/>
  <c r="V1010" i="2"/>
  <c r="Y1010" i="2" s="1"/>
  <c r="V1006" i="2"/>
  <c r="Y1006" i="2" s="1"/>
  <c r="V1000" i="2"/>
  <c r="Y1000" i="2" s="1"/>
  <c r="V998" i="2"/>
  <c r="Y998" i="2" s="1"/>
  <c r="V994" i="2"/>
  <c r="Y994" i="2" s="1"/>
  <c r="V986" i="2"/>
  <c r="Y986" i="2" s="1"/>
  <c r="V984" i="2"/>
  <c r="Y984" i="2" s="1"/>
  <c r="V982" i="2"/>
  <c r="Y982" i="2" s="1"/>
  <c r="V974" i="2"/>
  <c r="Y974" i="2" s="1"/>
  <c r="V968" i="2"/>
  <c r="Y968" i="2" s="1"/>
  <c r="V966" i="2"/>
  <c r="Y966" i="2" s="1"/>
  <c r="V962" i="2"/>
  <c r="Y962" i="2" s="1"/>
  <c r="V958" i="2"/>
  <c r="Y958" i="2" s="1"/>
  <c r="V954" i="2"/>
  <c r="Y954" i="2" s="1"/>
  <c r="V952" i="2"/>
  <c r="Y952" i="2" s="1"/>
  <c r="V950" i="2"/>
  <c r="Y950" i="2" s="1"/>
  <c r="V946" i="2"/>
  <c r="Y946" i="2" s="1"/>
  <c r="V934" i="2"/>
  <c r="Y934" i="2" s="1"/>
  <c r="V930" i="2"/>
  <c r="Y930" i="2" s="1"/>
  <c r="V926" i="2"/>
  <c r="Y926" i="2" s="1"/>
  <c r="V920" i="2"/>
  <c r="Y920" i="2" s="1"/>
  <c r="V918" i="2"/>
  <c r="Y918" i="2" s="1"/>
  <c r="V914" i="2"/>
  <c r="Y914" i="2" s="1"/>
  <c r="V910" i="2"/>
  <c r="Y910" i="2" s="1"/>
  <c r="V904" i="2"/>
  <c r="Y904" i="2" s="1"/>
  <c r="V898" i="2"/>
  <c r="Y898" i="2" s="1"/>
  <c r="V894" i="2"/>
  <c r="Y894" i="2" s="1"/>
  <c r="U664" i="2"/>
  <c r="X664" i="2" s="1"/>
  <c r="U662" i="2"/>
  <c r="X662" i="2" s="1"/>
  <c r="U660" i="2"/>
  <c r="X660" i="2" s="1"/>
  <c r="V626" i="2"/>
  <c r="Y626" i="2" s="1"/>
  <c r="V618" i="2"/>
  <c r="Y618" i="2" s="1"/>
  <c r="U576" i="2"/>
  <c r="X576" i="2" s="1"/>
  <c r="V572" i="2"/>
  <c r="Y572" i="2" s="1"/>
  <c r="V568" i="2"/>
  <c r="Y568" i="2" s="1"/>
  <c r="V562" i="2"/>
  <c r="Y562" i="2" s="1"/>
  <c r="V558" i="2"/>
  <c r="Y558" i="2" s="1"/>
  <c r="V556" i="2"/>
  <c r="Y556" i="2" s="1"/>
  <c r="V554" i="2"/>
  <c r="Y554" i="2" s="1"/>
  <c r="V540" i="2"/>
  <c r="Y540" i="2" s="1"/>
  <c r="V530" i="2"/>
  <c r="Y530" i="2" s="1"/>
  <c r="V526" i="2"/>
  <c r="Y526" i="2" s="1"/>
  <c r="V524" i="2"/>
  <c r="Y524" i="2" s="1"/>
  <c r="V512" i="2"/>
  <c r="Y512" i="2" s="1"/>
  <c r="V510" i="2"/>
  <c r="Y510" i="2" s="1"/>
  <c r="V498" i="2"/>
  <c r="Y498" i="2" s="1"/>
  <c r="V492" i="2"/>
  <c r="Y492" i="2" s="1"/>
  <c r="V490" i="2"/>
  <c r="Y490" i="2" s="1"/>
  <c r="V484" i="2"/>
  <c r="Y484" i="2" s="1"/>
  <c r="V470" i="2"/>
  <c r="Y470" i="2" s="1"/>
  <c r="V466" i="2"/>
  <c r="Y466" i="2" s="1"/>
  <c r="V462" i="2"/>
  <c r="Y462" i="2" s="1"/>
  <c r="V460" i="2"/>
  <c r="Y460" i="2" s="1"/>
  <c r="V440" i="2"/>
  <c r="Y440" i="2" s="1"/>
  <c r="V438" i="2"/>
  <c r="Y438" i="2" s="1"/>
  <c r="U1776" i="2"/>
  <c r="X1776" i="2" s="1"/>
  <c r="U1546" i="2"/>
  <c r="X1546" i="2" s="1"/>
  <c r="U1516" i="2"/>
  <c r="X1516" i="2" s="1"/>
  <c r="U1514" i="2"/>
  <c r="X1514" i="2" s="1"/>
  <c r="U1414" i="2"/>
  <c r="X1414" i="2" s="1"/>
  <c r="U1406" i="2"/>
  <c r="X1406" i="2" s="1"/>
  <c r="U1402" i="2"/>
  <c r="X1402" i="2" s="1"/>
  <c r="U1398" i="2"/>
  <c r="X1398" i="2" s="1"/>
  <c r="U1394" i="2"/>
  <c r="X1394" i="2" s="1"/>
  <c r="U1388" i="2"/>
  <c r="X1388" i="2" s="1"/>
  <c r="U1386" i="2"/>
  <c r="X1386" i="2" s="1"/>
  <c r="U1382" i="2"/>
  <c r="X1382" i="2" s="1"/>
  <c r="U1368" i="2"/>
  <c r="X1368" i="2" s="1"/>
  <c r="U1358" i="2"/>
  <c r="X1358" i="2" s="1"/>
  <c r="U1356" i="2"/>
  <c r="X1356" i="2" s="1"/>
  <c r="U1348" i="2"/>
  <c r="X1348" i="2" s="1"/>
  <c r="U1340" i="2"/>
  <c r="X1340" i="2" s="1"/>
  <c r="U1332" i="2"/>
  <c r="X1332" i="2" s="1"/>
  <c r="U1320" i="2"/>
  <c r="X1320" i="2" s="1"/>
  <c r="U1312" i="2"/>
  <c r="X1312" i="2" s="1"/>
  <c r="U1304" i="2"/>
  <c r="X1304" i="2" s="1"/>
  <c r="U1294" i="2"/>
  <c r="X1294" i="2" s="1"/>
  <c r="U1292" i="2"/>
  <c r="X1292" i="2" s="1"/>
  <c r="U1284" i="2"/>
  <c r="X1284" i="2" s="1"/>
  <c r="U1276" i="2"/>
  <c r="X1276" i="2" s="1"/>
  <c r="U1268" i="2"/>
  <c r="X1268" i="2" s="1"/>
  <c r="U1246" i="2"/>
  <c r="X1246" i="2" s="1"/>
  <c r="U782" i="2"/>
  <c r="X782" i="2" s="1"/>
  <c r="U772" i="2"/>
  <c r="X772" i="2" s="1"/>
  <c r="U764" i="2"/>
  <c r="X764" i="2" s="1"/>
  <c r="U744" i="2"/>
  <c r="X744" i="2" s="1"/>
  <c r="U740" i="2"/>
  <c r="X740" i="2" s="1"/>
  <c r="U736" i="2"/>
  <c r="X736" i="2" s="1"/>
  <c r="U728" i="2"/>
  <c r="X728" i="2" s="1"/>
  <c r="U726" i="2"/>
  <c r="X726" i="2" s="1"/>
  <c r="U724" i="2"/>
  <c r="X724" i="2" s="1"/>
  <c r="U716" i="2"/>
  <c r="X716" i="2" s="1"/>
  <c r="U708" i="2"/>
  <c r="X708" i="2" s="1"/>
  <c r="U680" i="2"/>
  <c r="X680" i="2" s="1"/>
  <c r="U676" i="2"/>
  <c r="X676" i="2" s="1"/>
  <c r="U672" i="2"/>
  <c r="X672" i="2" s="1"/>
  <c r="U458" i="2"/>
  <c r="X458" i="2" s="1"/>
  <c r="V1799" i="2"/>
  <c r="Y1799" i="2" s="1"/>
  <c r="V1559" i="2"/>
  <c r="Y1559" i="2" s="1"/>
  <c r="V1557" i="2"/>
  <c r="Y1557" i="2" s="1"/>
  <c r="V1549" i="2"/>
  <c r="Y1549" i="2" s="1"/>
  <c r="V1541" i="2"/>
  <c r="Y1541" i="2" s="1"/>
  <c r="V1535" i="2"/>
  <c r="Y1535" i="2" s="1"/>
  <c r="V1377" i="2"/>
  <c r="Y1377" i="2" s="1"/>
  <c r="V1373" i="2"/>
  <c r="Y1373" i="2" s="1"/>
  <c r="V1365" i="2"/>
  <c r="Y1365" i="2" s="1"/>
  <c r="V1361" i="2"/>
  <c r="Y1361" i="2" s="1"/>
  <c r="V1353" i="2"/>
  <c r="Y1353" i="2" s="1"/>
  <c r="V1347" i="2"/>
  <c r="Y1347" i="2" s="1"/>
  <c r="V1325" i="2"/>
  <c r="Y1325" i="2" s="1"/>
  <c r="U1804" i="2"/>
  <c r="X1804" i="2" s="1"/>
  <c r="U1796" i="2"/>
  <c r="X1796" i="2" s="1"/>
  <c r="U1778" i="2"/>
  <c r="X1778" i="2" s="1"/>
  <c r="U1770" i="2"/>
  <c r="X1770" i="2" s="1"/>
  <c r="U1762" i="2"/>
  <c r="X1762" i="2" s="1"/>
  <c r="U1752" i="2"/>
  <c r="X1752" i="2" s="1"/>
  <c r="U1746" i="2"/>
  <c r="X1746" i="2" s="1"/>
  <c r="U1738" i="2"/>
  <c r="X1738" i="2" s="1"/>
  <c r="U1732" i="2"/>
  <c r="X1732" i="2" s="1"/>
  <c r="U1730" i="2"/>
  <c r="X1730" i="2" s="1"/>
  <c r="U1714" i="2"/>
  <c r="X1714" i="2" s="1"/>
  <c r="U1706" i="2"/>
  <c r="X1706" i="2" s="1"/>
  <c r="U1698" i="2"/>
  <c r="X1698" i="2" s="1"/>
  <c r="U1690" i="2"/>
  <c r="X1690" i="2" s="1"/>
  <c r="U1688" i="2"/>
  <c r="X1688" i="2" s="1"/>
  <c r="U1682" i="2"/>
  <c r="X1682" i="2" s="1"/>
  <c r="U1668" i="2"/>
  <c r="X1668" i="2" s="1"/>
  <c r="U1666" i="2"/>
  <c r="X1666" i="2" s="1"/>
  <c r="U1658" i="2"/>
  <c r="X1658" i="2" s="1"/>
  <c r="U1650" i="2"/>
  <c r="X1650" i="2" s="1"/>
  <c r="U1636" i="2"/>
  <c r="X1636" i="2" s="1"/>
  <c r="U1634" i="2"/>
  <c r="X1634" i="2" s="1"/>
  <c r="U1624" i="2"/>
  <c r="X1624" i="2" s="1"/>
  <c r="U1618" i="2"/>
  <c r="X1618" i="2" s="1"/>
  <c r="U1610" i="2"/>
  <c r="X1610" i="2" s="1"/>
  <c r="U1604" i="2"/>
  <c r="X1604" i="2" s="1"/>
  <c r="U1594" i="2"/>
  <c r="X1594" i="2" s="1"/>
  <c r="U1586" i="2"/>
  <c r="X1586" i="2" s="1"/>
  <c r="U1578" i="2"/>
  <c r="X1578" i="2" s="1"/>
  <c r="U1562" i="2"/>
  <c r="X1562" i="2" s="1"/>
  <c r="U1560" i="2"/>
  <c r="X1560" i="2" s="1"/>
  <c r="U1554" i="2"/>
  <c r="X1554" i="2" s="1"/>
  <c r="V1498" i="2"/>
  <c r="Y1498" i="2" s="1"/>
  <c r="V1490" i="2"/>
  <c r="Y1490" i="2" s="1"/>
  <c r="V1474" i="2"/>
  <c r="Y1474" i="2" s="1"/>
  <c r="V1466" i="2"/>
  <c r="Y1466" i="2" s="1"/>
  <c r="V1442" i="2"/>
  <c r="Y1442" i="2" s="1"/>
  <c r="V1434" i="2"/>
  <c r="Y1434" i="2" s="1"/>
  <c r="V1330" i="2"/>
  <c r="Y1330" i="2" s="1"/>
  <c r="V1282" i="2"/>
  <c r="Y1282" i="2" s="1"/>
  <c r="V1256" i="2"/>
  <c r="Y1256" i="2" s="1"/>
  <c r="V1234" i="2"/>
  <c r="Y1234" i="2" s="1"/>
  <c r="V1222" i="2"/>
  <c r="Y1222" i="2" s="1"/>
  <c r="V1190" i="2"/>
  <c r="Y1190" i="2" s="1"/>
  <c r="V1186" i="2"/>
  <c r="Y1186" i="2" s="1"/>
  <c r="V1176" i="2"/>
  <c r="Y1176" i="2" s="1"/>
  <c r="U1803" i="2"/>
  <c r="X1803" i="2" s="1"/>
  <c r="U1795" i="2"/>
  <c r="X1795" i="2" s="1"/>
  <c r="U1791" i="2"/>
  <c r="X1791" i="2" s="1"/>
  <c r="U1789" i="2"/>
  <c r="X1789" i="2" s="1"/>
  <c r="U1783" i="2"/>
  <c r="X1783" i="2" s="1"/>
  <c r="U1773" i="2"/>
  <c r="X1773" i="2" s="1"/>
  <c r="U1771" i="2"/>
  <c r="X1771" i="2" s="1"/>
  <c r="U1763" i="2"/>
  <c r="X1763" i="2" s="1"/>
  <c r="U1759" i="2"/>
  <c r="X1759" i="2" s="1"/>
  <c r="U1757" i="2"/>
  <c r="X1757" i="2" s="1"/>
  <c r="U1751" i="2"/>
  <c r="X1751" i="2" s="1"/>
  <c r="U1743" i="2"/>
  <c r="X1743" i="2" s="1"/>
  <c r="U1739" i="2"/>
  <c r="X1739" i="2" s="1"/>
  <c r="U1735" i="2"/>
  <c r="X1735" i="2" s="1"/>
  <c r="U1731" i="2"/>
  <c r="X1731" i="2" s="1"/>
  <c r="U1729" i="2"/>
  <c r="X1729" i="2" s="1"/>
  <c r="U1725" i="2"/>
  <c r="X1725" i="2" s="1"/>
  <c r="U1715" i="2"/>
  <c r="X1715" i="2" s="1"/>
  <c r="U1709" i="2"/>
  <c r="X1709" i="2" s="1"/>
  <c r="U1707" i="2"/>
  <c r="X1707" i="2" s="1"/>
  <c r="U1701" i="2"/>
  <c r="X1701" i="2" s="1"/>
  <c r="U1695" i="2"/>
  <c r="X1695" i="2" s="1"/>
  <c r="U1687" i="2"/>
  <c r="X1687" i="2" s="1"/>
  <c r="U1679" i="2"/>
  <c r="X1679" i="2" s="1"/>
  <c r="U1677" i="2"/>
  <c r="X1677" i="2" s="1"/>
  <c r="U1671" i="2"/>
  <c r="X1671" i="2" s="1"/>
  <c r="U1663" i="2"/>
  <c r="X1663" i="2" s="1"/>
  <c r="U1655" i="2"/>
  <c r="X1655" i="2" s="1"/>
  <c r="U1647" i="2"/>
  <c r="X1647" i="2" s="1"/>
  <c r="U1645" i="2"/>
  <c r="X1645" i="2" s="1"/>
  <c r="U1639" i="2"/>
  <c r="X1639" i="2" s="1"/>
  <c r="U1631" i="2"/>
  <c r="X1631" i="2" s="1"/>
  <c r="U1623" i="2"/>
  <c r="X1623" i="2" s="1"/>
  <c r="U1615" i="2"/>
  <c r="X1615" i="2" s="1"/>
  <c r="U1613" i="2"/>
  <c r="X1613" i="2" s="1"/>
  <c r="U1607" i="2"/>
  <c r="X1607" i="2" s="1"/>
  <c r="U1597" i="2"/>
  <c r="X1597" i="2" s="1"/>
  <c r="U1595" i="2"/>
  <c r="X1595" i="2" s="1"/>
  <c r="U1519" i="2"/>
  <c r="X1519" i="2" s="1"/>
  <c r="U1511" i="2"/>
  <c r="X1511" i="2" s="1"/>
  <c r="U1503" i="2"/>
  <c r="X1503" i="2" s="1"/>
  <c r="U1487" i="2"/>
  <c r="X1487" i="2" s="1"/>
  <c r="U1479" i="2"/>
  <c r="X1479" i="2" s="1"/>
  <c r="U1471" i="2"/>
  <c r="X1471" i="2" s="1"/>
  <c r="U1401" i="2"/>
  <c r="X1401" i="2" s="1"/>
  <c r="U1397" i="2"/>
  <c r="X1397" i="2" s="1"/>
  <c r="U1395" i="2"/>
  <c r="X1395" i="2" s="1"/>
  <c r="U1393" i="2"/>
  <c r="X1393" i="2" s="1"/>
  <c r="U1391" i="2"/>
  <c r="X1391" i="2" s="1"/>
  <c r="U1389" i="2"/>
  <c r="X1389" i="2" s="1"/>
  <c r="U1385" i="2"/>
  <c r="X1385" i="2" s="1"/>
  <c r="U1375" i="2"/>
  <c r="X1375" i="2" s="1"/>
  <c r="U1355" i="2"/>
  <c r="X1355" i="2" s="1"/>
  <c r="U1291" i="2"/>
  <c r="X1291" i="2" s="1"/>
  <c r="U1271" i="2"/>
  <c r="X1271" i="2" s="1"/>
  <c r="U1263" i="2"/>
  <c r="X1263" i="2" s="1"/>
  <c r="U1261" i="2"/>
  <c r="X1261" i="2" s="1"/>
  <c r="U1253" i="2"/>
  <c r="X1253" i="2" s="1"/>
  <c r="U1239" i="2"/>
  <c r="X1239" i="2" s="1"/>
  <c r="U1235" i="2"/>
  <c r="X1235" i="2" s="1"/>
  <c r="U1233" i="2"/>
  <c r="X1233" i="2" s="1"/>
  <c r="U1229" i="2"/>
  <c r="X1229" i="2" s="1"/>
  <c r="U1225" i="2"/>
  <c r="X1225" i="2" s="1"/>
  <c r="U1207" i="2"/>
  <c r="X1207" i="2" s="1"/>
  <c r="U1203" i="2"/>
  <c r="X1203" i="2" s="1"/>
  <c r="U1201" i="2"/>
  <c r="X1201" i="2" s="1"/>
  <c r="U1197" i="2"/>
  <c r="X1197" i="2" s="1"/>
  <c r="V1165" i="2"/>
  <c r="Y1165" i="2" s="1"/>
  <c r="V430" i="2"/>
  <c r="Y430" i="2" s="1"/>
  <c r="V428" i="2"/>
  <c r="Y428" i="2" s="1"/>
  <c r="U426" i="2"/>
  <c r="X426" i="2" s="1"/>
  <c r="V420" i="2"/>
  <c r="Y420" i="2" s="1"/>
  <c r="U416" i="2"/>
  <c r="X416" i="2" s="1"/>
  <c r="U408" i="2"/>
  <c r="X408" i="2" s="1"/>
  <c r="U406" i="2"/>
  <c r="X406" i="2" s="1"/>
  <c r="U402" i="2"/>
  <c r="X402" i="2" s="1"/>
  <c r="U398" i="2"/>
  <c r="X398" i="2" s="1"/>
  <c r="U396" i="2"/>
  <c r="X396" i="2" s="1"/>
  <c r="U394" i="2"/>
  <c r="X394" i="2" s="1"/>
  <c r="U388" i="2"/>
  <c r="X388" i="2" s="1"/>
  <c r="U384" i="2"/>
  <c r="X384" i="2" s="1"/>
  <c r="V344" i="2"/>
  <c r="Y344" i="2" s="1"/>
  <c r="V334" i="2"/>
  <c r="Y334" i="2" s="1"/>
  <c r="V324" i="2"/>
  <c r="Y324" i="2" s="1"/>
  <c r="T19" i="2"/>
  <c r="S18" i="2"/>
  <c r="S27" i="2"/>
  <c r="U27" i="2" s="1"/>
  <c r="X27" i="2" s="1"/>
  <c r="S25" i="2"/>
  <c r="U25" i="2" s="1"/>
  <c r="X25" i="2" s="1"/>
  <c r="S23" i="2"/>
  <c r="U23" i="2" s="1"/>
  <c r="X23" i="2" s="1"/>
  <c r="S21" i="2"/>
  <c r="T17" i="2"/>
  <c r="S14" i="2"/>
  <c r="T11" i="2"/>
  <c r="T5" i="2"/>
  <c r="T20" i="2"/>
  <c r="V20" i="2" s="1"/>
  <c r="Y20" i="2" s="1"/>
  <c r="T18" i="2"/>
  <c r="T16" i="2"/>
  <c r="T14" i="2"/>
  <c r="S10" i="2"/>
  <c r="S19" i="2"/>
  <c r="S17" i="2"/>
  <c r="S15" i="2"/>
  <c r="U15" i="2" s="1"/>
  <c r="X15" i="2" s="1"/>
  <c r="S12" i="2"/>
  <c r="T9" i="2"/>
  <c r="T7" i="2"/>
  <c r="S5" i="2"/>
  <c r="U5" i="2" s="1"/>
  <c r="X5" i="2" s="1"/>
  <c r="T8" i="2"/>
  <c r="T6" i="2"/>
  <c r="T4" i="2"/>
  <c r="T12" i="2"/>
  <c r="T10" i="2"/>
  <c r="V10" i="2" s="1"/>
  <c r="Y10" i="2" s="1"/>
  <c r="S8" i="2"/>
  <c r="S6" i="2"/>
  <c r="S4" i="2"/>
  <c r="S13" i="2"/>
  <c r="U13" i="2" s="1"/>
  <c r="X13" i="2" s="1"/>
  <c r="S11" i="2"/>
  <c r="S9" i="2"/>
  <c r="S7" i="2"/>
  <c r="I4" i="2"/>
  <c r="U1626" i="2"/>
  <c r="X1626" i="2" s="1"/>
  <c r="V1526" i="2"/>
  <c r="Y1526" i="2" s="1"/>
  <c r="V1494" i="2"/>
  <c r="Y1494" i="2" s="1"/>
  <c r="V1462" i="2"/>
  <c r="Y1462" i="2" s="1"/>
  <c r="V1430" i="2"/>
  <c r="Y1430" i="2" s="1"/>
  <c r="U1525" i="2"/>
  <c r="X1525" i="2" s="1"/>
  <c r="U1493" i="2"/>
  <c r="X1493" i="2" s="1"/>
  <c r="U1461" i="2"/>
  <c r="X1461" i="2" s="1"/>
  <c r="U1429" i="2"/>
  <c r="X1429" i="2" s="1"/>
  <c r="V1378" i="2"/>
  <c r="Y1378" i="2" s="1"/>
  <c r="V1314" i="2"/>
  <c r="Y1314" i="2" s="1"/>
  <c r="U1272" i="2"/>
  <c r="X1272" i="2" s="1"/>
  <c r="V1399" i="2"/>
  <c r="Y1399" i="2" s="1"/>
  <c r="V1252" i="2"/>
  <c r="Y1252" i="2" s="1"/>
  <c r="V1220" i="2"/>
  <c r="Y1220" i="2" s="1"/>
  <c r="V1188" i="2"/>
  <c r="Y1188" i="2" s="1"/>
  <c r="U1156" i="2"/>
  <c r="X1156" i="2" s="1"/>
  <c r="V1124" i="2"/>
  <c r="Y1124" i="2" s="1"/>
  <c r="V1092" i="2"/>
  <c r="Y1092" i="2" s="1"/>
  <c r="V1060" i="2"/>
  <c r="Y1060" i="2" s="1"/>
  <c r="V1028" i="2"/>
  <c r="Y1028" i="2" s="1"/>
  <c r="V996" i="2"/>
  <c r="Y996" i="2" s="1"/>
  <c r="V964" i="2"/>
  <c r="Y964" i="2" s="1"/>
  <c r="V932" i="2"/>
  <c r="Y932" i="2" s="1"/>
  <c r="V900" i="2"/>
  <c r="Y900" i="2" s="1"/>
  <c r="V868" i="2"/>
  <c r="Y868" i="2" s="1"/>
  <c r="V836" i="2"/>
  <c r="Y836" i="2" s="1"/>
  <c r="V722" i="2"/>
  <c r="Y722" i="2" s="1"/>
  <c r="V658" i="2"/>
  <c r="Y658" i="2" s="1"/>
  <c r="U135" i="2"/>
  <c r="X135" i="2" s="1"/>
  <c r="U1786" i="2"/>
  <c r="X1786" i="2" s="1"/>
  <c r="U1780" i="2"/>
  <c r="X1780" i="2" s="1"/>
  <c r="U1748" i="2"/>
  <c r="X1748" i="2" s="1"/>
  <c r="U1716" i="2"/>
  <c r="X1716" i="2" s="1"/>
  <c r="U1684" i="2"/>
  <c r="X1684" i="2" s="1"/>
  <c r="U1652" i="2"/>
  <c r="X1652" i="2" s="1"/>
  <c r="U1620" i="2"/>
  <c r="X1620" i="2" s="1"/>
  <c r="U1588" i="2"/>
  <c r="X1588" i="2" s="1"/>
  <c r="U1556" i="2"/>
  <c r="X1556" i="2" s="1"/>
  <c r="U1768" i="2"/>
  <c r="X1768" i="2" s="1"/>
  <c r="U1736" i="2"/>
  <c r="X1736" i="2" s="1"/>
  <c r="U1777" i="2"/>
  <c r="X1777" i="2" s="1"/>
  <c r="U1745" i="2"/>
  <c r="X1745" i="2" s="1"/>
  <c r="U1713" i="2"/>
  <c r="X1713" i="2" s="1"/>
  <c r="U1672" i="2"/>
  <c r="X1672" i="2" s="1"/>
  <c r="U1640" i="2"/>
  <c r="X1640" i="2" s="1"/>
  <c r="U1608" i="2"/>
  <c r="X1608" i="2" s="1"/>
  <c r="U1576" i="2"/>
  <c r="X1576" i="2" s="1"/>
  <c r="U1544" i="2"/>
  <c r="X1544" i="2" s="1"/>
  <c r="V1542" i="2"/>
  <c r="Y1542" i="2" s="1"/>
  <c r="V1510" i="2"/>
  <c r="Y1510" i="2" s="1"/>
  <c r="V1478" i="2"/>
  <c r="Y1478" i="2" s="1"/>
  <c r="U1446" i="2"/>
  <c r="X1446" i="2" s="1"/>
  <c r="V1412" i="2"/>
  <c r="Y1412" i="2" s="1"/>
  <c r="U1352" i="2"/>
  <c r="X1352" i="2" s="1"/>
  <c r="U1288" i="2"/>
  <c r="X1288" i="2" s="1"/>
  <c r="V1331" i="2"/>
  <c r="Y1331" i="2" s="1"/>
  <c r="V1583" i="2"/>
  <c r="Y1583" i="2" s="1"/>
  <c r="U1371" i="2"/>
  <c r="X1371" i="2" s="1"/>
  <c r="U1307" i="2"/>
  <c r="X1307" i="2" s="1"/>
  <c r="U1693" i="2"/>
  <c r="X1693" i="2" s="1"/>
  <c r="U1661" i="2"/>
  <c r="X1661" i="2" s="1"/>
  <c r="U1629" i="2"/>
  <c r="X1629" i="2" s="1"/>
  <c r="V1533" i="2"/>
  <c r="Y1533" i="2" s="1"/>
  <c r="U1509" i="2"/>
  <c r="X1509" i="2" s="1"/>
  <c r="U1477" i="2"/>
  <c r="X1477" i="2" s="1"/>
  <c r="U1445" i="2"/>
  <c r="X1445" i="2" s="1"/>
  <c r="V1236" i="2"/>
  <c r="Y1236" i="2" s="1"/>
  <c r="V1204" i="2"/>
  <c r="Y1204" i="2" s="1"/>
  <c r="V1172" i="2"/>
  <c r="Y1172" i="2" s="1"/>
  <c r="V1140" i="2"/>
  <c r="Y1140" i="2" s="1"/>
  <c r="V1108" i="2"/>
  <c r="Y1108" i="2" s="1"/>
  <c r="V1076" i="2"/>
  <c r="Y1076" i="2" s="1"/>
  <c r="V1044" i="2"/>
  <c r="Y1044" i="2" s="1"/>
  <c r="V1012" i="2"/>
  <c r="Y1012" i="2" s="1"/>
  <c r="V980" i="2"/>
  <c r="Y980" i="2" s="1"/>
  <c r="V948" i="2"/>
  <c r="Y948" i="2" s="1"/>
  <c r="V916" i="2"/>
  <c r="Y916" i="2" s="1"/>
  <c r="V884" i="2"/>
  <c r="Y884" i="2" s="1"/>
  <c r="V852" i="2"/>
  <c r="Y852" i="2" s="1"/>
  <c r="V820" i="2"/>
  <c r="Y820" i="2" s="1"/>
  <c r="U798" i="2"/>
  <c r="X798" i="2" s="1"/>
  <c r="V784" i="2"/>
  <c r="Y784" i="2" s="1"/>
  <c r="U765" i="2"/>
  <c r="X765" i="2" s="1"/>
  <c r="U701" i="2"/>
  <c r="X701" i="2" s="1"/>
  <c r="U637" i="2"/>
  <c r="X637" i="2" s="1"/>
  <c r="U761" i="2"/>
  <c r="X761" i="2" s="1"/>
  <c r="U697" i="2"/>
  <c r="X697" i="2" s="1"/>
  <c r="V633" i="2"/>
  <c r="Y633" i="2" s="1"/>
  <c r="U133" i="2"/>
  <c r="X133" i="2" s="1"/>
  <c r="V108" i="2"/>
  <c r="Y108" i="2" s="1"/>
  <c r="U113" i="2"/>
  <c r="X113" i="2" s="1"/>
  <c r="V88" i="2"/>
  <c r="Y88" i="2" s="1"/>
  <c r="U1319" i="2"/>
  <c r="X1319" i="2" s="1"/>
  <c r="U1609" i="2"/>
  <c r="X1609" i="2" s="1"/>
  <c r="U1673" i="2"/>
  <c r="X1673" i="2" s="1"/>
  <c r="U805" i="2"/>
  <c r="X805" i="2" s="1"/>
  <c r="U773" i="2"/>
  <c r="X773" i="2" s="1"/>
  <c r="U709" i="2"/>
  <c r="X709" i="2" s="1"/>
  <c r="U645" i="2"/>
  <c r="X645" i="2" s="1"/>
  <c r="U787" i="2"/>
  <c r="X787" i="2" s="1"/>
  <c r="U565" i="2"/>
  <c r="X565" i="2" s="1"/>
  <c r="V533" i="2"/>
  <c r="Y533" i="2" s="1"/>
  <c r="V501" i="2"/>
  <c r="Y501" i="2" s="1"/>
  <c r="V469" i="2"/>
  <c r="Y469" i="2" s="1"/>
  <c r="V437" i="2"/>
  <c r="Y437" i="2" s="1"/>
  <c r="V405" i="2"/>
  <c r="Y405" i="2" s="1"/>
  <c r="V373" i="2"/>
  <c r="Y373" i="2" s="1"/>
  <c r="U1641" i="2"/>
  <c r="X1641" i="2" s="1"/>
  <c r="V1798" i="2"/>
  <c r="Y1798" i="2" s="1"/>
  <c r="V1766" i="2"/>
  <c r="Y1766" i="2" s="1"/>
  <c r="V1734" i="2"/>
  <c r="Y1734" i="2" s="1"/>
  <c r="V1670" i="2"/>
  <c r="Y1670" i="2" s="1"/>
  <c r="U1638" i="2"/>
  <c r="X1638" i="2" s="1"/>
  <c r="V1606" i="2"/>
  <c r="Y1606" i="2" s="1"/>
  <c r="V1574" i="2"/>
  <c r="Y1574" i="2" s="1"/>
  <c r="V1532" i="2"/>
  <c r="Y1532" i="2" s="1"/>
  <c r="U1492" i="2"/>
  <c r="X1492" i="2" s="1"/>
  <c r="U1460" i="2"/>
  <c r="X1460" i="2" s="1"/>
  <c r="U1428" i="2"/>
  <c r="X1428" i="2" s="1"/>
  <c r="V1232" i="2"/>
  <c r="Y1232" i="2" s="1"/>
  <c r="V1200" i="2"/>
  <c r="Y1200" i="2" s="1"/>
  <c r="V1168" i="2"/>
  <c r="Y1168" i="2" s="1"/>
  <c r="V1136" i="2"/>
  <c r="Y1136" i="2" s="1"/>
  <c r="V1104" i="2"/>
  <c r="Y1104" i="2" s="1"/>
  <c r="V1072" i="2"/>
  <c r="Y1072" i="2" s="1"/>
  <c r="V1040" i="2"/>
  <c r="Y1040" i="2" s="1"/>
  <c r="V1008" i="2"/>
  <c r="Y1008" i="2" s="1"/>
  <c r="V976" i="2"/>
  <c r="Y976" i="2" s="1"/>
  <c r="V944" i="2"/>
  <c r="Y944" i="2" s="1"/>
  <c r="V912" i="2"/>
  <c r="Y912" i="2" s="1"/>
  <c r="V880" i="2"/>
  <c r="Y880" i="2" s="1"/>
  <c r="V848" i="2"/>
  <c r="Y848" i="2" s="1"/>
  <c r="U730" i="2"/>
  <c r="X730" i="2" s="1"/>
  <c r="U666" i="2"/>
  <c r="X666" i="2" s="1"/>
  <c r="V1369" i="2"/>
  <c r="Y1369" i="2" s="1"/>
  <c r="V1305" i="2"/>
  <c r="Y1305" i="2" s="1"/>
  <c r="U1599" i="2"/>
  <c r="X1599" i="2" s="1"/>
  <c r="U1405" i="2"/>
  <c r="X1405" i="2" s="1"/>
  <c r="U1372" i="2"/>
  <c r="X1372" i="2" s="1"/>
  <c r="U1308" i="2"/>
  <c r="X1308" i="2" s="1"/>
  <c r="V1266" i="2"/>
  <c r="Y1266" i="2" s="1"/>
  <c r="U1504" i="2"/>
  <c r="X1504" i="2" s="1"/>
  <c r="V1329" i="2"/>
  <c r="Y1329" i="2" s="1"/>
  <c r="U1496" i="2"/>
  <c r="X1496" i="2" s="1"/>
  <c r="U1432" i="2"/>
  <c r="X1432" i="2" s="1"/>
  <c r="U1440" i="2"/>
  <c r="X1440" i="2" s="1"/>
  <c r="U1792" i="2"/>
  <c r="X1792" i="2" s="1"/>
  <c r="U1472" i="2"/>
  <c r="X1472" i="2" s="1"/>
  <c r="U1528" i="2"/>
  <c r="X1528" i="2" s="1"/>
  <c r="U1464" i="2"/>
  <c r="X1464" i="2" s="1"/>
  <c r="U1697" i="2"/>
  <c r="X1697" i="2" s="1"/>
  <c r="U1665" i="2"/>
  <c r="X1665" i="2" s="1"/>
  <c r="U1633" i="2"/>
  <c r="X1633" i="2" s="1"/>
  <c r="V1794" i="2"/>
  <c r="Y1794" i="2" s="1"/>
  <c r="U1339" i="2"/>
  <c r="X1339" i="2" s="1"/>
  <c r="U1275" i="2"/>
  <c r="X1275" i="2" s="1"/>
  <c r="U1344" i="2"/>
  <c r="X1344" i="2" s="1"/>
  <c r="U1280" i="2"/>
  <c r="X1280" i="2" s="1"/>
  <c r="V1520" i="2"/>
  <c r="Y1520" i="2" s="1"/>
  <c r="V1488" i="2"/>
  <c r="Y1488" i="2" s="1"/>
  <c r="V1456" i="2"/>
  <c r="Y1456" i="2" s="1"/>
  <c r="V1424" i="2"/>
  <c r="Y1424" i="2" s="1"/>
  <c r="U1675" i="2"/>
  <c r="X1675" i="2" s="1"/>
  <c r="U1643" i="2"/>
  <c r="X1643" i="2" s="1"/>
  <c r="U1611" i="2"/>
  <c r="X1611" i="2" s="1"/>
  <c r="V1579" i="2"/>
  <c r="Y1579" i="2" s="1"/>
  <c r="V1547" i="2"/>
  <c r="Y1547" i="2" s="1"/>
  <c r="V1515" i="2"/>
  <c r="Y1515" i="2" s="1"/>
  <c r="V1483" i="2"/>
  <c r="Y1483" i="2" s="1"/>
  <c r="V1451" i="2"/>
  <c r="Y1451" i="2" s="1"/>
  <c r="V1419" i="2"/>
  <c r="Y1419" i="2" s="1"/>
  <c r="V1689" i="2"/>
  <c r="Y1689" i="2" s="1"/>
  <c r="V1657" i="2"/>
  <c r="Y1657" i="2" s="1"/>
  <c r="V1625" i="2"/>
  <c r="Y1625" i="2" s="1"/>
  <c r="V1362" i="2"/>
  <c r="Y1362" i="2" s="1"/>
  <c r="V1298" i="2"/>
  <c r="Y1298" i="2" s="1"/>
  <c r="U1326" i="2"/>
  <c r="X1326" i="2" s="1"/>
  <c r="V1264" i="2"/>
  <c r="Y1264" i="2" s="1"/>
  <c r="U1322" i="2"/>
  <c r="X1322" i="2" s="1"/>
  <c r="V1374" i="2"/>
  <c r="Y1374" i="2" s="1"/>
  <c r="V1342" i="2"/>
  <c r="Y1342" i="2" s="1"/>
  <c r="V1310" i="2"/>
  <c r="Y1310" i="2" s="1"/>
  <c r="V1278" i="2"/>
  <c r="Y1278" i="2" s="1"/>
  <c r="U1350" i="2"/>
  <c r="X1350" i="2" s="1"/>
  <c r="U1286" i="2"/>
  <c r="X1286" i="2" s="1"/>
  <c r="V1517" i="2"/>
  <c r="Y1517" i="2" s="1"/>
  <c r="V1485" i="2"/>
  <c r="Y1485" i="2" s="1"/>
  <c r="V1453" i="2"/>
  <c r="Y1453" i="2" s="1"/>
  <c r="V1421" i="2"/>
  <c r="Y1421" i="2" s="1"/>
  <c r="U768" i="2"/>
  <c r="X768" i="2" s="1"/>
  <c r="U704" i="2"/>
  <c r="X704" i="2" s="1"/>
  <c r="U640" i="2"/>
  <c r="X640" i="2" s="1"/>
  <c r="U1254" i="2"/>
  <c r="X1254" i="2" s="1"/>
  <c r="U1244" i="2"/>
  <c r="X1244" i="2" s="1"/>
  <c r="U1212" i="2"/>
  <c r="X1212" i="2" s="1"/>
  <c r="U1180" i="2"/>
  <c r="X1180" i="2" s="1"/>
  <c r="U1148" i="2"/>
  <c r="X1148" i="2" s="1"/>
  <c r="U1116" i="2"/>
  <c r="X1116" i="2" s="1"/>
  <c r="U1084" i="2"/>
  <c r="X1084" i="2" s="1"/>
  <c r="U1052" i="2"/>
  <c r="X1052" i="2" s="1"/>
  <c r="U1020" i="2"/>
  <c r="X1020" i="2" s="1"/>
  <c r="U988" i="2"/>
  <c r="X988" i="2" s="1"/>
  <c r="U956" i="2"/>
  <c r="X956" i="2" s="1"/>
  <c r="U924" i="2"/>
  <c r="X924" i="2" s="1"/>
  <c r="U892" i="2"/>
  <c r="X892" i="2" s="1"/>
  <c r="U860" i="2"/>
  <c r="X860" i="2" s="1"/>
  <c r="U828" i="2"/>
  <c r="X828" i="2" s="1"/>
  <c r="V770" i="2"/>
  <c r="Y770" i="2" s="1"/>
  <c r="V706" i="2"/>
  <c r="Y706" i="2" s="1"/>
  <c r="V642" i="2"/>
  <c r="Y642" i="2" s="1"/>
  <c r="V752" i="2"/>
  <c r="Y752" i="2" s="1"/>
  <c r="V720" i="2"/>
  <c r="Y720" i="2" s="1"/>
  <c r="V688" i="2"/>
  <c r="Y688" i="2" s="1"/>
  <c r="V656" i="2"/>
  <c r="Y656" i="2" s="1"/>
  <c r="V624" i="2"/>
  <c r="Y624" i="2" s="1"/>
  <c r="U812" i="2"/>
  <c r="X812" i="2" s="1"/>
  <c r="U780" i="2"/>
  <c r="X780" i="2" s="1"/>
  <c r="U758" i="2"/>
  <c r="X758" i="2" s="1"/>
  <c r="U694" i="2"/>
  <c r="X694" i="2" s="1"/>
  <c r="U1742" i="2"/>
  <c r="X1742" i="2" s="1"/>
  <c r="U1646" i="2"/>
  <c r="X1646" i="2" s="1"/>
  <c r="U1582" i="2"/>
  <c r="X1582" i="2" s="1"/>
  <c r="V1341" i="2"/>
  <c r="Y1341" i="2" s="1"/>
  <c r="V1702" i="2"/>
  <c r="Y1702" i="2" s="1"/>
  <c r="U1343" i="2"/>
  <c r="X1343" i="2" s="1"/>
  <c r="U1279" i="2"/>
  <c r="X1279" i="2" s="1"/>
  <c r="U1486" i="2"/>
  <c r="X1486" i="2" s="1"/>
  <c r="U1422" i="2"/>
  <c r="X1422" i="2" s="1"/>
  <c r="V1756" i="2"/>
  <c r="Y1756" i="2" s="1"/>
  <c r="V1724" i="2"/>
  <c r="Y1724" i="2" s="1"/>
  <c r="V1660" i="2"/>
  <c r="Y1660" i="2" s="1"/>
  <c r="V1596" i="2"/>
  <c r="Y1596" i="2" s="1"/>
  <c r="V1468" i="2"/>
  <c r="Y1468" i="2" s="1"/>
  <c r="U1333" i="2"/>
  <c r="X1333" i="2" s="1"/>
  <c r="V1538" i="2"/>
  <c r="Y1538" i="2" s="1"/>
  <c r="V1404" i="2"/>
  <c r="Y1404" i="2" s="1"/>
  <c r="V1323" i="2"/>
  <c r="Y1323" i="2" s="1"/>
  <c r="V1744" i="2"/>
  <c r="Y1744" i="2" s="1"/>
  <c r="V1680" i="2"/>
  <c r="Y1680" i="2" s="1"/>
  <c r="V1616" i="2"/>
  <c r="Y1616" i="2" s="1"/>
  <c r="V1584" i="2"/>
  <c r="Y1584" i="2" s="1"/>
  <c r="U1408" i="2"/>
  <c r="X1408" i="2" s="1"/>
  <c r="V1287" i="2"/>
  <c r="Y1287" i="2" s="1"/>
  <c r="V1753" i="2"/>
  <c r="Y1753" i="2" s="1"/>
  <c r="U1561" i="2"/>
  <c r="X1561" i="2" s="1"/>
  <c r="U1497" i="2"/>
  <c r="X1497" i="2" s="1"/>
  <c r="U1433" i="2"/>
  <c r="X1433" i="2" s="1"/>
  <c r="V1577" i="2"/>
  <c r="Y1577" i="2" s="1"/>
  <c r="V1513" i="2"/>
  <c r="Y1513" i="2" s="1"/>
  <c r="V1481" i="2"/>
  <c r="Y1481" i="2" s="1"/>
  <c r="V1417" i="2"/>
  <c r="Y1417" i="2" s="1"/>
  <c r="V1392" i="2"/>
  <c r="Y1392" i="2" s="1"/>
  <c r="U1703" i="2"/>
  <c r="X1703" i="2" s="1"/>
  <c r="V1337" i="2"/>
  <c r="Y1337" i="2" s="1"/>
  <c r="V1273" i="2"/>
  <c r="Y1273" i="2" s="1"/>
  <c r="U1540" i="2"/>
  <c r="X1540" i="2" s="1"/>
  <c r="U1784" i="2"/>
  <c r="X1784" i="2" s="1"/>
  <c r="U1772" i="2"/>
  <c r="X1772" i="2" s="1"/>
  <c r="U1740" i="2"/>
  <c r="X1740" i="2" s="1"/>
  <c r="U1708" i="2"/>
  <c r="X1708" i="2" s="1"/>
  <c r="U1781" i="2"/>
  <c r="X1781" i="2" s="1"/>
  <c r="U1749" i="2"/>
  <c r="X1749" i="2" s="1"/>
  <c r="U1717" i="2"/>
  <c r="X1717" i="2" s="1"/>
  <c r="V1349" i="2"/>
  <c r="Y1349" i="2" s="1"/>
  <c r="V1285" i="2"/>
  <c r="Y1285" i="2" s="1"/>
  <c r="U1676" i="2"/>
  <c r="X1676" i="2" s="1"/>
  <c r="U1644" i="2"/>
  <c r="X1644" i="2" s="1"/>
  <c r="U1612" i="2"/>
  <c r="X1612" i="2" s="1"/>
  <c r="U1580" i="2"/>
  <c r="X1580" i="2" s="1"/>
  <c r="U1548" i="2"/>
  <c r="X1548" i="2" s="1"/>
  <c r="U1522" i="2"/>
  <c r="X1522" i="2" s="1"/>
  <c r="U1760" i="2"/>
  <c r="X1760" i="2" s="1"/>
  <c r="U1728" i="2"/>
  <c r="X1728" i="2" s="1"/>
  <c r="V1801" i="2"/>
  <c r="Y1801" i="2" s="1"/>
  <c r="U1769" i="2"/>
  <c r="X1769" i="2" s="1"/>
  <c r="U1737" i="2"/>
  <c r="X1737" i="2" s="1"/>
  <c r="U1705" i="2"/>
  <c r="X1705" i="2" s="1"/>
  <c r="U1696" i="2"/>
  <c r="X1696" i="2" s="1"/>
  <c r="U1664" i="2"/>
  <c r="X1664" i="2" s="1"/>
  <c r="U1632" i="2"/>
  <c r="X1632" i="2" s="1"/>
  <c r="U1600" i="2"/>
  <c r="X1600" i="2" s="1"/>
  <c r="U1568" i="2"/>
  <c r="X1568" i="2" s="1"/>
  <c r="V1790" i="2"/>
  <c r="Y1790" i="2" s="1"/>
  <c r="V1758" i="2"/>
  <c r="Y1758" i="2" s="1"/>
  <c r="V1726" i="2"/>
  <c r="Y1726" i="2" s="1"/>
  <c r="V1694" i="2"/>
  <c r="Y1694" i="2" s="1"/>
  <c r="V1662" i="2"/>
  <c r="Y1662" i="2" s="1"/>
  <c r="V1630" i="2"/>
  <c r="Y1630" i="2" s="1"/>
  <c r="V1598" i="2"/>
  <c r="Y1598" i="2" s="1"/>
  <c r="V1566" i="2"/>
  <c r="Y1566" i="2" s="1"/>
  <c r="V1534" i="2"/>
  <c r="Y1534" i="2" s="1"/>
  <c r="V1502" i="2"/>
  <c r="Y1502" i="2" s="1"/>
  <c r="V1470" i="2"/>
  <c r="Y1470" i="2" s="1"/>
  <c r="V1438" i="2"/>
  <c r="Y1438" i="2" s="1"/>
  <c r="U1367" i="2"/>
  <c r="X1367" i="2" s="1"/>
  <c r="U1303" i="2"/>
  <c r="X1303" i="2" s="1"/>
  <c r="U1390" i="2"/>
  <c r="X1390" i="2" s="1"/>
  <c r="U1336" i="2"/>
  <c r="X1336" i="2" s="1"/>
  <c r="V1379" i="2"/>
  <c r="Y1379" i="2" s="1"/>
  <c r="V1315" i="2"/>
  <c r="Y1315" i="2" s="1"/>
  <c r="V1589" i="2"/>
  <c r="Y1589" i="2" s="1"/>
  <c r="U1413" i="2"/>
  <c r="X1413" i="2" s="1"/>
  <c r="V1524" i="2"/>
  <c r="Y1524" i="2" s="1"/>
  <c r="U1357" i="2"/>
  <c r="X1357" i="2" s="1"/>
  <c r="U1293" i="2"/>
  <c r="X1293" i="2" s="1"/>
  <c r="U1380" i="2"/>
  <c r="X1380" i="2" s="1"/>
  <c r="U1316" i="2"/>
  <c r="X1316" i="2" s="1"/>
  <c r="V1359" i="2"/>
  <c r="Y1359" i="2" s="1"/>
  <c r="V1295" i="2"/>
  <c r="Y1295" i="2" s="1"/>
  <c r="U1567" i="2"/>
  <c r="X1567" i="2" s="1"/>
  <c r="U1484" i="2"/>
  <c r="X1484" i="2" s="1"/>
  <c r="U1452" i="2"/>
  <c r="X1452" i="2" s="1"/>
  <c r="U1420" i="2"/>
  <c r="X1420" i="2" s="1"/>
  <c r="V1530" i="2"/>
  <c r="Y1530" i="2" s="1"/>
  <c r="U1363" i="2"/>
  <c r="X1363" i="2" s="1"/>
  <c r="U1299" i="2"/>
  <c r="X1299" i="2" s="1"/>
  <c r="V1685" i="2"/>
  <c r="Y1685" i="2" s="1"/>
  <c r="U1653" i="2"/>
  <c r="X1653" i="2" s="1"/>
  <c r="U1621" i="2"/>
  <c r="X1621" i="2" s="1"/>
  <c r="V1581" i="2"/>
  <c r="Y1581" i="2" s="1"/>
  <c r="U1575" i="2"/>
  <c r="X1575" i="2" s="1"/>
  <c r="V1240" i="2"/>
  <c r="Y1240" i="2" s="1"/>
  <c r="V1317" i="2"/>
  <c r="Y1317" i="2" s="1"/>
  <c r="U1774" i="2"/>
  <c r="X1774" i="2" s="1"/>
  <c r="U1710" i="2"/>
  <c r="X1710" i="2" s="1"/>
  <c r="U1678" i="2"/>
  <c r="X1678" i="2" s="1"/>
  <c r="U1614" i="2"/>
  <c r="X1614" i="2" s="1"/>
  <c r="U1550" i="2"/>
  <c r="X1550" i="2" s="1"/>
  <c r="U1508" i="2"/>
  <c r="X1508" i="2" s="1"/>
  <c r="U1536" i="2"/>
  <c r="X1536" i="2" s="1"/>
  <c r="V1277" i="2"/>
  <c r="Y1277" i="2" s="1"/>
  <c r="V1518" i="2"/>
  <c r="Y1518" i="2" s="1"/>
  <c r="U1454" i="2"/>
  <c r="X1454" i="2" s="1"/>
  <c r="V1788" i="2"/>
  <c r="Y1788" i="2" s="1"/>
  <c r="V1692" i="2"/>
  <c r="Y1692" i="2" s="1"/>
  <c r="V1628" i="2"/>
  <c r="Y1628" i="2" s="1"/>
  <c r="V1564" i="2"/>
  <c r="Y1564" i="2" s="1"/>
  <c r="V1500" i="2"/>
  <c r="Y1500" i="2" s="1"/>
  <c r="V1436" i="2"/>
  <c r="Y1436" i="2" s="1"/>
  <c r="V1506" i="2"/>
  <c r="Y1506" i="2" s="1"/>
  <c r="V1712" i="2"/>
  <c r="Y1712" i="2" s="1"/>
  <c r="V1648" i="2"/>
  <c r="Y1648" i="2" s="1"/>
  <c r="V1552" i="2"/>
  <c r="Y1552" i="2" s="1"/>
  <c r="U1321" i="2"/>
  <c r="X1321" i="2" s="1"/>
  <c r="V1351" i="2"/>
  <c r="Y1351" i="2" s="1"/>
  <c r="V1785" i="2"/>
  <c r="Y1785" i="2" s="1"/>
  <c r="V1721" i="2"/>
  <c r="Y1721" i="2" s="1"/>
  <c r="V1593" i="2"/>
  <c r="Y1593" i="2" s="1"/>
  <c r="U1529" i="2"/>
  <c r="X1529" i="2" s="1"/>
  <c r="U1465" i="2"/>
  <c r="X1465" i="2" s="1"/>
  <c r="U1248" i="2"/>
  <c r="X1248" i="2" s="1"/>
  <c r="V1545" i="2"/>
  <c r="Y1545" i="2" s="1"/>
  <c r="V1449" i="2"/>
  <c r="Y1449" i="2" s="1"/>
  <c r="V1591" i="2"/>
  <c r="Y1591" i="2" s="1"/>
  <c r="U1527" i="2"/>
  <c r="X1527" i="2" s="1"/>
  <c r="V1360" i="2"/>
  <c r="Y1360" i="2" s="1"/>
  <c r="V1296" i="2"/>
  <c r="Y1296" i="2" s="1"/>
  <c r="V1415" i="2"/>
  <c r="Y1415" i="2" s="1"/>
  <c r="V1383" i="2"/>
  <c r="Y1383" i="2" s="1"/>
  <c r="V1669" i="2"/>
  <c r="Y1669" i="2" s="1"/>
  <c r="V1637" i="2"/>
  <c r="Y1637" i="2" s="1"/>
  <c r="V1605" i="2"/>
  <c r="Y1605" i="2" s="1"/>
  <c r="U1573" i="2"/>
  <c r="X1573" i="2" s="1"/>
  <c r="V1410" i="2"/>
  <c r="Y1410" i="2" s="1"/>
  <c r="V1691" i="2"/>
  <c r="Y1691" i="2" s="1"/>
  <c r="V1659" i="2"/>
  <c r="Y1659" i="2" s="1"/>
  <c r="V1627" i="2"/>
  <c r="Y1627" i="2" s="1"/>
  <c r="U1563" i="2"/>
  <c r="X1563" i="2" s="1"/>
  <c r="U1531" i="2"/>
  <c r="X1531" i="2" s="1"/>
  <c r="U1499" i="2"/>
  <c r="X1499" i="2" s="1"/>
  <c r="U1467" i="2"/>
  <c r="X1467" i="2" s="1"/>
  <c r="U1435" i="2"/>
  <c r="X1435" i="2" s="1"/>
  <c r="V1396" i="2"/>
  <c r="Y1396" i="2" s="1"/>
  <c r="V1704" i="2"/>
  <c r="Y1704" i="2" s="1"/>
  <c r="V1512" i="2"/>
  <c r="Y1512" i="2" s="1"/>
  <c r="V1480" i="2"/>
  <c r="Y1480" i="2" s="1"/>
  <c r="V1448" i="2"/>
  <c r="Y1448" i="2" s="1"/>
  <c r="V1416" i="2"/>
  <c r="Y1416" i="2" s="1"/>
  <c r="U1345" i="2"/>
  <c r="X1345" i="2" s="1"/>
  <c r="U1281" i="2"/>
  <c r="X1281" i="2" s="1"/>
  <c r="U1400" i="2"/>
  <c r="X1400" i="2" s="1"/>
  <c r="U1699" i="2"/>
  <c r="X1699" i="2" s="1"/>
  <c r="U1667" i="2"/>
  <c r="X1667" i="2" s="1"/>
  <c r="U1635" i="2"/>
  <c r="X1635" i="2" s="1"/>
  <c r="U1603" i="2"/>
  <c r="X1603" i="2" s="1"/>
  <c r="V1543" i="2"/>
  <c r="Y1543" i="2" s="1"/>
  <c r="V1571" i="2"/>
  <c r="Y1571" i="2" s="1"/>
  <c r="V1539" i="2"/>
  <c r="Y1539" i="2" s="1"/>
  <c r="V1507" i="2"/>
  <c r="Y1507" i="2" s="1"/>
  <c r="V1475" i="2"/>
  <c r="Y1475" i="2" s="1"/>
  <c r="V1443" i="2"/>
  <c r="Y1443" i="2" s="1"/>
  <c r="U1585" i="2"/>
  <c r="X1585" i="2" s="1"/>
  <c r="U1553" i="2"/>
  <c r="X1553" i="2" s="1"/>
  <c r="V1521" i="2"/>
  <c r="Y1521" i="2" s="1"/>
  <c r="U1489" i="2"/>
  <c r="X1489" i="2" s="1"/>
  <c r="U1457" i="2"/>
  <c r="X1457" i="2" s="1"/>
  <c r="U1425" i="2"/>
  <c r="X1425" i="2" s="1"/>
  <c r="V1354" i="2"/>
  <c r="Y1354" i="2" s="1"/>
  <c r="V1290" i="2"/>
  <c r="Y1290" i="2" s="1"/>
  <c r="V1258" i="2"/>
  <c r="Y1258" i="2" s="1"/>
  <c r="V1226" i="2"/>
  <c r="Y1226" i="2" s="1"/>
  <c r="V1194" i="2"/>
  <c r="Y1194" i="2" s="1"/>
  <c r="V1162" i="2"/>
  <c r="Y1162" i="2" s="1"/>
  <c r="V1130" i="2"/>
  <c r="Y1130" i="2" s="1"/>
  <c r="V1098" i="2"/>
  <c r="Y1098" i="2" s="1"/>
  <c r="V1066" i="2"/>
  <c r="Y1066" i="2" s="1"/>
  <c r="V1034" i="2"/>
  <c r="Y1034" i="2" s="1"/>
  <c r="V1002" i="2"/>
  <c r="Y1002" i="2" s="1"/>
  <c r="V970" i="2"/>
  <c r="Y970" i="2" s="1"/>
  <c r="V938" i="2"/>
  <c r="Y938" i="2" s="1"/>
  <c r="V906" i="2"/>
  <c r="Y906" i="2" s="1"/>
  <c r="V874" i="2"/>
  <c r="Y874" i="2" s="1"/>
  <c r="V842" i="2"/>
  <c r="Y842" i="2" s="1"/>
  <c r="V1409" i="2"/>
  <c r="Y1409" i="2" s="1"/>
  <c r="U748" i="2"/>
  <c r="X748" i="2" s="1"/>
  <c r="U684" i="2"/>
  <c r="X684" i="2" s="1"/>
  <c r="U1601" i="2"/>
  <c r="X1601" i="2" s="1"/>
  <c r="V1569" i="2"/>
  <c r="Y1569" i="2" s="1"/>
  <c r="V1537" i="2"/>
  <c r="Y1537" i="2" s="1"/>
  <c r="V1505" i="2"/>
  <c r="Y1505" i="2" s="1"/>
  <c r="V1473" i="2"/>
  <c r="Y1473" i="2" s="1"/>
  <c r="V1441" i="2"/>
  <c r="Y1441" i="2" s="1"/>
  <c r="U1403" i="2"/>
  <c r="X1403" i="2" s="1"/>
  <c r="V1384" i="2"/>
  <c r="Y1384" i="2" s="1"/>
  <c r="U1370" i="2"/>
  <c r="X1370" i="2" s="1"/>
  <c r="U1306" i="2"/>
  <c r="X1306" i="2" s="1"/>
  <c r="U1501" i="2"/>
  <c r="X1501" i="2" s="1"/>
  <c r="U1469" i="2"/>
  <c r="X1469" i="2" s="1"/>
  <c r="U1437" i="2"/>
  <c r="X1437" i="2" s="1"/>
  <c r="V814" i="2"/>
  <c r="Y814" i="2" s="1"/>
  <c r="V1366" i="2"/>
  <c r="Y1366" i="2" s="1"/>
  <c r="V1302" i="2"/>
  <c r="Y1302" i="2" s="1"/>
  <c r="V1270" i="2"/>
  <c r="Y1270" i="2" s="1"/>
  <c r="V1260" i="2"/>
  <c r="Y1260" i="2" s="1"/>
  <c r="V1228" i="2"/>
  <c r="Y1228" i="2" s="1"/>
  <c r="V1196" i="2"/>
  <c r="Y1196" i="2" s="1"/>
  <c r="V1164" i="2"/>
  <c r="Y1164" i="2" s="1"/>
  <c r="V1132" i="2"/>
  <c r="Y1132" i="2" s="1"/>
  <c r="V1100" i="2"/>
  <c r="Y1100" i="2" s="1"/>
  <c r="V1068" i="2"/>
  <c r="Y1068" i="2" s="1"/>
  <c r="V1036" i="2"/>
  <c r="Y1036" i="2" s="1"/>
  <c r="V1004" i="2"/>
  <c r="Y1004" i="2" s="1"/>
  <c r="V972" i="2"/>
  <c r="Y972" i="2" s="1"/>
  <c r="V940" i="2"/>
  <c r="Y940" i="2" s="1"/>
  <c r="V908" i="2"/>
  <c r="Y908" i="2" s="1"/>
  <c r="V876" i="2"/>
  <c r="Y876" i="2" s="1"/>
  <c r="V844" i="2"/>
  <c r="Y844" i="2" s="1"/>
  <c r="V762" i="2"/>
  <c r="Y762" i="2" s="1"/>
  <c r="V698" i="2"/>
  <c r="Y698" i="2" s="1"/>
  <c r="V634" i="2"/>
  <c r="Y634" i="2" s="1"/>
  <c r="U790" i="2"/>
  <c r="X790" i="2" s="1"/>
  <c r="V743" i="2"/>
  <c r="Y743" i="2" s="1"/>
  <c r="U679" i="2"/>
  <c r="X679" i="2" s="1"/>
  <c r="U615" i="2"/>
  <c r="X615" i="2" s="1"/>
  <c r="U714" i="2"/>
  <c r="X714" i="2" s="1"/>
  <c r="U650" i="2"/>
  <c r="X650" i="2" s="1"/>
  <c r="V808" i="2"/>
  <c r="Y808" i="2" s="1"/>
  <c r="V776" i="2"/>
  <c r="Y776" i="2" s="1"/>
  <c r="V750" i="2"/>
  <c r="Y750" i="2" s="1"/>
  <c r="V686" i="2"/>
  <c r="Y686" i="2" s="1"/>
  <c r="V622" i="2"/>
  <c r="Y622" i="2" s="1"/>
  <c r="V763" i="2"/>
  <c r="Y763" i="2" s="1"/>
  <c r="V699" i="2"/>
  <c r="Y699" i="2" s="1"/>
  <c r="U635" i="2"/>
  <c r="X635" i="2" s="1"/>
  <c r="U804" i="2"/>
  <c r="X804" i="2" s="1"/>
  <c r="V734" i="2"/>
  <c r="Y734" i="2" s="1"/>
  <c r="V670" i="2"/>
  <c r="Y670" i="2" s="1"/>
  <c r="V788" i="2"/>
  <c r="Y788" i="2" s="1"/>
  <c r="V731" i="2"/>
  <c r="Y731" i="2" s="1"/>
  <c r="U667" i="2"/>
  <c r="X667" i="2" s="1"/>
  <c r="V591" i="2"/>
  <c r="Y591" i="2" s="1"/>
  <c r="U597" i="2"/>
  <c r="X597" i="2" s="1"/>
  <c r="V559" i="2"/>
  <c r="Y559" i="2" s="1"/>
  <c r="U785" i="2"/>
  <c r="X785" i="2" s="1"/>
  <c r="U721" i="2"/>
  <c r="X721" i="2" s="1"/>
  <c r="V657" i="2"/>
  <c r="Y657" i="2" s="1"/>
  <c r="V801" i="2"/>
  <c r="Y801" i="2" s="1"/>
  <c r="U157" i="2"/>
  <c r="X157" i="2" s="1"/>
  <c r="V106" i="2"/>
  <c r="Y106" i="2" s="1"/>
  <c r="V134" i="2"/>
  <c r="Y134" i="2" s="1"/>
  <c r="U103" i="2"/>
  <c r="X103" i="2" s="1"/>
  <c r="V71" i="2"/>
  <c r="Y71" i="2" s="1"/>
  <c r="U22" i="2"/>
  <c r="X22" i="2" s="1"/>
  <c r="U83" i="2"/>
  <c r="X83" i="2" s="1"/>
  <c r="V92" i="2"/>
  <c r="Y92" i="2" s="1"/>
  <c r="V104" i="2"/>
  <c r="Y104" i="2" s="1"/>
  <c r="V48" i="2"/>
  <c r="Y48" i="2" s="1"/>
  <c r="U737" i="2"/>
  <c r="X737" i="2" s="1"/>
  <c r="V673" i="2"/>
  <c r="Y673" i="2" s="1"/>
  <c r="V609" i="2"/>
  <c r="Y609" i="2" s="1"/>
  <c r="V527" i="2"/>
  <c r="Y527" i="2" s="1"/>
  <c r="V495" i="2"/>
  <c r="Y495" i="2" s="1"/>
  <c r="V463" i="2"/>
  <c r="Y463" i="2" s="1"/>
  <c r="V431" i="2"/>
  <c r="Y431" i="2" s="1"/>
  <c r="V399" i="2"/>
  <c r="Y399" i="2" s="1"/>
  <c r="V367" i="2"/>
  <c r="Y367" i="2" s="1"/>
  <c r="V80" i="2"/>
  <c r="Y80" i="2" s="1"/>
  <c r="U109" i="2"/>
  <c r="X109" i="2" s="1"/>
  <c r="U77" i="2"/>
  <c r="X77" i="2" s="1"/>
  <c r="U630" i="2"/>
  <c r="X630" i="2" s="1"/>
  <c r="V806" i="2"/>
  <c r="Y806" i="2" s="1"/>
  <c r="V774" i="2"/>
  <c r="Y774" i="2" s="1"/>
  <c r="V742" i="2"/>
  <c r="Y742" i="2" s="1"/>
  <c r="V710" i="2"/>
  <c r="Y710" i="2" s="1"/>
  <c r="V678" i="2"/>
  <c r="Y678" i="2" s="1"/>
  <c r="V646" i="2"/>
  <c r="Y646" i="2" s="1"/>
  <c r="V614" i="2"/>
  <c r="Y614" i="2" s="1"/>
  <c r="V582" i="2"/>
  <c r="Y582" i="2" s="1"/>
  <c r="V550" i="2"/>
  <c r="Y550" i="2" s="1"/>
  <c r="V518" i="2"/>
  <c r="Y518" i="2" s="1"/>
  <c r="V486" i="2"/>
  <c r="Y486" i="2" s="1"/>
  <c r="V767" i="2"/>
  <c r="Y767" i="2" s="1"/>
  <c r="V703" i="2"/>
  <c r="Y703" i="2" s="1"/>
  <c r="U639" i="2"/>
  <c r="X639" i="2" s="1"/>
  <c r="V796" i="2"/>
  <c r="Y796" i="2" s="1"/>
  <c r="U792" i="2"/>
  <c r="X792" i="2" s="1"/>
  <c r="U718" i="2"/>
  <c r="X718" i="2" s="1"/>
  <c r="U654" i="2"/>
  <c r="X654" i="2" s="1"/>
  <c r="U791" i="2"/>
  <c r="X791" i="2" s="1"/>
  <c r="U733" i="2"/>
  <c r="X733" i="2" s="1"/>
  <c r="U669" i="2"/>
  <c r="X669" i="2" s="1"/>
  <c r="V571" i="2"/>
  <c r="Y571" i="2" s="1"/>
  <c r="U715" i="2"/>
  <c r="X715" i="2" s="1"/>
  <c r="V651" i="2"/>
  <c r="Y651" i="2" s="1"/>
  <c r="U793" i="2"/>
  <c r="X793" i="2" s="1"/>
  <c r="U729" i="2"/>
  <c r="X729" i="2" s="1"/>
  <c r="V665" i="2"/>
  <c r="Y665" i="2" s="1"/>
  <c r="V809" i="2"/>
  <c r="Y809" i="2" s="1"/>
  <c r="V777" i="2"/>
  <c r="Y777" i="2" s="1"/>
  <c r="V717" i="2"/>
  <c r="Y717" i="2" s="1"/>
  <c r="V653" i="2"/>
  <c r="Y653" i="2" s="1"/>
  <c r="V807" i="2"/>
  <c r="Y807" i="2" s="1"/>
  <c r="V775" i="2"/>
  <c r="Y775" i="2" s="1"/>
  <c r="V713" i="2"/>
  <c r="Y713" i="2" s="1"/>
  <c r="U649" i="2"/>
  <c r="X649" i="2" s="1"/>
  <c r="V741" i="2"/>
  <c r="Y741" i="2" s="1"/>
  <c r="V677" i="2"/>
  <c r="Y677" i="2" s="1"/>
  <c r="V613" i="2"/>
  <c r="Y613" i="2" s="1"/>
  <c r="V519" i="2"/>
  <c r="Y519" i="2" s="1"/>
  <c r="U487" i="2"/>
  <c r="X487" i="2" s="1"/>
  <c r="V455" i="2"/>
  <c r="Y455" i="2" s="1"/>
  <c r="V423" i="2"/>
  <c r="Y423" i="2" s="1"/>
  <c r="V391" i="2"/>
  <c r="Y391" i="2" s="1"/>
  <c r="V359" i="2"/>
  <c r="Y359" i="2" s="1"/>
  <c r="U327" i="2"/>
  <c r="X327" i="2" s="1"/>
  <c r="U295" i="2"/>
  <c r="X295" i="2" s="1"/>
  <c r="U263" i="2"/>
  <c r="X263" i="2" s="1"/>
  <c r="V231" i="2"/>
  <c r="Y231" i="2" s="1"/>
  <c r="V199" i="2"/>
  <c r="Y199" i="2" s="1"/>
  <c r="V167" i="2"/>
  <c r="Y167" i="2" s="1"/>
  <c r="V769" i="2"/>
  <c r="Y769" i="2" s="1"/>
  <c r="V705" i="2"/>
  <c r="Y705" i="2" s="1"/>
  <c r="U641" i="2"/>
  <c r="X641" i="2" s="1"/>
  <c r="U543" i="2"/>
  <c r="X543" i="2" s="1"/>
  <c r="U511" i="2"/>
  <c r="X511" i="2" s="1"/>
  <c r="U479" i="2"/>
  <c r="X479" i="2" s="1"/>
  <c r="U447" i="2"/>
  <c r="X447" i="2" s="1"/>
  <c r="U415" i="2"/>
  <c r="X415" i="2" s="1"/>
  <c r="U383" i="2"/>
  <c r="X383" i="2" s="1"/>
  <c r="U70" i="2"/>
  <c r="X70" i="2" s="1"/>
  <c r="V42" i="2"/>
  <c r="Y42" i="2" s="1"/>
  <c r="V110" i="2"/>
  <c r="Y110" i="2" s="1"/>
  <c r="U126" i="2"/>
  <c r="X126" i="2" s="1"/>
  <c r="V94" i="2"/>
  <c r="Y94" i="2" s="1"/>
  <c r="V62" i="2"/>
  <c r="Y62" i="2" s="1"/>
  <c r="U123" i="2"/>
  <c r="X123" i="2" s="1"/>
  <c r="U91" i="2"/>
  <c r="X91" i="2" s="1"/>
  <c r="U59" i="2"/>
  <c r="X59" i="2" s="1"/>
  <c r="U84" i="2"/>
  <c r="X84" i="2" s="1"/>
  <c r="V115" i="2"/>
  <c r="Y115" i="2" s="1"/>
  <c r="V107" i="2"/>
  <c r="Y107" i="2" s="1"/>
  <c r="V75" i="2"/>
  <c r="Y75" i="2" s="1"/>
  <c r="V87" i="2"/>
  <c r="Y87" i="2" s="1"/>
  <c r="V55" i="2"/>
  <c r="Y55" i="2" s="1"/>
  <c r="V121" i="2"/>
  <c r="Y121" i="2" s="1"/>
  <c r="V68" i="2"/>
  <c r="Y68" i="2" s="1"/>
  <c r="J5" i="2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J83" i="2" s="1"/>
  <c r="J84" i="2" s="1"/>
  <c r="J85" i="2" s="1"/>
  <c r="J86" i="2" s="1"/>
  <c r="J87" i="2" s="1"/>
  <c r="J88" i="2" s="1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7" i="2" s="1"/>
  <c r="J108" i="2" s="1"/>
  <c r="J109" i="2" s="1"/>
  <c r="J110" i="2" s="1"/>
  <c r="J111" i="2" s="1"/>
  <c r="J112" i="2" s="1"/>
  <c r="J113" i="2" s="1"/>
  <c r="J114" i="2" s="1"/>
  <c r="J115" i="2" s="1"/>
  <c r="J116" i="2" s="1"/>
  <c r="J117" i="2" s="1"/>
  <c r="J118" i="2" s="1"/>
  <c r="J119" i="2" s="1"/>
  <c r="J120" i="2" s="1"/>
  <c r="J121" i="2" s="1"/>
  <c r="J122" i="2" s="1"/>
  <c r="J123" i="2" s="1"/>
  <c r="J124" i="2" s="1"/>
  <c r="J125" i="2" s="1"/>
  <c r="J126" i="2" s="1"/>
  <c r="J127" i="2" s="1"/>
  <c r="J128" i="2" s="1"/>
  <c r="J129" i="2" s="1"/>
  <c r="J130" i="2" s="1"/>
  <c r="J131" i="2" s="1"/>
  <c r="J132" i="2" s="1"/>
  <c r="J133" i="2" s="1"/>
  <c r="J134" i="2" s="1"/>
  <c r="J135" i="2" s="1"/>
  <c r="J136" i="2" s="1"/>
  <c r="J137" i="2" s="1"/>
  <c r="J138" i="2" s="1"/>
  <c r="J139" i="2" s="1"/>
  <c r="J140" i="2" s="1"/>
  <c r="J141" i="2" s="1"/>
  <c r="J142" i="2" s="1"/>
  <c r="J143" i="2" s="1"/>
  <c r="J144" i="2" s="1"/>
  <c r="J145" i="2" s="1"/>
  <c r="J146" i="2" s="1"/>
  <c r="J147" i="2" s="1"/>
  <c r="J148" i="2" s="1"/>
  <c r="J149" i="2" s="1"/>
  <c r="J150" i="2" s="1"/>
  <c r="J151" i="2" s="1"/>
  <c r="J152" i="2" s="1"/>
  <c r="J153" i="2" s="1"/>
  <c r="J154" i="2" s="1"/>
  <c r="J155" i="2" s="1"/>
  <c r="J156" i="2" s="1"/>
  <c r="J157" i="2" s="1"/>
  <c r="J158" i="2" s="1"/>
  <c r="J159" i="2" s="1"/>
  <c r="J160" i="2" s="1"/>
  <c r="J161" i="2" s="1"/>
  <c r="J162" i="2" s="1"/>
  <c r="J163" i="2" s="1"/>
  <c r="J164" i="2" s="1"/>
  <c r="J165" i="2" s="1"/>
  <c r="J166" i="2" s="1"/>
  <c r="J167" i="2" s="1"/>
  <c r="J168" i="2" s="1"/>
  <c r="J169" i="2" s="1"/>
  <c r="J170" i="2" s="1"/>
  <c r="J171" i="2" s="1"/>
  <c r="J172" i="2" s="1"/>
  <c r="J173" i="2" s="1"/>
  <c r="J174" i="2" s="1"/>
  <c r="J175" i="2" s="1"/>
  <c r="J176" i="2" s="1"/>
  <c r="J177" i="2" s="1"/>
  <c r="J178" i="2" s="1"/>
  <c r="J179" i="2" s="1"/>
  <c r="J180" i="2" s="1"/>
  <c r="J181" i="2" s="1"/>
  <c r="J182" i="2" s="1"/>
  <c r="J183" i="2" s="1"/>
  <c r="J184" i="2" s="1"/>
  <c r="J185" i="2" s="1"/>
  <c r="J186" i="2" s="1"/>
  <c r="J187" i="2" s="1"/>
  <c r="J188" i="2" s="1"/>
  <c r="J189" i="2" s="1"/>
  <c r="J190" i="2" s="1"/>
  <c r="J191" i="2" s="1"/>
  <c r="J192" i="2" s="1"/>
  <c r="J193" i="2" s="1"/>
  <c r="J194" i="2" s="1"/>
  <c r="J195" i="2" s="1"/>
  <c r="J196" i="2" s="1"/>
  <c r="J197" i="2" s="1"/>
  <c r="J198" i="2" s="1"/>
  <c r="J199" i="2" s="1"/>
  <c r="J200" i="2" s="1"/>
  <c r="J201" i="2" s="1"/>
  <c r="J202" i="2" s="1"/>
  <c r="J203" i="2" s="1"/>
  <c r="J204" i="2" s="1"/>
  <c r="J205" i="2" s="1"/>
  <c r="J206" i="2" s="1"/>
  <c r="J207" i="2" s="1"/>
  <c r="J208" i="2" s="1"/>
  <c r="J209" i="2" s="1"/>
  <c r="J210" i="2" s="1"/>
  <c r="J211" i="2" s="1"/>
  <c r="J212" i="2" s="1"/>
  <c r="J213" i="2" s="1"/>
  <c r="J214" i="2" s="1"/>
  <c r="J215" i="2" s="1"/>
  <c r="J216" i="2" s="1"/>
  <c r="J217" i="2" s="1"/>
  <c r="J218" i="2" s="1"/>
  <c r="J219" i="2" s="1"/>
  <c r="J220" i="2" s="1"/>
  <c r="J221" i="2" s="1"/>
  <c r="J222" i="2" s="1"/>
  <c r="J223" i="2" s="1"/>
  <c r="J224" i="2" s="1"/>
  <c r="J225" i="2" s="1"/>
  <c r="J226" i="2" s="1"/>
  <c r="J227" i="2" s="1"/>
  <c r="J228" i="2" s="1"/>
  <c r="J229" i="2" s="1"/>
  <c r="J230" i="2" s="1"/>
  <c r="J231" i="2" s="1"/>
  <c r="J232" i="2" s="1"/>
  <c r="J233" i="2" s="1"/>
  <c r="J234" i="2" s="1"/>
  <c r="J235" i="2" s="1"/>
  <c r="J236" i="2" s="1"/>
  <c r="J237" i="2" s="1"/>
  <c r="J238" i="2" s="1"/>
  <c r="J239" i="2" s="1"/>
  <c r="J240" i="2" s="1"/>
  <c r="J241" i="2" s="1"/>
  <c r="J242" i="2" s="1"/>
  <c r="J243" i="2" s="1"/>
  <c r="J244" i="2" s="1"/>
  <c r="J245" i="2" s="1"/>
  <c r="J246" i="2" s="1"/>
  <c r="J247" i="2" s="1"/>
  <c r="J248" i="2" s="1"/>
  <c r="J249" i="2" s="1"/>
  <c r="J250" i="2" s="1"/>
  <c r="J251" i="2" s="1"/>
  <c r="J252" i="2" s="1"/>
  <c r="J253" i="2" s="1"/>
  <c r="J254" i="2" s="1"/>
  <c r="J255" i="2" s="1"/>
  <c r="J256" i="2" s="1"/>
  <c r="J257" i="2" s="1"/>
  <c r="J258" i="2" s="1"/>
  <c r="J259" i="2" s="1"/>
  <c r="J260" i="2" s="1"/>
  <c r="J261" i="2" s="1"/>
  <c r="J262" i="2" s="1"/>
  <c r="J263" i="2" s="1"/>
  <c r="J264" i="2" s="1"/>
  <c r="J265" i="2" s="1"/>
  <c r="J266" i="2" s="1"/>
  <c r="J267" i="2" s="1"/>
  <c r="J268" i="2" s="1"/>
  <c r="J269" i="2" s="1"/>
  <c r="J270" i="2" s="1"/>
  <c r="J271" i="2" s="1"/>
  <c r="J272" i="2" s="1"/>
  <c r="J273" i="2" s="1"/>
  <c r="J274" i="2" s="1"/>
  <c r="J275" i="2" s="1"/>
  <c r="J276" i="2" s="1"/>
  <c r="J277" i="2" s="1"/>
  <c r="J278" i="2" s="1"/>
  <c r="J279" i="2" s="1"/>
  <c r="J280" i="2" s="1"/>
  <c r="J281" i="2" s="1"/>
  <c r="J282" i="2" s="1"/>
  <c r="J283" i="2" s="1"/>
  <c r="J284" i="2" s="1"/>
  <c r="J285" i="2" s="1"/>
  <c r="J286" i="2" s="1"/>
  <c r="J287" i="2" s="1"/>
  <c r="J288" i="2" s="1"/>
  <c r="J289" i="2" s="1"/>
  <c r="J290" i="2" s="1"/>
  <c r="J291" i="2" s="1"/>
  <c r="J292" i="2" s="1"/>
  <c r="J293" i="2" s="1"/>
  <c r="J294" i="2" s="1"/>
  <c r="J295" i="2" s="1"/>
  <c r="J296" i="2" s="1"/>
  <c r="J297" i="2" s="1"/>
  <c r="J298" i="2" s="1"/>
  <c r="J299" i="2" s="1"/>
  <c r="J300" i="2" s="1"/>
  <c r="J301" i="2" s="1"/>
  <c r="J302" i="2" s="1"/>
  <c r="J303" i="2" s="1"/>
  <c r="J304" i="2" s="1"/>
  <c r="J305" i="2" s="1"/>
  <c r="J306" i="2" s="1"/>
  <c r="J307" i="2" s="1"/>
  <c r="J308" i="2" s="1"/>
  <c r="J309" i="2" s="1"/>
  <c r="J310" i="2" s="1"/>
  <c r="J311" i="2" s="1"/>
  <c r="J312" i="2" s="1"/>
  <c r="J313" i="2" s="1"/>
  <c r="J314" i="2" s="1"/>
  <c r="J315" i="2" s="1"/>
  <c r="J316" i="2" s="1"/>
  <c r="J317" i="2" s="1"/>
  <c r="J318" i="2" s="1"/>
  <c r="J319" i="2" s="1"/>
  <c r="J320" i="2" s="1"/>
  <c r="J321" i="2" s="1"/>
  <c r="J322" i="2" s="1"/>
  <c r="J323" i="2" s="1"/>
  <c r="J324" i="2" s="1"/>
  <c r="J325" i="2" s="1"/>
  <c r="J326" i="2" s="1"/>
  <c r="J327" i="2" s="1"/>
  <c r="J328" i="2" s="1"/>
  <c r="J329" i="2" s="1"/>
  <c r="J330" i="2" s="1"/>
  <c r="J331" i="2" s="1"/>
  <c r="J332" i="2" s="1"/>
  <c r="J333" i="2" s="1"/>
  <c r="J334" i="2" s="1"/>
  <c r="J335" i="2" s="1"/>
  <c r="J336" i="2" s="1"/>
  <c r="J337" i="2" s="1"/>
  <c r="J338" i="2" s="1"/>
  <c r="J339" i="2" s="1"/>
  <c r="J340" i="2" s="1"/>
  <c r="J341" i="2" s="1"/>
  <c r="J342" i="2" s="1"/>
  <c r="J343" i="2" s="1"/>
  <c r="J344" i="2" s="1"/>
  <c r="J345" i="2" s="1"/>
  <c r="J346" i="2" s="1"/>
  <c r="J347" i="2" s="1"/>
  <c r="J348" i="2" s="1"/>
  <c r="J349" i="2" s="1"/>
  <c r="J350" i="2" s="1"/>
  <c r="J351" i="2" s="1"/>
  <c r="J352" i="2" s="1"/>
  <c r="J353" i="2" s="1"/>
  <c r="J354" i="2" s="1"/>
  <c r="J355" i="2" s="1"/>
  <c r="J356" i="2" s="1"/>
  <c r="J357" i="2" s="1"/>
  <c r="J358" i="2" s="1"/>
  <c r="J359" i="2" s="1"/>
  <c r="J360" i="2" s="1"/>
  <c r="J361" i="2" s="1"/>
  <c r="J362" i="2" s="1"/>
  <c r="J363" i="2" s="1"/>
  <c r="J364" i="2" s="1"/>
  <c r="J365" i="2" s="1"/>
  <c r="J366" i="2" s="1"/>
  <c r="J367" i="2" s="1"/>
  <c r="J368" i="2" s="1"/>
  <c r="J369" i="2" s="1"/>
  <c r="J370" i="2" s="1"/>
  <c r="J371" i="2" s="1"/>
  <c r="J372" i="2" s="1"/>
  <c r="J373" i="2" s="1"/>
  <c r="J374" i="2" s="1"/>
  <c r="J375" i="2" s="1"/>
  <c r="J376" i="2" s="1"/>
  <c r="J377" i="2" s="1"/>
  <c r="J378" i="2" s="1"/>
  <c r="J379" i="2" s="1"/>
  <c r="J380" i="2" s="1"/>
  <c r="J381" i="2" s="1"/>
  <c r="J382" i="2" s="1"/>
  <c r="J383" i="2" s="1"/>
  <c r="J384" i="2" s="1"/>
  <c r="J385" i="2" s="1"/>
  <c r="J386" i="2" s="1"/>
  <c r="J387" i="2" s="1"/>
  <c r="J388" i="2" s="1"/>
  <c r="J389" i="2" s="1"/>
  <c r="J390" i="2" s="1"/>
  <c r="J391" i="2" s="1"/>
  <c r="J392" i="2" s="1"/>
  <c r="J393" i="2" s="1"/>
  <c r="J394" i="2" s="1"/>
  <c r="J395" i="2" s="1"/>
  <c r="J396" i="2" s="1"/>
  <c r="J397" i="2" s="1"/>
  <c r="J398" i="2" s="1"/>
  <c r="J399" i="2" s="1"/>
  <c r="J400" i="2" s="1"/>
  <c r="J401" i="2" s="1"/>
  <c r="J402" i="2" s="1"/>
  <c r="J403" i="2" s="1"/>
  <c r="J404" i="2" s="1"/>
  <c r="J405" i="2" s="1"/>
  <c r="J406" i="2" s="1"/>
  <c r="J407" i="2" s="1"/>
  <c r="J408" i="2" s="1"/>
  <c r="J409" i="2" s="1"/>
  <c r="J410" i="2" s="1"/>
  <c r="J411" i="2" s="1"/>
  <c r="J412" i="2" s="1"/>
  <c r="J413" i="2" s="1"/>
  <c r="J414" i="2" s="1"/>
  <c r="J415" i="2" s="1"/>
  <c r="J416" i="2" s="1"/>
  <c r="J417" i="2" s="1"/>
  <c r="J418" i="2" s="1"/>
  <c r="J419" i="2" s="1"/>
  <c r="J420" i="2" s="1"/>
  <c r="J421" i="2" s="1"/>
  <c r="J422" i="2" s="1"/>
  <c r="J423" i="2" s="1"/>
  <c r="J424" i="2" s="1"/>
  <c r="J425" i="2" s="1"/>
  <c r="J426" i="2" s="1"/>
  <c r="J427" i="2" s="1"/>
  <c r="J428" i="2" s="1"/>
  <c r="J429" i="2" s="1"/>
  <c r="J430" i="2" s="1"/>
  <c r="J431" i="2" s="1"/>
  <c r="J432" i="2" s="1"/>
  <c r="J433" i="2" s="1"/>
  <c r="J434" i="2" s="1"/>
  <c r="J435" i="2" s="1"/>
  <c r="J436" i="2" s="1"/>
  <c r="J437" i="2" s="1"/>
  <c r="J438" i="2" s="1"/>
  <c r="J439" i="2" s="1"/>
  <c r="J440" i="2" s="1"/>
  <c r="J441" i="2" s="1"/>
  <c r="J442" i="2" s="1"/>
  <c r="J443" i="2" s="1"/>
  <c r="J444" i="2" s="1"/>
  <c r="J445" i="2" s="1"/>
  <c r="J446" i="2" s="1"/>
  <c r="J447" i="2" s="1"/>
  <c r="J448" i="2" s="1"/>
  <c r="J449" i="2" s="1"/>
  <c r="J450" i="2" s="1"/>
  <c r="J451" i="2" s="1"/>
  <c r="J452" i="2" s="1"/>
  <c r="J453" i="2" s="1"/>
  <c r="J454" i="2" s="1"/>
  <c r="J455" i="2" s="1"/>
  <c r="J456" i="2" s="1"/>
  <c r="J457" i="2" s="1"/>
  <c r="J458" i="2" s="1"/>
  <c r="J459" i="2" s="1"/>
  <c r="J460" i="2" s="1"/>
  <c r="J461" i="2" s="1"/>
  <c r="J462" i="2" s="1"/>
  <c r="J463" i="2" s="1"/>
  <c r="J464" i="2" s="1"/>
  <c r="J465" i="2" s="1"/>
  <c r="J466" i="2" s="1"/>
  <c r="J467" i="2" s="1"/>
  <c r="J468" i="2" s="1"/>
  <c r="J469" i="2" s="1"/>
  <c r="J470" i="2" s="1"/>
  <c r="J471" i="2" s="1"/>
  <c r="J472" i="2" s="1"/>
  <c r="J473" i="2" s="1"/>
  <c r="J474" i="2" s="1"/>
  <c r="J475" i="2" s="1"/>
  <c r="J476" i="2" s="1"/>
  <c r="J477" i="2" s="1"/>
  <c r="J478" i="2" s="1"/>
  <c r="J479" i="2" s="1"/>
  <c r="J480" i="2" s="1"/>
  <c r="J481" i="2" s="1"/>
  <c r="J482" i="2" s="1"/>
  <c r="J483" i="2" s="1"/>
  <c r="J484" i="2" s="1"/>
  <c r="J485" i="2" s="1"/>
  <c r="J486" i="2" s="1"/>
  <c r="J487" i="2" s="1"/>
  <c r="J488" i="2" s="1"/>
  <c r="J489" i="2" s="1"/>
  <c r="J490" i="2" s="1"/>
  <c r="J491" i="2" s="1"/>
  <c r="J492" i="2" s="1"/>
  <c r="J493" i="2" s="1"/>
  <c r="J494" i="2" s="1"/>
  <c r="J495" i="2" s="1"/>
  <c r="J496" i="2" s="1"/>
  <c r="J497" i="2" s="1"/>
  <c r="J498" i="2" s="1"/>
  <c r="J499" i="2" s="1"/>
  <c r="J500" i="2" s="1"/>
  <c r="J501" i="2" s="1"/>
  <c r="J502" i="2" s="1"/>
  <c r="J503" i="2" s="1"/>
  <c r="J504" i="2" s="1"/>
  <c r="J505" i="2" s="1"/>
  <c r="J506" i="2" s="1"/>
  <c r="J507" i="2" s="1"/>
  <c r="J508" i="2" s="1"/>
  <c r="J509" i="2" s="1"/>
  <c r="J510" i="2" s="1"/>
  <c r="J511" i="2" s="1"/>
  <c r="J512" i="2" s="1"/>
  <c r="J513" i="2" s="1"/>
  <c r="J514" i="2" s="1"/>
  <c r="J515" i="2" s="1"/>
  <c r="J516" i="2" s="1"/>
  <c r="J517" i="2" s="1"/>
  <c r="J518" i="2" s="1"/>
  <c r="J519" i="2" s="1"/>
  <c r="J520" i="2" s="1"/>
  <c r="J521" i="2" s="1"/>
  <c r="J522" i="2" s="1"/>
  <c r="J523" i="2" s="1"/>
  <c r="J524" i="2" s="1"/>
  <c r="J525" i="2" s="1"/>
  <c r="J526" i="2" s="1"/>
  <c r="J527" i="2" s="1"/>
  <c r="J528" i="2" s="1"/>
  <c r="J529" i="2" s="1"/>
  <c r="J530" i="2" s="1"/>
  <c r="J531" i="2" s="1"/>
  <c r="J532" i="2" s="1"/>
  <c r="J533" i="2" s="1"/>
  <c r="J534" i="2" s="1"/>
  <c r="J535" i="2" s="1"/>
  <c r="J536" i="2" s="1"/>
  <c r="J537" i="2" s="1"/>
  <c r="J538" i="2" s="1"/>
  <c r="J539" i="2" s="1"/>
  <c r="J540" i="2" s="1"/>
  <c r="J541" i="2" s="1"/>
  <c r="J542" i="2" s="1"/>
  <c r="J543" i="2" s="1"/>
  <c r="J544" i="2" s="1"/>
  <c r="J545" i="2" s="1"/>
  <c r="J546" i="2" s="1"/>
  <c r="J547" i="2" s="1"/>
  <c r="J548" i="2" s="1"/>
  <c r="J549" i="2" s="1"/>
  <c r="J550" i="2" s="1"/>
  <c r="J551" i="2" s="1"/>
  <c r="J552" i="2" s="1"/>
  <c r="J553" i="2" s="1"/>
  <c r="J554" i="2" s="1"/>
  <c r="J555" i="2" s="1"/>
  <c r="J556" i="2" s="1"/>
  <c r="J557" i="2" s="1"/>
  <c r="J558" i="2" s="1"/>
  <c r="J559" i="2" s="1"/>
  <c r="J560" i="2" s="1"/>
  <c r="J561" i="2" s="1"/>
  <c r="J562" i="2" s="1"/>
  <c r="J563" i="2" s="1"/>
  <c r="J564" i="2" s="1"/>
  <c r="J565" i="2" s="1"/>
  <c r="J566" i="2" s="1"/>
  <c r="J567" i="2" s="1"/>
  <c r="J568" i="2" s="1"/>
  <c r="J569" i="2" s="1"/>
  <c r="J570" i="2" s="1"/>
  <c r="J571" i="2" s="1"/>
  <c r="J572" i="2" s="1"/>
  <c r="J573" i="2" s="1"/>
  <c r="J574" i="2" s="1"/>
  <c r="J575" i="2" s="1"/>
  <c r="J576" i="2" s="1"/>
  <c r="J577" i="2" s="1"/>
  <c r="J578" i="2" s="1"/>
  <c r="J579" i="2" s="1"/>
  <c r="J580" i="2" s="1"/>
  <c r="J581" i="2" s="1"/>
  <c r="J582" i="2" s="1"/>
  <c r="J583" i="2" s="1"/>
  <c r="J584" i="2" s="1"/>
  <c r="J585" i="2" s="1"/>
  <c r="J586" i="2" s="1"/>
  <c r="J587" i="2" s="1"/>
  <c r="J588" i="2" s="1"/>
  <c r="J589" i="2" s="1"/>
  <c r="J590" i="2" s="1"/>
  <c r="J591" i="2" s="1"/>
  <c r="J592" i="2" s="1"/>
  <c r="J593" i="2" s="1"/>
  <c r="J594" i="2" s="1"/>
  <c r="J595" i="2" s="1"/>
  <c r="J596" i="2" s="1"/>
  <c r="J597" i="2" s="1"/>
  <c r="J598" i="2" s="1"/>
  <c r="J599" i="2" s="1"/>
  <c r="J600" i="2" s="1"/>
  <c r="J601" i="2" s="1"/>
  <c r="J602" i="2" s="1"/>
  <c r="J603" i="2" s="1"/>
  <c r="J604" i="2" s="1"/>
  <c r="J605" i="2" s="1"/>
  <c r="J606" i="2" s="1"/>
  <c r="J607" i="2" s="1"/>
  <c r="J608" i="2" s="1"/>
  <c r="J609" i="2" s="1"/>
  <c r="J610" i="2" s="1"/>
  <c r="J611" i="2" s="1"/>
  <c r="J612" i="2" s="1"/>
  <c r="J613" i="2" s="1"/>
  <c r="J614" i="2" s="1"/>
  <c r="J615" i="2" s="1"/>
  <c r="J616" i="2" s="1"/>
  <c r="J617" i="2" s="1"/>
  <c r="J618" i="2" s="1"/>
  <c r="J619" i="2" s="1"/>
  <c r="J620" i="2" s="1"/>
  <c r="J621" i="2" s="1"/>
  <c r="J622" i="2" s="1"/>
  <c r="J623" i="2" s="1"/>
  <c r="J624" i="2" s="1"/>
  <c r="J625" i="2" s="1"/>
  <c r="J626" i="2" s="1"/>
  <c r="J627" i="2" s="1"/>
  <c r="J628" i="2" s="1"/>
  <c r="J629" i="2" s="1"/>
  <c r="J630" i="2" s="1"/>
  <c r="J631" i="2" s="1"/>
  <c r="J632" i="2" s="1"/>
  <c r="J633" i="2" s="1"/>
  <c r="J634" i="2" s="1"/>
  <c r="J635" i="2" s="1"/>
  <c r="J636" i="2" s="1"/>
  <c r="J637" i="2" s="1"/>
  <c r="J638" i="2" s="1"/>
  <c r="J639" i="2" s="1"/>
  <c r="J640" i="2" s="1"/>
  <c r="J641" i="2" s="1"/>
  <c r="J642" i="2" s="1"/>
  <c r="J643" i="2" s="1"/>
  <c r="J644" i="2" s="1"/>
  <c r="J645" i="2" s="1"/>
  <c r="J646" i="2" s="1"/>
  <c r="J647" i="2" s="1"/>
  <c r="J648" i="2" s="1"/>
  <c r="J649" i="2" s="1"/>
  <c r="J650" i="2" s="1"/>
  <c r="J651" i="2" s="1"/>
  <c r="J652" i="2" s="1"/>
  <c r="J653" i="2" s="1"/>
  <c r="J654" i="2" s="1"/>
  <c r="J655" i="2" s="1"/>
  <c r="J656" i="2" s="1"/>
  <c r="J657" i="2" s="1"/>
  <c r="J658" i="2" s="1"/>
  <c r="J659" i="2" s="1"/>
  <c r="J660" i="2" s="1"/>
  <c r="J661" i="2" s="1"/>
  <c r="J662" i="2" s="1"/>
  <c r="J663" i="2" s="1"/>
  <c r="J664" i="2" s="1"/>
  <c r="J665" i="2" s="1"/>
  <c r="J666" i="2" s="1"/>
  <c r="J667" i="2" s="1"/>
  <c r="J668" i="2" s="1"/>
  <c r="J669" i="2" s="1"/>
  <c r="J670" i="2" s="1"/>
  <c r="J671" i="2" s="1"/>
  <c r="J672" i="2" s="1"/>
  <c r="J673" i="2" s="1"/>
  <c r="J674" i="2" s="1"/>
  <c r="J675" i="2" s="1"/>
  <c r="J676" i="2" s="1"/>
  <c r="J677" i="2" s="1"/>
  <c r="J678" i="2" s="1"/>
  <c r="J679" i="2" s="1"/>
  <c r="J680" i="2" s="1"/>
  <c r="J681" i="2" s="1"/>
  <c r="J682" i="2" s="1"/>
  <c r="J683" i="2" s="1"/>
  <c r="J684" i="2" s="1"/>
  <c r="J685" i="2" s="1"/>
  <c r="J686" i="2" s="1"/>
  <c r="J687" i="2" s="1"/>
  <c r="J688" i="2" s="1"/>
  <c r="J689" i="2" s="1"/>
  <c r="J690" i="2" s="1"/>
  <c r="J691" i="2" s="1"/>
  <c r="J692" i="2" s="1"/>
  <c r="J693" i="2" s="1"/>
  <c r="J694" i="2" s="1"/>
  <c r="J695" i="2" s="1"/>
  <c r="J696" i="2" s="1"/>
  <c r="J697" i="2" s="1"/>
  <c r="J698" i="2" s="1"/>
  <c r="J699" i="2" s="1"/>
  <c r="J700" i="2" s="1"/>
  <c r="J701" i="2" s="1"/>
  <c r="J702" i="2" s="1"/>
  <c r="J703" i="2" s="1"/>
  <c r="J704" i="2" s="1"/>
  <c r="J705" i="2" s="1"/>
  <c r="J706" i="2" s="1"/>
  <c r="J707" i="2" s="1"/>
  <c r="J708" i="2" s="1"/>
  <c r="J709" i="2" s="1"/>
  <c r="J710" i="2" s="1"/>
  <c r="J711" i="2" s="1"/>
  <c r="J712" i="2" s="1"/>
  <c r="J713" i="2" s="1"/>
  <c r="J714" i="2" s="1"/>
  <c r="J715" i="2" s="1"/>
  <c r="J716" i="2" s="1"/>
  <c r="J717" i="2" s="1"/>
  <c r="J718" i="2" s="1"/>
  <c r="J719" i="2" s="1"/>
  <c r="J720" i="2" s="1"/>
  <c r="J721" i="2" s="1"/>
  <c r="J722" i="2" s="1"/>
  <c r="J723" i="2" s="1"/>
  <c r="J724" i="2" s="1"/>
  <c r="J725" i="2" s="1"/>
  <c r="J726" i="2" s="1"/>
  <c r="J727" i="2" s="1"/>
  <c r="J728" i="2" s="1"/>
  <c r="J729" i="2" s="1"/>
  <c r="J730" i="2" s="1"/>
  <c r="J731" i="2" s="1"/>
  <c r="J732" i="2" s="1"/>
  <c r="J733" i="2" s="1"/>
  <c r="J734" i="2" s="1"/>
  <c r="J735" i="2" s="1"/>
  <c r="J736" i="2" s="1"/>
  <c r="J737" i="2" s="1"/>
  <c r="J738" i="2" s="1"/>
  <c r="J739" i="2" s="1"/>
  <c r="J740" i="2" s="1"/>
  <c r="J741" i="2" s="1"/>
  <c r="J742" i="2" s="1"/>
  <c r="J743" i="2" s="1"/>
  <c r="J744" i="2" s="1"/>
  <c r="J745" i="2" s="1"/>
  <c r="J746" i="2" s="1"/>
  <c r="J747" i="2" s="1"/>
  <c r="J748" i="2" s="1"/>
  <c r="J749" i="2" s="1"/>
  <c r="J750" i="2" s="1"/>
  <c r="J751" i="2" s="1"/>
  <c r="J752" i="2" s="1"/>
  <c r="J753" i="2" s="1"/>
  <c r="J754" i="2" s="1"/>
  <c r="J755" i="2" s="1"/>
  <c r="J756" i="2" s="1"/>
  <c r="J757" i="2" s="1"/>
  <c r="J758" i="2" s="1"/>
  <c r="J759" i="2" s="1"/>
  <c r="J760" i="2" s="1"/>
  <c r="J761" i="2" s="1"/>
  <c r="J762" i="2" s="1"/>
  <c r="J763" i="2" s="1"/>
  <c r="J764" i="2" s="1"/>
  <c r="J765" i="2" s="1"/>
  <c r="J766" i="2" s="1"/>
  <c r="J767" i="2" s="1"/>
  <c r="J768" i="2" s="1"/>
  <c r="J769" i="2" s="1"/>
  <c r="J770" i="2" s="1"/>
  <c r="J771" i="2" s="1"/>
  <c r="J772" i="2" s="1"/>
  <c r="J773" i="2" s="1"/>
  <c r="J774" i="2" s="1"/>
  <c r="J775" i="2" s="1"/>
  <c r="J776" i="2" s="1"/>
  <c r="J777" i="2" s="1"/>
  <c r="J778" i="2" s="1"/>
  <c r="J779" i="2" s="1"/>
  <c r="J780" i="2" s="1"/>
  <c r="J781" i="2" s="1"/>
  <c r="J782" i="2" s="1"/>
  <c r="J783" i="2" s="1"/>
  <c r="J784" i="2" s="1"/>
  <c r="J785" i="2" s="1"/>
  <c r="J786" i="2" s="1"/>
  <c r="J787" i="2" s="1"/>
  <c r="J788" i="2" s="1"/>
  <c r="J789" i="2" s="1"/>
  <c r="J790" i="2" s="1"/>
  <c r="J791" i="2" s="1"/>
  <c r="J792" i="2" s="1"/>
  <c r="J793" i="2" s="1"/>
  <c r="J794" i="2" s="1"/>
  <c r="J795" i="2" s="1"/>
  <c r="J796" i="2" s="1"/>
  <c r="J797" i="2" s="1"/>
  <c r="J798" i="2" s="1"/>
  <c r="J799" i="2" s="1"/>
  <c r="J800" i="2" s="1"/>
  <c r="J801" i="2" s="1"/>
  <c r="J802" i="2" s="1"/>
  <c r="J803" i="2" s="1"/>
  <c r="J804" i="2" s="1"/>
  <c r="J805" i="2" s="1"/>
  <c r="J806" i="2" s="1"/>
  <c r="J807" i="2" s="1"/>
  <c r="J808" i="2" s="1"/>
  <c r="J809" i="2" s="1"/>
  <c r="J810" i="2" s="1"/>
  <c r="J811" i="2" s="1"/>
  <c r="J812" i="2" s="1"/>
  <c r="J813" i="2" s="1"/>
  <c r="J814" i="2" s="1"/>
  <c r="J815" i="2" s="1"/>
  <c r="J816" i="2" s="1"/>
  <c r="J817" i="2" s="1"/>
  <c r="J818" i="2" s="1"/>
  <c r="J819" i="2" s="1"/>
  <c r="J820" i="2" s="1"/>
  <c r="J821" i="2" s="1"/>
  <c r="J822" i="2" s="1"/>
  <c r="J823" i="2" s="1"/>
  <c r="J824" i="2" s="1"/>
  <c r="J825" i="2" s="1"/>
  <c r="J826" i="2" s="1"/>
  <c r="J827" i="2" s="1"/>
  <c r="J828" i="2" s="1"/>
  <c r="J829" i="2" s="1"/>
  <c r="J830" i="2" s="1"/>
  <c r="J831" i="2" s="1"/>
  <c r="J832" i="2" s="1"/>
  <c r="J833" i="2" s="1"/>
  <c r="J834" i="2" s="1"/>
  <c r="J835" i="2" s="1"/>
  <c r="J836" i="2" s="1"/>
  <c r="J837" i="2" s="1"/>
  <c r="J838" i="2" s="1"/>
  <c r="J839" i="2" s="1"/>
  <c r="J840" i="2" s="1"/>
  <c r="J841" i="2" s="1"/>
  <c r="J842" i="2" s="1"/>
  <c r="J843" i="2" s="1"/>
  <c r="J844" i="2" s="1"/>
  <c r="J845" i="2" s="1"/>
  <c r="J846" i="2" s="1"/>
  <c r="J847" i="2" s="1"/>
  <c r="J848" i="2" s="1"/>
  <c r="J849" i="2" s="1"/>
  <c r="J850" i="2" s="1"/>
  <c r="J851" i="2" s="1"/>
  <c r="J852" i="2" s="1"/>
  <c r="J853" i="2" s="1"/>
  <c r="J854" i="2" s="1"/>
  <c r="J855" i="2" s="1"/>
  <c r="J856" i="2" s="1"/>
  <c r="J857" i="2" s="1"/>
  <c r="J858" i="2" s="1"/>
  <c r="J859" i="2" s="1"/>
  <c r="J860" i="2" s="1"/>
  <c r="J861" i="2" s="1"/>
  <c r="J862" i="2" s="1"/>
  <c r="J863" i="2" s="1"/>
  <c r="J864" i="2" s="1"/>
  <c r="J865" i="2" s="1"/>
  <c r="J866" i="2" s="1"/>
  <c r="J867" i="2" s="1"/>
  <c r="J868" i="2" s="1"/>
  <c r="J869" i="2" s="1"/>
  <c r="J870" i="2" s="1"/>
  <c r="J871" i="2" s="1"/>
  <c r="J872" i="2" s="1"/>
  <c r="J873" i="2" s="1"/>
  <c r="J874" i="2" s="1"/>
  <c r="J875" i="2" s="1"/>
  <c r="J876" i="2" s="1"/>
  <c r="J877" i="2" s="1"/>
  <c r="J878" i="2" s="1"/>
  <c r="J879" i="2" s="1"/>
  <c r="J880" i="2" s="1"/>
  <c r="J881" i="2" s="1"/>
  <c r="J882" i="2" s="1"/>
  <c r="J883" i="2" s="1"/>
  <c r="J884" i="2" s="1"/>
  <c r="J885" i="2" s="1"/>
  <c r="J886" i="2" s="1"/>
  <c r="J887" i="2" s="1"/>
  <c r="J888" i="2" s="1"/>
  <c r="J889" i="2" s="1"/>
  <c r="J890" i="2" s="1"/>
  <c r="J891" i="2" s="1"/>
  <c r="J892" i="2" s="1"/>
  <c r="J893" i="2" s="1"/>
  <c r="J894" i="2" s="1"/>
  <c r="J895" i="2" s="1"/>
  <c r="J896" i="2" s="1"/>
  <c r="J897" i="2" s="1"/>
  <c r="J898" i="2" s="1"/>
  <c r="J899" i="2" s="1"/>
  <c r="J900" i="2" s="1"/>
  <c r="J901" i="2" s="1"/>
  <c r="J902" i="2" s="1"/>
  <c r="J903" i="2" s="1"/>
  <c r="J904" i="2" s="1"/>
  <c r="J905" i="2" s="1"/>
  <c r="J906" i="2" s="1"/>
  <c r="J907" i="2" s="1"/>
  <c r="J908" i="2" s="1"/>
  <c r="J909" i="2" s="1"/>
  <c r="J910" i="2" s="1"/>
  <c r="J911" i="2" s="1"/>
  <c r="J912" i="2" s="1"/>
  <c r="J913" i="2" s="1"/>
  <c r="J914" i="2" s="1"/>
  <c r="J915" i="2" s="1"/>
  <c r="J916" i="2" s="1"/>
  <c r="J917" i="2" s="1"/>
  <c r="J918" i="2" s="1"/>
  <c r="J919" i="2" s="1"/>
  <c r="J920" i="2" s="1"/>
  <c r="J921" i="2" s="1"/>
  <c r="J922" i="2" s="1"/>
  <c r="J923" i="2" s="1"/>
  <c r="J924" i="2" s="1"/>
  <c r="J925" i="2" s="1"/>
  <c r="J926" i="2" s="1"/>
  <c r="J927" i="2" s="1"/>
  <c r="J928" i="2" s="1"/>
  <c r="J929" i="2" s="1"/>
  <c r="J930" i="2" s="1"/>
  <c r="J931" i="2" s="1"/>
  <c r="J932" i="2" s="1"/>
  <c r="J933" i="2" s="1"/>
  <c r="J934" i="2" s="1"/>
  <c r="J935" i="2" s="1"/>
  <c r="J936" i="2" s="1"/>
  <c r="J937" i="2" s="1"/>
  <c r="J938" i="2" s="1"/>
  <c r="J939" i="2" s="1"/>
  <c r="J940" i="2" s="1"/>
  <c r="J941" i="2" s="1"/>
  <c r="J942" i="2" s="1"/>
  <c r="J943" i="2" s="1"/>
  <c r="J944" i="2" s="1"/>
  <c r="J945" i="2" s="1"/>
  <c r="J946" i="2" s="1"/>
  <c r="J947" i="2" s="1"/>
  <c r="J948" i="2" s="1"/>
  <c r="J949" i="2" s="1"/>
  <c r="J950" i="2" s="1"/>
  <c r="J951" i="2" s="1"/>
  <c r="J952" i="2" s="1"/>
  <c r="J953" i="2" s="1"/>
  <c r="J954" i="2" s="1"/>
  <c r="J955" i="2" s="1"/>
  <c r="J956" i="2" s="1"/>
  <c r="J957" i="2" s="1"/>
  <c r="J958" i="2" s="1"/>
  <c r="J959" i="2" s="1"/>
  <c r="J960" i="2" s="1"/>
  <c r="J961" i="2" s="1"/>
  <c r="J962" i="2" s="1"/>
  <c r="J963" i="2" s="1"/>
  <c r="J964" i="2" s="1"/>
  <c r="J965" i="2" s="1"/>
  <c r="J966" i="2" s="1"/>
  <c r="J967" i="2" s="1"/>
  <c r="J968" i="2" s="1"/>
  <c r="J969" i="2" s="1"/>
  <c r="J970" i="2" s="1"/>
  <c r="J971" i="2" s="1"/>
  <c r="J972" i="2" s="1"/>
  <c r="J973" i="2" s="1"/>
  <c r="J974" i="2" s="1"/>
  <c r="J975" i="2" s="1"/>
  <c r="J976" i="2" s="1"/>
  <c r="J977" i="2" s="1"/>
  <c r="J978" i="2" s="1"/>
  <c r="J979" i="2" s="1"/>
  <c r="J980" i="2" s="1"/>
  <c r="J981" i="2" s="1"/>
  <c r="J982" i="2" s="1"/>
  <c r="J983" i="2" s="1"/>
  <c r="J984" i="2" s="1"/>
  <c r="J985" i="2" s="1"/>
  <c r="J986" i="2" s="1"/>
  <c r="J987" i="2" s="1"/>
  <c r="J988" i="2" s="1"/>
  <c r="J989" i="2" s="1"/>
  <c r="J990" i="2" s="1"/>
  <c r="J991" i="2" s="1"/>
  <c r="J992" i="2" s="1"/>
  <c r="J993" i="2" s="1"/>
  <c r="J994" i="2" s="1"/>
  <c r="J995" i="2" s="1"/>
  <c r="J996" i="2" s="1"/>
  <c r="J997" i="2" s="1"/>
  <c r="J998" i="2" s="1"/>
  <c r="J999" i="2" s="1"/>
  <c r="J1000" i="2" s="1"/>
  <c r="J1001" i="2" s="1"/>
  <c r="J1002" i="2" s="1"/>
  <c r="J1003" i="2" s="1"/>
  <c r="J1004" i="2" s="1"/>
  <c r="J1005" i="2" s="1"/>
  <c r="J1006" i="2" s="1"/>
  <c r="J1007" i="2" s="1"/>
  <c r="J1008" i="2" s="1"/>
  <c r="J1009" i="2" s="1"/>
  <c r="J1010" i="2" s="1"/>
  <c r="J1011" i="2" s="1"/>
  <c r="J1012" i="2" s="1"/>
  <c r="J1013" i="2" s="1"/>
  <c r="J1014" i="2" s="1"/>
  <c r="J1015" i="2" s="1"/>
  <c r="J1016" i="2" s="1"/>
  <c r="J1017" i="2" s="1"/>
  <c r="J1018" i="2" s="1"/>
  <c r="J1019" i="2" s="1"/>
  <c r="J1020" i="2" s="1"/>
  <c r="J1021" i="2" s="1"/>
  <c r="J1022" i="2" s="1"/>
  <c r="J1023" i="2" s="1"/>
  <c r="J1024" i="2" s="1"/>
  <c r="J1025" i="2" s="1"/>
  <c r="J1026" i="2" s="1"/>
  <c r="J1027" i="2" s="1"/>
  <c r="J1028" i="2" s="1"/>
  <c r="J1029" i="2" s="1"/>
  <c r="J1030" i="2" s="1"/>
  <c r="J1031" i="2" s="1"/>
  <c r="J1032" i="2" s="1"/>
  <c r="J1033" i="2" s="1"/>
  <c r="J1034" i="2" s="1"/>
  <c r="J1035" i="2" s="1"/>
  <c r="J1036" i="2" s="1"/>
  <c r="J1037" i="2" s="1"/>
  <c r="J1038" i="2" s="1"/>
  <c r="J1039" i="2" s="1"/>
  <c r="J1040" i="2" s="1"/>
  <c r="J1041" i="2" s="1"/>
  <c r="J1042" i="2" s="1"/>
  <c r="J1043" i="2" s="1"/>
  <c r="J1044" i="2" s="1"/>
  <c r="J1045" i="2" s="1"/>
  <c r="J1046" i="2" s="1"/>
  <c r="J1047" i="2" s="1"/>
  <c r="J1048" i="2" s="1"/>
  <c r="J1049" i="2" s="1"/>
  <c r="J1050" i="2" s="1"/>
  <c r="J1051" i="2" s="1"/>
  <c r="J1052" i="2" s="1"/>
  <c r="J1053" i="2" s="1"/>
  <c r="J1054" i="2" s="1"/>
  <c r="J1055" i="2" s="1"/>
  <c r="J1056" i="2" s="1"/>
  <c r="J1057" i="2" s="1"/>
  <c r="J1058" i="2" s="1"/>
  <c r="J1059" i="2" s="1"/>
  <c r="J1060" i="2" s="1"/>
  <c r="J1061" i="2" s="1"/>
  <c r="J1062" i="2" s="1"/>
  <c r="J1063" i="2" s="1"/>
  <c r="J1064" i="2" s="1"/>
  <c r="J1065" i="2" s="1"/>
  <c r="J1066" i="2" s="1"/>
  <c r="J1067" i="2" s="1"/>
  <c r="J1068" i="2" s="1"/>
  <c r="J1069" i="2" s="1"/>
  <c r="J1070" i="2" s="1"/>
  <c r="J1071" i="2" s="1"/>
  <c r="J1072" i="2" s="1"/>
  <c r="J1073" i="2" s="1"/>
  <c r="J1074" i="2" s="1"/>
  <c r="J1075" i="2" s="1"/>
  <c r="J1076" i="2" s="1"/>
  <c r="J1077" i="2" s="1"/>
  <c r="J1078" i="2" s="1"/>
  <c r="J1079" i="2" s="1"/>
  <c r="J1080" i="2" s="1"/>
  <c r="J1081" i="2" s="1"/>
  <c r="J1082" i="2" s="1"/>
  <c r="J1083" i="2" s="1"/>
  <c r="J1084" i="2" s="1"/>
  <c r="J1085" i="2" s="1"/>
  <c r="J1086" i="2" s="1"/>
  <c r="J1087" i="2" s="1"/>
  <c r="J1088" i="2" s="1"/>
  <c r="J1089" i="2" s="1"/>
  <c r="J1090" i="2" s="1"/>
  <c r="J1091" i="2" s="1"/>
  <c r="J1092" i="2" s="1"/>
  <c r="J1093" i="2" s="1"/>
  <c r="J1094" i="2" s="1"/>
  <c r="J1095" i="2" s="1"/>
  <c r="J1096" i="2" s="1"/>
  <c r="J1097" i="2" s="1"/>
  <c r="J1098" i="2" s="1"/>
  <c r="J1099" i="2" s="1"/>
  <c r="J1100" i="2" s="1"/>
  <c r="J1101" i="2" s="1"/>
  <c r="J1102" i="2" s="1"/>
  <c r="J1103" i="2" s="1"/>
  <c r="J1104" i="2" s="1"/>
  <c r="J1105" i="2" s="1"/>
  <c r="J1106" i="2" s="1"/>
  <c r="J1107" i="2" s="1"/>
  <c r="J1108" i="2" s="1"/>
  <c r="J1109" i="2" s="1"/>
  <c r="J1110" i="2" s="1"/>
  <c r="J1111" i="2" s="1"/>
  <c r="J1112" i="2" s="1"/>
  <c r="J1113" i="2" s="1"/>
  <c r="J1114" i="2" s="1"/>
  <c r="J1115" i="2" s="1"/>
  <c r="J1116" i="2" s="1"/>
  <c r="J1117" i="2" s="1"/>
  <c r="J1118" i="2" s="1"/>
  <c r="J1119" i="2" s="1"/>
  <c r="J1120" i="2" s="1"/>
  <c r="J1121" i="2" s="1"/>
  <c r="J1122" i="2" s="1"/>
  <c r="J1123" i="2" s="1"/>
  <c r="J1124" i="2" s="1"/>
  <c r="J1125" i="2" s="1"/>
  <c r="J1126" i="2" s="1"/>
  <c r="J1127" i="2" s="1"/>
  <c r="J1128" i="2" s="1"/>
  <c r="J1129" i="2" s="1"/>
  <c r="J1130" i="2" s="1"/>
  <c r="J1131" i="2" s="1"/>
  <c r="J1132" i="2" s="1"/>
  <c r="J1133" i="2" s="1"/>
  <c r="J1134" i="2" s="1"/>
  <c r="J1135" i="2" s="1"/>
  <c r="J1136" i="2" s="1"/>
  <c r="J1137" i="2" s="1"/>
  <c r="J1138" i="2" s="1"/>
  <c r="J1139" i="2" s="1"/>
  <c r="J1140" i="2" s="1"/>
  <c r="J1141" i="2" s="1"/>
  <c r="J1142" i="2" s="1"/>
  <c r="J1143" i="2" s="1"/>
  <c r="J1144" i="2" s="1"/>
  <c r="J1145" i="2" s="1"/>
  <c r="J1146" i="2" s="1"/>
  <c r="J1147" i="2" s="1"/>
  <c r="J1148" i="2" s="1"/>
  <c r="J1149" i="2" s="1"/>
  <c r="J1150" i="2" s="1"/>
  <c r="J1151" i="2" s="1"/>
  <c r="J1152" i="2" s="1"/>
  <c r="J1153" i="2" s="1"/>
  <c r="J1154" i="2" s="1"/>
  <c r="J1155" i="2" s="1"/>
  <c r="J1156" i="2" s="1"/>
  <c r="J1157" i="2" s="1"/>
  <c r="J1158" i="2" s="1"/>
  <c r="J1159" i="2" s="1"/>
  <c r="J1160" i="2" s="1"/>
  <c r="J1161" i="2" s="1"/>
  <c r="J1162" i="2" s="1"/>
  <c r="J1163" i="2" s="1"/>
  <c r="J1164" i="2" s="1"/>
  <c r="J1165" i="2" s="1"/>
  <c r="J1166" i="2" s="1"/>
  <c r="J1167" i="2" s="1"/>
  <c r="J1168" i="2" s="1"/>
  <c r="J1169" i="2" s="1"/>
  <c r="J1170" i="2" s="1"/>
  <c r="J1171" i="2" s="1"/>
  <c r="J1172" i="2" s="1"/>
  <c r="J1173" i="2" s="1"/>
  <c r="J1174" i="2" s="1"/>
  <c r="J1175" i="2" s="1"/>
  <c r="J1176" i="2" s="1"/>
  <c r="J1177" i="2" s="1"/>
  <c r="J1178" i="2" s="1"/>
  <c r="J1179" i="2" s="1"/>
  <c r="J1180" i="2" s="1"/>
  <c r="J1181" i="2" s="1"/>
  <c r="J1182" i="2" s="1"/>
  <c r="J1183" i="2" s="1"/>
  <c r="J1184" i="2" s="1"/>
  <c r="J1185" i="2" s="1"/>
  <c r="J1186" i="2" s="1"/>
  <c r="J1187" i="2" s="1"/>
  <c r="J1188" i="2" s="1"/>
  <c r="J1189" i="2" s="1"/>
  <c r="J1190" i="2" s="1"/>
  <c r="J1191" i="2" s="1"/>
  <c r="J1192" i="2" s="1"/>
  <c r="J1193" i="2" s="1"/>
  <c r="J1194" i="2" s="1"/>
  <c r="J1195" i="2" s="1"/>
  <c r="J1196" i="2" s="1"/>
  <c r="J1197" i="2" s="1"/>
  <c r="J1198" i="2" s="1"/>
  <c r="J1199" i="2" s="1"/>
  <c r="J1200" i="2" s="1"/>
  <c r="J1201" i="2" s="1"/>
  <c r="J1202" i="2" s="1"/>
  <c r="J1203" i="2" s="1"/>
  <c r="J1204" i="2" s="1"/>
  <c r="J1205" i="2" s="1"/>
  <c r="J1206" i="2" s="1"/>
  <c r="J1207" i="2" s="1"/>
  <c r="J1208" i="2" s="1"/>
  <c r="J1209" i="2" s="1"/>
  <c r="J1210" i="2" s="1"/>
  <c r="J1211" i="2" s="1"/>
  <c r="J1212" i="2" s="1"/>
  <c r="J1213" i="2" s="1"/>
  <c r="J1214" i="2" s="1"/>
  <c r="J1215" i="2" s="1"/>
  <c r="J1216" i="2" s="1"/>
  <c r="J1217" i="2" s="1"/>
  <c r="J1218" i="2" s="1"/>
  <c r="J1219" i="2" s="1"/>
  <c r="J1220" i="2" s="1"/>
  <c r="J1221" i="2" s="1"/>
  <c r="J1222" i="2" s="1"/>
  <c r="J1223" i="2" s="1"/>
  <c r="J1224" i="2" s="1"/>
  <c r="J1225" i="2" s="1"/>
  <c r="J1226" i="2" s="1"/>
  <c r="J1227" i="2" s="1"/>
  <c r="J1228" i="2" s="1"/>
  <c r="J1229" i="2" s="1"/>
  <c r="J1230" i="2" s="1"/>
  <c r="J1231" i="2" s="1"/>
  <c r="J1232" i="2" s="1"/>
  <c r="J1233" i="2" s="1"/>
  <c r="J1234" i="2" s="1"/>
  <c r="J1235" i="2" s="1"/>
  <c r="J1236" i="2" s="1"/>
  <c r="J1237" i="2" s="1"/>
  <c r="J1238" i="2" s="1"/>
  <c r="J1239" i="2" s="1"/>
  <c r="J1240" i="2" s="1"/>
  <c r="J1241" i="2" s="1"/>
  <c r="J1242" i="2" s="1"/>
  <c r="J1243" i="2" s="1"/>
  <c r="J1244" i="2" s="1"/>
  <c r="J1245" i="2" s="1"/>
  <c r="J1246" i="2" s="1"/>
  <c r="J1247" i="2" s="1"/>
  <c r="J1248" i="2" s="1"/>
  <c r="J1249" i="2" s="1"/>
  <c r="J1250" i="2" s="1"/>
  <c r="J1251" i="2" s="1"/>
  <c r="J1252" i="2" s="1"/>
  <c r="J1253" i="2" s="1"/>
  <c r="J1254" i="2" s="1"/>
  <c r="J1255" i="2" s="1"/>
  <c r="J1256" i="2" s="1"/>
  <c r="J1257" i="2" s="1"/>
  <c r="J1258" i="2" s="1"/>
  <c r="J1259" i="2" s="1"/>
  <c r="J1260" i="2" s="1"/>
  <c r="J1261" i="2" s="1"/>
  <c r="J1262" i="2" s="1"/>
  <c r="J1263" i="2" s="1"/>
  <c r="J1264" i="2" s="1"/>
  <c r="J1265" i="2" s="1"/>
  <c r="J1266" i="2" s="1"/>
  <c r="J1267" i="2" s="1"/>
  <c r="J1268" i="2" s="1"/>
  <c r="J1269" i="2" s="1"/>
  <c r="J1270" i="2" s="1"/>
  <c r="J1271" i="2" s="1"/>
  <c r="J1272" i="2" s="1"/>
  <c r="J1273" i="2" s="1"/>
  <c r="J1274" i="2" s="1"/>
  <c r="J1275" i="2" s="1"/>
  <c r="J1276" i="2" s="1"/>
  <c r="J1277" i="2" s="1"/>
  <c r="J1278" i="2" s="1"/>
  <c r="J1279" i="2" s="1"/>
  <c r="J1280" i="2" s="1"/>
  <c r="J1281" i="2" s="1"/>
  <c r="J1282" i="2" s="1"/>
  <c r="J1283" i="2" s="1"/>
  <c r="J1284" i="2" s="1"/>
  <c r="J1285" i="2" s="1"/>
  <c r="J1286" i="2" s="1"/>
  <c r="J1287" i="2" s="1"/>
  <c r="J1288" i="2" s="1"/>
  <c r="J1289" i="2" s="1"/>
  <c r="J1290" i="2" s="1"/>
  <c r="J1291" i="2" s="1"/>
  <c r="J1292" i="2" s="1"/>
  <c r="J1293" i="2" s="1"/>
  <c r="J1294" i="2" s="1"/>
  <c r="J1295" i="2" s="1"/>
  <c r="J1296" i="2" s="1"/>
  <c r="J1297" i="2" s="1"/>
  <c r="J1298" i="2" s="1"/>
  <c r="J1299" i="2" s="1"/>
  <c r="J1300" i="2" s="1"/>
  <c r="J1301" i="2" s="1"/>
  <c r="J1302" i="2" s="1"/>
  <c r="J1303" i="2" s="1"/>
  <c r="J1304" i="2" s="1"/>
  <c r="J1305" i="2" s="1"/>
  <c r="J1306" i="2" s="1"/>
  <c r="J1307" i="2" s="1"/>
  <c r="J1308" i="2" s="1"/>
  <c r="J1309" i="2" s="1"/>
  <c r="J1310" i="2" s="1"/>
  <c r="J1311" i="2" s="1"/>
  <c r="J1312" i="2" s="1"/>
  <c r="J1313" i="2" s="1"/>
  <c r="J1314" i="2" s="1"/>
  <c r="J1315" i="2" s="1"/>
  <c r="J1316" i="2" s="1"/>
  <c r="J1317" i="2" s="1"/>
  <c r="J1318" i="2" s="1"/>
  <c r="J1319" i="2" s="1"/>
  <c r="J1320" i="2" s="1"/>
  <c r="J1321" i="2" s="1"/>
  <c r="J1322" i="2" s="1"/>
  <c r="J1323" i="2" s="1"/>
  <c r="J1324" i="2" s="1"/>
  <c r="J1325" i="2" s="1"/>
  <c r="J1326" i="2" s="1"/>
  <c r="J1327" i="2" s="1"/>
  <c r="J1328" i="2" s="1"/>
  <c r="J1329" i="2" s="1"/>
  <c r="J1330" i="2" s="1"/>
  <c r="J1331" i="2" s="1"/>
  <c r="J1332" i="2" s="1"/>
  <c r="J1333" i="2" s="1"/>
  <c r="J1334" i="2" s="1"/>
  <c r="J1335" i="2" s="1"/>
  <c r="J1336" i="2" s="1"/>
  <c r="J1337" i="2" s="1"/>
  <c r="J1338" i="2" s="1"/>
  <c r="J1339" i="2" s="1"/>
  <c r="J1340" i="2" s="1"/>
  <c r="J1341" i="2" s="1"/>
  <c r="J1342" i="2" s="1"/>
  <c r="J1343" i="2" s="1"/>
  <c r="J1344" i="2" s="1"/>
  <c r="J1345" i="2" s="1"/>
  <c r="J1346" i="2" s="1"/>
  <c r="J1347" i="2" s="1"/>
  <c r="J1348" i="2" s="1"/>
  <c r="J1349" i="2" s="1"/>
  <c r="J1350" i="2" s="1"/>
  <c r="J1351" i="2" s="1"/>
  <c r="J1352" i="2" s="1"/>
  <c r="J1353" i="2" s="1"/>
  <c r="J1354" i="2" s="1"/>
  <c r="J1355" i="2" s="1"/>
  <c r="J1356" i="2" s="1"/>
  <c r="J1357" i="2" s="1"/>
  <c r="J1358" i="2" s="1"/>
  <c r="J1359" i="2" s="1"/>
  <c r="J1360" i="2" s="1"/>
  <c r="J1361" i="2" s="1"/>
  <c r="J1362" i="2" s="1"/>
  <c r="J1363" i="2" s="1"/>
  <c r="J1364" i="2" s="1"/>
  <c r="J1365" i="2" s="1"/>
  <c r="J1366" i="2" s="1"/>
  <c r="J1367" i="2" s="1"/>
  <c r="J1368" i="2" s="1"/>
  <c r="J1369" i="2" s="1"/>
  <c r="J1370" i="2" s="1"/>
  <c r="J1371" i="2" s="1"/>
  <c r="J1372" i="2" s="1"/>
  <c r="J1373" i="2" s="1"/>
  <c r="J1374" i="2" s="1"/>
  <c r="J1375" i="2" s="1"/>
  <c r="J1376" i="2" s="1"/>
  <c r="J1377" i="2" s="1"/>
  <c r="J1378" i="2" s="1"/>
  <c r="J1379" i="2" s="1"/>
  <c r="J1380" i="2" s="1"/>
  <c r="J1381" i="2" s="1"/>
  <c r="J1382" i="2" s="1"/>
  <c r="J1383" i="2" s="1"/>
  <c r="J1384" i="2" s="1"/>
  <c r="J1385" i="2" s="1"/>
  <c r="J1386" i="2" s="1"/>
  <c r="J1387" i="2" s="1"/>
  <c r="J1388" i="2" s="1"/>
  <c r="J1389" i="2" s="1"/>
  <c r="J1390" i="2" s="1"/>
  <c r="J1391" i="2" s="1"/>
  <c r="J1392" i="2" s="1"/>
  <c r="J1393" i="2" s="1"/>
  <c r="J1394" i="2" s="1"/>
  <c r="J1395" i="2" s="1"/>
  <c r="J1396" i="2" s="1"/>
  <c r="J1397" i="2" s="1"/>
  <c r="J1398" i="2" s="1"/>
  <c r="J1399" i="2" s="1"/>
  <c r="J1400" i="2" s="1"/>
  <c r="J1401" i="2" s="1"/>
  <c r="J1402" i="2" s="1"/>
  <c r="J1403" i="2" s="1"/>
  <c r="J1404" i="2" s="1"/>
  <c r="J1405" i="2" s="1"/>
  <c r="J1406" i="2" s="1"/>
  <c r="J1407" i="2" s="1"/>
  <c r="J1408" i="2" s="1"/>
  <c r="J1409" i="2" s="1"/>
  <c r="J1410" i="2" s="1"/>
  <c r="J1411" i="2" s="1"/>
  <c r="J1412" i="2" s="1"/>
  <c r="J1413" i="2" s="1"/>
  <c r="J1414" i="2" s="1"/>
  <c r="J1415" i="2" s="1"/>
  <c r="J1416" i="2" s="1"/>
  <c r="J1417" i="2" s="1"/>
  <c r="J1418" i="2" s="1"/>
  <c r="J1419" i="2" s="1"/>
  <c r="J1420" i="2" s="1"/>
  <c r="J1421" i="2" s="1"/>
  <c r="J1422" i="2" s="1"/>
  <c r="J1423" i="2" s="1"/>
  <c r="J1424" i="2" s="1"/>
  <c r="J1425" i="2" s="1"/>
  <c r="J1426" i="2" s="1"/>
  <c r="J1427" i="2" s="1"/>
  <c r="J1428" i="2" s="1"/>
  <c r="J1429" i="2" s="1"/>
  <c r="J1430" i="2" s="1"/>
  <c r="J1431" i="2" s="1"/>
  <c r="J1432" i="2" s="1"/>
  <c r="J1433" i="2" s="1"/>
  <c r="J1434" i="2" s="1"/>
  <c r="J1435" i="2" s="1"/>
  <c r="J1436" i="2" s="1"/>
  <c r="J1437" i="2" s="1"/>
  <c r="J1438" i="2" s="1"/>
  <c r="J1439" i="2" s="1"/>
  <c r="J1440" i="2" s="1"/>
  <c r="J1441" i="2" s="1"/>
  <c r="J1442" i="2" s="1"/>
  <c r="J1443" i="2" s="1"/>
  <c r="J1444" i="2" s="1"/>
  <c r="J1445" i="2" s="1"/>
  <c r="J1446" i="2" s="1"/>
  <c r="J1447" i="2" s="1"/>
  <c r="J1448" i="2" s="1"/>
  <c r="J1449" i="2" s="1"/>
  <c r="J1450" i="2" s="1"/>
  <c r="J1451" i="2" s="1"/>
  <c r="J1452" i="2" s="1"/>
  <c r="J1453" i="2" s="1"/>
  <c r="J1454" i="2" s="1"/>
  <c r="J1455" i="2" s="1"/>
  <c r="J1456" i="2" s="1"/>
  <c r="J1457" i="2" s="1"/>
  <c r="J1458" i="2" s="1"/>
  <c r="J1459" i="2" s="1"/>
  <c r="J1460" i="2" s="1"/>
  <c r="J1461" i="2" s="1"/>
  <c r="J1462" i="2" s="1"/>
  <c r="J1463" i="2" s="1"/>
  <c r="J1464" i="2" s="1"/>
  <c r="J1465" i="2" s="1"/>
  <c r="J1466" i="2" s="1"/>
  <c r="J1467" i="2" s="1"/>
  <c r="J1468" i="2" s="1"/>
  <c r="J1469" i="2" s="1"/>
  <c r="J1470" i="2" s="1"/>
  <c r="J1471" i="2" s="1"/>
  <c r="J1472" i="2" s="1"/>
  <c r="J1473" i="2" s="1"/>
  <c r="J1474" i="2" s="1"/>
  <c r="J1475" i="2" s="1"/>
  <c r="J1476" i="2" s="1"/>
  <c r="J1477" i="2" s="1"/>
  <c r="J1478" i="2" s="1"/>
  <c r="J1479" i="2" s="1"/>
  <c r="J1480" i="2" s="1"/>
  <c r="J1481" i="2" s="1"/>
  <c r="J1482" i="2" s="1"/>
  <c r="J1483" i="2" s="1"/>
  <c r="J1484" i="2" s="1"/>
  <c r="J1485" i="2" s="1"/>
  <c r="J1486" i="2" s="1"/>
  <c r="J1487" i="2" s="1"/>
  <c r="J1488" i="2" s="1"/>
  <c r="J1489" i="2" s="1"/>
  <c r="J1490" i="2" s="1"/>
  <c r="J1491" i="2" s="1"/>
  <c r="J1492" i="2" s="1"/>
  <c r="J1493" i="2" s="1"/>
  <c r="J1494" i="2" s="1"/>
  <c r="J1495" i="2" s="1"/>
  <c r="J1496" i="2" s="1"/>
  <c r="J1497" i="2" s="1"/>
  <c r="J1498" i="2" s="1"/>
  <c r="J1499" i="2" s="1"/>
  <c r="J1500" i="2" s="1"/>
  <c r="J1501" i="2" s="1"/>
  <c r="J1502" i="2" s="1"/>
  <c r="J1503" i="2" s="1"/>
  <c r="J1504" i="2" s="1"/>
  <c r="J1505" i="2" s="1"/>
  <c r="J1506" i="2" s="1"/>
  <c r="J1507" i="2" s="1"/>
  <c r="J1508" i="2" s="1"/>
  <c r="J1509" i="2" s="1"/>
  <c r="J1510" i="2" s="1"/>
  <c r="J1511" i="2" s="1"/>
  <c r="J1512" i="2" s="1"/>
  <c r="J1513" i="2" s="1"/>
  <c r="J1514" i="2" s="1"/>
  <c r="J1515" i="2" s="1"/>
  <c r="J1516" i="2" s="1"/>
  <c r="J1517" i="2" s="1"/>
  <c r="J1518" i="2" s="1"/>
  <c r="J1519" i="2" s="1"/>
  <c r="J1520" i="2" s="1"/>
  <c r="J1521" i="2" s="1"/>
  <c r="J1522" i="2" s="1"/>
  <c r="J1523" i="2" s="1"/>
  <c r="J1524" i="2" s="1"/>
  <c r="J1525" i="2" s="1"/>
  <c r="J1526" i="2" s="1"/>
  <c r="J1527" i="2" s="1"/>
  <c r="J1528" i="2" s="1"/>
  <c r="J1529" i="2" s="1"/>
  <c r="J1530" i="2" s="1"/>
  <c r="J1531" i="2" s="1"/>
  <c r="J1532" i="2" s="1"/>
  <c r="J1533" i="2" s="1"/>
  <c r="J1534" i="2" s="1"/>
  <c r="J1535" i="2" s="1"/>
  <c r="J1536" i="2" s="1"/>
  <c r="J1537" i="2" s="1"/>
  <c r="J1538" i="2" s="1"/>
  <c r="J1539" i="2" s="1"/>
  <c r="J1540" i="2" s="1"/>
  <c r="J1541" i="2" s="1"/>
  <c r="J1542" i="2" s="1"/>
  <c r="J1543" i="2" s="1"/>
  <c r="J1544" i="2" s="1"/>
  <c r="J1545" i="2" s="1"/>
  <c r="J1546" i="2" s="1"/>
  <c r="J1547" i="2" s="1"/>
  <c r="J1548" i="2" s="1"/>
  <c r="J1549" i="2" s="1"/>
  <c r="J1550" i="2" s="1"/>
  <c r="J1551" i="2" s="1"/>
  <c r="J1552" i="2" s="1"/>
  <c r="J1553" i="2" s="1"/>
  <c r="J1554" i="2" s="1"/>
  <c r="J1555" i="2" s="1"/>
  <c r="J1556" i="2" s="1"/>
  <c r="J1557" i="2" s="1"/>
  <c r="J1558" i="2" s="1"/>
  <c r="J1559" i="2" s="1"/>
  <c r="J1560" i="2" s="1"/>
  <c r="J1561" i="2" s="1"/>
  <c r="J1562" i="2" s="1"/>
  <c r="J1563" i="2" s="1"/>
  <c r="J1564" i="2" s="1"/>
  <c r="J1565" i="2" s="1"/>
  <c r="J1566" i="2" s="1"/>
  <c r="J1567" i="2" s="1"/>
  <c r="J1568" i="2" s="1"/>
  <c r="J1569" i="2" s="1"/>
  <c r="J1570" i="2" s="1"/>
  <c r="J1571" i="2" s="1"/>
  <c r="J1572" i="2" s="1"/>
  <c r="J1573" i="2" s="1"/>
  <c r="J1574" i="2" s="1"/>
  <c r="J1575" i="2" s="1"/>
  <c r="J1576" i="2" s="1"/>
  <c r="J1577" i="2" s="1"/>
  <c r="J1578" i="2" s="1"/>
  <c r="J1579" i="2" s="1"/>
  <c r="J1580" i="2" s="1"/>
  <c r="J1581" i="2" s="1"/>
  <c r="J1582" i="2" s="1"/>
  <c r="J1583" i="2" s="1"/>
  <c r="J1584" i="2" s="1"/>
  <c r="J1585" i="2" s="1"/>
  <c r="J1586" i="2" s="1"/>
  <c r="J1587" i="2" s="1"/>
  <c r="J1588" i="2" s="1"/>
  <c r="J1589" i="2" s="1"/>
  <c r="J1590" i="2" s="1"/>
  <c r="J1591" i="2" s="1"/>
  <c r="J1592" i="2" s="1"/>
  <c r="J1593" i="2" s="1"/>
  <c r="J1594" i="2" s="1"/>
  <c r="J1595" i="2" s="1"/>
  <c r="J1596" i="2" s="1"/>
  <c r="J1597" i="2" s="1"/>
  <c r="J1598" i="2" s="1"/>
  <c r="J1599" i="2" s="1"/>
  <c r="J1600" i="2" s="1"/>
  <c r="J1601" i="2" s="1"/>
  <c r="J1602" i="2" s="1"/>
  <c r="J1603" i="2" s="1"/>
  <c r="J1604" i="2" s="1"/>
  <c r="J1605" i="2" s="1"/>
  <c r="J1606" i="2" s="1"/>
  <c r="J1607" i="2" s="1"/>
  <c r="J1608" i="2" s="1"/>
  <c r="J1609" i="2" s="1"/>
  <c r="J1610" i="2" s="1"/>
  <c r="J1611" i="2" s="1"/>
  <c r="J1612" i="2" s="1"/>
  <c r="J1613" i="2" s="1"/>
  <c r="J1614" i="2" s="1"/>
  <c r="J1615" i="2" s="1"/>
  <c r="J1616" i="2" s="1"/>
  <c r="J1617" i="2" s="1"/>
  <c r="J1618" i="2" s="1"/>
  <c r="J1619" i="2" s="1"/>
  <c r="J1620" i="2" s="1"/>
  <c r="J1621" i="2" s="1"/>
  <c r="J1622" i="2" s="1"/>
  <c r="J1623" i="2" s="1"/>
  <c r="J1624" i="2" s="1"/>
  <c r="J1625" i="2" s="1"/>
  <c r="J1626" i="2" s="1"/>
  <c r="J1627" i="2" s="1"/>
  <c r="J1628" i="2" s="1"/>
  <c r="J1629" i="2" s="1"/>
  <c r="J1630" i="2" s="1"/>
  <c r="J1631" i="2" s="1"/>
  <c r="J1632" i="2" s="1"/>
  <c r="J1633" i="2" s="1"/>
  <c r="J1634" i="2" s="1"/>
  <c r="J1635" i="2" s="1"/>
  <c r="J1636" i="2" s="1"/>
  <c r="J1637" i="2" s="1"/>
  <c r="J1638" i="2" s="1"/>
  <c r="J1639" i="2" s="1"/>
  <c r="J1640" i="2" s="1"/>
  <c r="J1641" i="2" s="1"/>
  <c r="J1642" i="2" s="1"/>
  <c r="J1643" i="2" s="1"/>
  <c r="J1644" i="2" s="1"/>
  <c r="J1645" i="2" s="1"/>
  <c r="J1646" i="2" s="1"/>
  <c r="J1647" i="2" s="1"/>
  <c r="J1648" i="2" s="1"/>
  <c r="J1649" i="2" s="1"/>
  <c r="J1650" i="2" s="1"/>
  <c r="J1651" i="2" s="1"/>
  <c r="J1652" i="2" s="1"/>
  <c r="J1653" i="2" s="1"/>
  <c r="J1654" i="2" s="1"/>
  <c r="J1655" i="2" s="1"/>
  <c r="J1656" i="2" s="1"/>
  <c r="J1657" i="2" s="1"/>
  <c r="J1658" i="2" s="1"/>
  <c r="J1659" i="2" s="1"/>
  <c r="J1660" i="2" s="1"/>
  <c r="J1661" i="2" s="1"/>
  <c r="J1662" i="2" s="1"/>
  <c r="J1663" i="2" s="1"/>
  <c r="J1664" i="2" s="1"/>
  <c r="J1665" i="2" s="1"/>
  <c r="J1666" i="2" s="1"/>
  <c r="J1667" i="2" s="1"/>
  <c r="J1668" i="2" s="1"/>
  <c r="J1669" i="2" s="1"/>
  <c r="J1670" i="2" s="1"/>
  <c r="J1671" i="2" s="1"/>
  <c r="J1672" i="2" s="1"/>
  <c r="J1673" i="2" s="1"/>
  <c r="J1674" i="2" s="1"/>
  <c r="J1675" i="2" s="1"/>
  <c r="J1676" i="2" s="1"/>
  <c r="J1677" i="2" s="1"/>
  <c r="J1678" i="2" s="1"/>
  <c r="J1679" i="2" s="1"/>
  <c r="J1680" i="2" s="1"/>
  <c r="J1681" i="2" s="1"/>
  <c r="J1682" i="2" s="1"/>
  <c r="J1683" i="2" s="1"/>
  <c r="J1684" i="2" s="1"/>
  <c r="J1685" i="2" s="1"/>
  <c r="J1686" i="2" s="1"/>
  <c r="J1687" i="2" s="1"/>
  <c r="J1688" i="2" s="1"/>
  <c r="J1689" i="2" s="1"/>
  <c r="J1690" i="2" s="1"/>
  <c r="J1691" i="2" s="1"/>
  <c r="J1692" i="2" s="1"/>
  <c r="J1693" i="2" s="1"/>
  <c r="J1694" i="2" s="1"/>
  <c r="J1695" i="2" s="1"/>
  <c r="J1696" i="2" s="1"/>
  <c r="J1697" i="2" s="1"/>
  <c r="J1698" i="2" s="1"/>
  <c r="J1699" i="2" s="1"/>
  <c r="J1700" i="2" s="1"/>
  <c r="J1701" i="2" s="1"/>
  <c r="J1702" i="2" s="1"/>
  <c r="J1703" i="2" s="1"/>
  <c r="J1704" i="2" s="1"/>
  <c r="J1705" i="2" s="1"/>
  <c r="J1706" i="2" s="1"/>
  <c r="J1707" i="2" s="1"/>
  <c r="J1708" i="2" s="1"/>
  <c r="J1709" i="2" s="1"/>
  <c r="J1710" i="2" s="1"/>
  <c r="J1711" i="2" s="1"/>
  <c r="J1712" i="2" s="1"/>
  <c r="J1713" i="2" s="1"/>
  <c r="J1714" i="2" s="1"/>
  <c r="J1715" i="2" s="1"/>
  <c r="J1716" i="2" s="1"/>
  <c r="J1717" i="2" s="1"/>
  <c r="J1718" i="2" s="1"/>
  <c r="J1719" i="2" s="1"/>
  <c r="J1720" i="2" s="1"/>
  <c r="J1721" i="2" s="1"/>
  <c r="J1722" i="2" s="1"/>
  <c r="J1723" i="2" s="1"/>
  <c r="J1724" i="2" s="1"/>
  <c r="J1725" i="2" s="1"/>
  <c r="J1726" i="2" s="1"/>
  <c r="J1727" i="2" s="1"/>
  <c r="J1728" i="2" s="1"/>
  <c r="J1729" i="2" s="1"/>
  <c r="J1730" i="2" s="1"/>
  <c r="J1731" i="2" s="1"/>
  <c r="J1732" i="2" s="1"/>
  <c r="J1733" i="2" s="1"/>
  <c r="J1734" i="2" s="1"/>
  <c r="J1735" i="2" s="1"/>
  <c r="J1736" i="2" s="1"/>
  <c r="J1737" i="2" s="1"/>
  <c r="J1738" i="2" s="1"/>
  <c r="J1739" i="2" s="1"/>
  <c r="J1740" i="2" s="1"/>
  <c r="J1741" i="2" s="1"/>
  <c r="J1742" i="2" s="1"/>
  <c r="J1743" i="2" s="1"/>
  <c r="J1744" i="2" s="1"/>
  <c r="J1745" i="2" s="1"/>
  <c r="J1746" i="2" s="1"/>
  <c r="J1747" i="2" s="1"/>
  <c r="J1748" i="2" s="1"/>
  <c r="J1749" i="2" s="1"/>
  <c r="J1750" i="2" s="1"/>
  <c r="J1751" i="2" s="1"/>
  <c r="J1752" i="2" s="1"/>
  <c r="J1753" i="2" s="1"/>
  <c r="J1754" i="2" s="1"/>
  <c r="J1755" i="2" s="1"/>
  <c r="J1756" i="2" s="1"/>
  <c r="J1757" i="2" s="1"/>
  <c r="J1758" i="2" s="1"/>
  <c r="J1759" i="2" s="1"/>
  <c r="J1760" i="2" s="1"/>
  <c r="J1761" i="2" s="1"/>
  <c r="J1762" i="2" s="1"/>
  <c r="J1763" i="2" s="1"/>
  <c r="J1764" i="2" s="1"/>
  <c r="J1765" i="2" s="1"/>
  <c r="J1766" i="2" s="1"/>
  <c r="J1767" i="2" s="1"/>
  <c r="J1768" i="2" s="1"/>
  <c r="J1769" i="2" s="1"/>
  <c r="J1770" i="2" s="1"/>
  <c r="J1771" i="2" s="1"/>
  <c r="J1772" i="2" s="1"/>
  <c r="J1773" i="2" s="1"/>
  <c r="J1774" i="2" s="1"/>
  <c r="J1775" i="2" s="1"/>
  <c r="J1776" i="2" s="1"/>
  <c r="J1777" i="2" s="1"/>
  <c r="J1778" i="2" s="1"/>
  <c r="J1779" i="2" s="1"/>
  <c r="J1780" i="2" s="1"/>
  <c r="J1781" i="2" s="1"/>
  <c r="J1782" i="2" s="1"/>
  <c r="J1783" i="2" s="1"/>
  <c r="J1784" i="2" s="1"/>
  <c r="J1785" i="2" s="1"/>
  <c r="J1786" i="2" s="1"/>
  <c r="J1787" i="2" s="1"/>
  <c r="J1788" i="2" s="1"/>
  <c r="J1789" i="2" s="1"/>
  <c r="J1790" i="2" s="1"/>
  <c r="J1791" i="2" s="1"/>
  <c r="J1792" i="2" s="1"/>
  <c r="J1793" i="2" s="1"/>
  <c r="J1794" i="2" s="1"/>
  <c r="J1795" i="2" s="1"/>
  <c r="J1796" i="2" s="1"/>
  <c r="J1797" i="2" s="1"/>
  <c r="J1798" i="2" s="1"/>
  <c r="J1799" i="2" s="1"/>
  <c r="J1800" i="2" s="1"/>
  <c r="J1801" i="2" s="1"/>
  <c r="J1802" i="2" s="1"/>
  <c r="J1803" i="2" s="1"/>
  <c r="J1804" i="2" s="1"/>
  <c r="U1251" i="2"/>
  <c r="X1251" i="2" s="1"/>
  <c r="U339" i="2"/>
  <c r="X339" i="2" s="1"/>
  <c r="U307" i="2"/>
  <c r="X307" i="2" s="1"/>
  <c r="V275" i="2"/>
  <c r="Y275" i="2" s="1"/>
  <c r="U243" i="2"/>
  <c r="X243" i="2" s="1"/>
  <c r="U211" i="2"/>
  <c r="X211" i="2" s="1"/>
  <c r="V179" i="2"/>
  <c r="Y179" i="2" s="1"/>
  <c r="V26" i="2"/>
  <c r="Y26" i="2" s="1"/>
  <c r="V118" i="2"/>
  <c r="Y118" i="2" s="1"/>
  <c r="V596" i="2"/>
  <c r="Y596" i="2" s="1"/>
  <c r="V564" i="2"/>
  <c r="Y564" i="2" s="1"/>
  <c r="V532" i="2"/>
  <c r="Y532" i="2" s="1"/>
  <c r="V500" i="2"/>
  <c r="Y500" i="2" s="1"/>
  <c r="V1565" i="2"/>
  <c r="Y1565" i="2" s="1"/>
  <c r="U1241" i="2"/>
  <c r="X1241" i="2" s="1"/>
  <c r="U732" i="2"/>
  <c r="X732" i="2" s="1"/>
  <c r="U668" i="2"/>
  <c r="X668" i="2" s="1"/>
  <c r="V1262" i="2"/>
  <c r="Y1262" i="2" s="1"/>
  <c r="U1318" i="2"/>
  <c r="X1318" i="2" s="1"/>
  <c r="V569" i="2"/>
  <c r="Y569" i="2" s="1"/>
  <c r="V535" i="2"/>
  <c r="Y535" i="2" s="1"/>
  <c r="V503" i="2"/>
  <c r="Y503" i="2" s="1"/>
  <c r="V471" i="2"/>
  <c r="Y471" i="2" s="1"/>
  <c r="V439" i="2"/>
  <c r="Y439" i="2" s="1"/>
  <c r="V407" i="2"/>
  <c r="Y407" i="2" s="1"/>
  <c r="V375" i="2"/>
  <c r="Y375" i="2" s="1"/>
  <c r="U343" i="2"/>
  <c r="X343" i="2" s="1"/>
  <c r="U311" i="2"/>
  <c r="X311" i="2" s="1"/>
  <c r="U279" i="2"/>
  <c r="X279" i="2" s="1"/>
  <c r="V247" i="2"/>
  <c r="Y247" i="2" s="1"/>
  <c r="U215" i="2"/>
  <c r="X215" i="2" s="1"/>
  <c r="U183" i="2"/>
  <c r="X183" i="2" s="1"/>
  <c r="V141" i="2"/>
  <c r="Y141" i="2" s="1"/>
  <c r="U90" i="2"/>
  <c r="X90" i="2" s="1"/>
  <c r="V96" i="2"/>
  <c r="Y96" i="2" s="1"/>
  <c r="V76" i="2"/>
  <c r="Y76" i="2" s="1"/>
  <c r="V607" i="2"/>
  <c r="Y607" i="2" s="1"/>
  <c r="V575" i="2"/>
  <c r="Y575" i="2" s="1"/>
  <c r="U581" i="2"/>
  <c r="X581" i="2" s="1"/>
  <c r="V1800" i="2"/>
  <c r="Y1800" i="2" s="1"/>
  <c r="V1683" i="2"/>
  <c r="Y1683" i="2" s="1"/>
  <c r="V1651" i="2"/>
  <c r="Y1651" i="2" s="1"/>
  <c r="U1619" i="2"/>
  <c r="X1619" i="2" s="1"/>
  <c r="U1587" i="2"/>
  <c r="X1587" i="2" s="1"/>
  <c r="U1555" i="2"/>
  <c r="X1555" i="2" s="1"/>
  <c r="U1523" i="2"/>
  <c r="X1523" i="2" s="1"/>
  <c r="U1491" i="2"/>
  <c r="X1491" i="2" s="1"/>
  <c r="U1459" i="2"/>
  <c r="X1459" i="2" s="1"/>
  <c r="U1427" i="2"/>
  <c r="X1427" i="2" s="1"/>
  <c r="U719" i="2"/>
  <c r="X719" i="2" s="1"/>
  <c r="U655" i="2"/>
  <c r="X655" i="2" s="1"/>
  <c r="U789" i="2"/>
  <c r="X789" i="2" s="1"/>
  <c r="U803" i="2"/>
  <c r="X803" i="2" s="1"/>
  <c r="V148" i="2"/>
  <c r="Y148" i="2" s="1"/>
  <c r="V549" i="2"/>
  <c r="Y549" i="2" s="1"/>
  <c r="V517" i="2"/>
  <c r="Y517" i="2" s="1"/>
  <c r="V485" i="2"/>
  <c r="Y485" i="2" s="1"/>
  <c r="V453" i="2"/>
  <c r="Y453" i="2" s="1"/>
  <c r="V421" i="2"/>
  <c r="Y421" i="2" s="1"/>
  <c r="V389" i="2"/>
  <c r="Y389" i="2" s="1"/>
  <c r="U357" i="2"/>
  <c r="X357" i="2" s="1"/>
  <c r="U1476" i="2"/>
  <c r="X1476" i="2" s="1"/>
  <c r="U1444" i="2"/>
  <c r="X1444" i="2" s="1"/>
  <c r="U1387" i="2"/>
  <c r="X1387" i="2" s="1"/>
  <c r="V598" i="2"/>
  <c r="Y598" i="2" s="1"/>
  <c r="V566" i="2"/>
  <c r="Y566" i="2" s="1"/>
  <c r="V534" i="2"/>
  <c r="Y534" i="2" s="1"/>
  <c r="V502" i="2"/>
  <c r="Y502" i="2" s="1"/>
  <c r="U1787" i="2"/>
  <c r="X1787" i="2" s="1"/>
  <c r="U1723" i="2"/>
  <c r="X1723" i="2" s="1"/>
  <c r="U727" i="2"/>
  <c r="X727" i="2" s="1"/>
  <c r="U1328" i="2"/>
  <c r="X1328" i="2" s="1"/>
  <c r="V1681" i="2"/>
  <c r="Y1681" i="2" s="1"/>
  <c r="V1649" i="2"/>
  <c r="Y1649" i="2" s="1"/>
  <c r="V1617" i="2"/>
  <c r="Y1617" i="2" s="1"/>
  <c r="U1755" i="2"/>
  <c r="X1755" i="2" s="1"/>
  <c r="U1364" i="2"/>
  <c r="X1364" i="2" s="1"/>
  <c r="U1300" i="2"/>
  <c r="X1300" i="2" s="1"/>
  <c r="V1216" i="2"/>
  <c r="Y1216" i="2" s="1"/>
  <c r="V1184" i="2"/>
  <c r="Y1184" i="2" s="1"/>
  <c r="V1152" i="2"/>
  <c r="Y1152" i="2" s="1"/>
  <c r="V1120" i="2"/>
  <c r="Y1120" i="2" s="1"/>
  <c r="V1088" i="2"/>
  <c r="Y1088" i="2" s="1"/>
  <c r="V1056" i="2"/>
  <c r="Y1056" i="2" s="1"/>
  <c r="V1024" i="2"/>
  <c r="Y1024" i="2" s="1"/>
  <c r="V992" i="2"/>
  <c r="Y992" i="2" s="1"/>
  <c r="V960" i="2"/>
  <c r="Y960" i="2" s="1"/>
  <c r="V928" i="2"/>
  <c r="Y928" i="2" s="1"/>
  <c r="V896" i="2"/>
  <c r="Y896" i="2" s="1"/>
  <c r="V864" i="2"/>
  <c r="Y864" i="2" s="1"/>
  <c r="V832" i="2"/>
  <c r="Y832" i="2" s="1"/>
  <c r="U1782" i="2"/>
  <c r="X1782" i="2" s="1"/>
  <c r="U1750" i="2"/>
  <c r="X1750" i="2" s="1"/>
  <c r="U1718" i="2"/>
  <c r="X1718" i="2" s="1"/>
  <c r="U1686" i="2"/>
  <c r="X1686" i="2" s="1"/>
  <c r="U1654" i="2"/>
  <c r="X1654" i="2" s="1"/>
  <c r="U1622" i="2"/>
  <c r="X1622" i="2" s="1"/>
  <c r="U1590" i="2"/>
  <c r="X1590" i="2" s="1"/>
  <c r="U1558" i="2"/>
  <c r="X1558" i="2" s="1"/>
  <c r="U1797" i="2"/>
  <c r="X1797" i="2" s="1"/>
  <c r="U1765" i="2"/>
  <c r="X1765" i="2" s="1"/>
  <c r="U1733" i="2"/>
  <c r="X1733" i="2" s="1"/>
  <c r="U1324" i="2"/>
  <c r="X1324" i="2" s="1"/>
  <c r="V93" i="2"/>
  <c r="Y93" i="2" s="1"/>
  <c r="V1551" i="2"/>
  <c r="Y1551" i="2" s="1"/>
  <c r="V727" i="2"/>
  <c r="Y727" i="2" s="1"/>
  <c r="U663" i="2"/>
  <c r="X663" i="2" s="1"/>
  <c r="U125" i="2"/>
  <c r="X125" i="2" s="1"/>
  <c r="V1762" i="2"/>
  <c r="Y1762" i="2" s="1"/>
  <c r="V1666" i="2"/>
  <c r="Y1666" i="2" s="1"/>
  <c r="U1353" i="2"/>
  <c r="X1353" i="2" s="1"/>
  <c r="U1734" i="2"/>
  <c r="X1734" i="2" s="1"/>
  <c r="U1606" i="2"/>
  <c r="X1606" i="2" s="1"/>
  <c r="U1520" i="2"/>
  <c r="X1520" i="2" s="1"/>
  <c r="U1456" i="2"/>
  <c r="X1456" i="2" s="1"/>
  <c r="U1657" i="2"/>
  <c r="X1657" i="2" s="1"/>
  <c r="U1542" i="2"/>
  <c r="X1542" i="2" s="1"/>
  <c r="V1446" i="2"/>
  <c r="Y1446" i="2" s="1"/>
  <c r="V1780" i="2"/>
  <c r="Y1780" i="2" s="1"/>
  <c r="V1684" i="2"/>
  <c r="Y1684" i="2" s="1"/>
  <c r="V1588" i="2"/>
  <c r="Y1588" i="2" s="1"/>
  <c r="V1492" i="2"/>
  <c r="Y1492" i="2" s="1"/>
  <c r="V1460" i="2"/>
  <c r="Y1460" i="2" s="1"/>
  <c r="V1754" i="2"/>
  <c r="Y1754" i="2" s="1"/>
  <c r="V1658" i="2"/>
  <c r="Y1658" i="2" s="1"/>
  <c r="V1562" i="2"/>
  <c r="Y1562" i="2" s="1"/>
  <c r="U1790" i="2"/>
  <c r="X1790" i="2" s="1"/>
  <c r="U1726" i="2"/>
  <c r="X1726" i="2" s="1"/>
  <c r="U1702" i="2"/>
  <c r="X1702" i="2" s="1"/>
  <c r="U1694" i="2"/>
  <c r="X1694" i="2" s="1"/>
  <c r="U1662" i="2"/>
  <c r="X1662" i="2" s="1"/>
  <c r="U1598" i="2"/>
  <c r="X1598" i="2" s="1"/>
  <c r="U1530" i="2"/>
  <c r="X1530" i="2" s="1"/>
  <c r="V1333" i="2"/>
  <c r="Y1333" i="2" s="1"/>
  <c r="U1538" i="2"/>
  <c r="X1538" i="2" s="1"/>
  <c r="U1800" i="2"/>
  <c r="X1800" i="2" s="1"/>
  <c r="U1788" i="2"/>
  <c r="X1788" i="2" s="1"/>
  <c r="U1756" i="2"/>
  <c r="X1756" i="2" s="1"/>
  <c r="U1724" i="2"/>
  <c r="X1724" i="2" s="1"/>
  <c r="U1704" i="2"/>
  <c r="X1704" i="2" s="1"/>
  <c r="U1692" i="2"/>
  <c r="X1692" i="2" s="1"/>
  <c r="U1660" i="2"/>
  <c r="X1660" i="2" s="1"/>
  <c r="U1628" i="2"/>
  <c r="X1628" i="2" s="1"/>
  <c r="U1596" i="2"/>
  <c r="X1596" i="2" s="1"/>
  <c r="U1564" i="2"/>
  <c r="X1564" i="2" s="1"/>
  <c r="U1524" i="2"/>
  <c r="X1524" i="2" s="1"/>
  <c r="V1345" i="2"/>
  <c r="Y1345" i="2" s="1"/>
  <c r="V1281" i="2"/>
  <c r="Y1281" i="2" s="1"/>
  <c r="U1744" i="2"/>
  <c r="X1744" i="2" s="1"/>
  <c r="U1712" i="2"/>
  <c r="X1712" i="2" s="1"/>
  <c r="U1785" i="2"/>
  <c r="X1785" i="2" s="1"/>
  <c r="U1753" i="2"/>
  <c r="X1753" i="2" s="1"/>
  <c r="U1721" i="2"/>
  <c r="X1721" i="2" s="1"/>
  <c r="V1357" i="2"/>
  <c r="Y1357" i="2" s="1"/>
  <c r="V1293" i="2"/>
  <c r="Y1293" i="2" s="1"/>
  <c r="U1680" i="2"/>
  <c r="X1680" i="2" s="1"/>
  <c r="U1648" i="2"/>
  <c r="X1648" i="2" s="1"/>
  <c r="U1616" i="2"/>
  <c r="X1616" i="2" s="1"/>
  <c r="U1584" i="2"/>
  <c r="X1584" i="2" s="1"/>
  <c r="U1552" i="2"/>
  <c r="X1552" i="2" s="1"/>
  <c r="U1500" i="2"/>
  <c r="X1500" i="2" s="1"/>
  <c r="V1774" i="2"/>
  <c r="Y1774" i="2" s="1"/>
  <c r="V1742" i="2"/>
  <c r="Y1742" i="2" s="1"/>
  <c r="V1710" i="2"/>
  <c r="Y1710" i="2" s="1"/>
  <c r="V1678" i="2"/>
  <c r="Y1678" i="2" s="1"/>
  <c r="V1646" i="2"/>
  <c r="Y1646" i="2" s="1"/>
  <c r="V1614" i="2"/>
  <c r="Y1614" i="2" s="1"/>
  <c r="V1582" i="2"/>
  <c r="Y1582" i="2" s="1"/>
  <c r="V1550" i="2"/>
  <c r="Y1550" i="2" s="1"/>
  <c r="U1518" i="2"/>
  <c r="X1518" i="2" s="1"/>
  <c r="V1486" i="2"/>
  <c r="Y1486" i="2" s="1"/>
  <c r="V1454" i="2"/>
  <c r="Y1454" i="2" s="1"/>
  <c r="V1422" i="2"/>
  <c r="Y1422" i="2" s="1"/>
  <c r="U1383" i="2"/>
  <c r="X1383" i="2" s="1"/>
  <c r="U1351" i="2"/>
  <c r="X1351" i="2" s="1"/>
  <c r="U1287" i="2"/>
  <c r="X1287" i="2" s="1"/>
  <c r="U1526" i="2"/>
  <c r="X1526" i="2" s="1"/>
  <c r="U1494" i="2"/>
  <c r="X1494" i="2" s="1"/>
  <c r="U1462" i="2"/>
  <c r="X1462" i="2" s="1"/>
  <c r="U1430" i="2"/>
  <c r="X1430" i="2" s="1"/>
  <c r="V1796" i="2"/>
  <c r="Y1796" i="2" s="1"/>
  <c r="V1764" i="2"/>
  <c r="Y1764" i="2" s="1"/>
  <c r="V1732" i="2"/>
  <c r="Y1732" i="2" s="1"/>
  <c r="V1700" i="2"/>
  <c r="Y1700" i="2" s="1"/>
  <c r="V1668" i="2"/>
  <c r="Y1668" i="2" s="1"/>
  <c r="V1636" i="2"/>
  <c r="Y1636" i="2" s="1"/>
  <c r="V1604" i="2"/>
  <c r="Y1604" i="2" s="1"/>
  <c r="V1572" i="2"/>
  <c r="Y1572" i="2" s="1"/>
  <c r="V1540" i="2"/>
  <c r="Y1540" i="2" s="1"/>
  <c r="V1508" i="2"/>
  <c r="Y1508" i="2" s="1"/>
  <c r="V1476" i="2"/>
  <c r="Y1476" i="2" s="1"/>
  <c r="V1444" i="2"/>
  <c r="Y1444" i="2" s="1"/>
  <c r="V1408" i="2"/>
  <c r="Y1408" i="2" s="1"/>
  <c r="U1373" i="2"/>
  <c r="X1373" i="2" s="1"/>
  <c r="U1341" i="2"/>
  <c r="X1341" i="2" s="1"/>
  <c r="U1309" i="2"/>
  <c r="X1309" i="2" s="1"/>
  <c r="U1277" i="2"/>
  <c r="X1277" i="2" s="1"/>
  <c r="U1396" i="2"/>
  <c r="X1396" i="2" s="1"/>
  <c r="V1327" i="2"/>
  <c r="Y1327" i="2" s="1"/>
  <c r="U1468" i="2"/>
  <c r="X1468" i="2" s="1"/>
  <c r="U1436" i="2"/>
  <c r="X1436" i="2" s="1"/>
  <c r="V1802" i="2"/>
  <c r="Y1802" i="2" s="1"/>
  <c r="V1770" i="2"/>
  <c r="Y1770" i="2" s="1"/>
  <c r="V1738" i="2"/>
  <c r="Y1738" i="2" s="1"/>
  <c r="V1706" i="2"/>
  <c r="Y1706" i="2" s="1"/>
  <c r="V1674" i="2"/>
  <c r="Y1674" i="2" s="1"/>
  <c r="V1642" i="2"/>
  <c r="Y1642" i="2" s="1"/>
  <c r="V1610" i="2"/>
  <c r="Y1610" i="2" s="1"/>
  <c r="V1578" i="2"/>
  <c r="Y1578" i="2" s="1"/>
  <c r="V1546" i="2"/>
  <c r="Y1546" i="2" s="1"/>
  <c r="V1514" i="2"/>
  <c r="Y1514" i="2" s="1"/>
  <c r="U1379" i="2"/>
  <c r="X1379" i="2" s="1"/>
  <c r="U1347" i="2"/>
  <c r="X1347" i="2" s="1"/>
  <c r="U1315" i="2"/>
  <c r="X1315" i="2" s="1"/>
  <c r="U1283" i="2"/>
  <c r="X1283" i="2" s="1"/>
  <c r="U1360" i="2"/>
  <c r="X1360" i="2" s="1"/>
  <c r="U1296" i="2"/>
  <c r="X1296" i="2" s="1"/>
  <c r="V1339" i="2"/>
  <c r="Y1339" i="2" s="1"/>
  <c r="V1275" i="2"/>
  <c r="Y1275" i="2" s="1"/>
  <c r="U1669" i="2"/>
  <c r="X1669" i="2" s="1"/>
  <c r="U1637" i="2"/>
  <c r="X1637" i="2" s="1"/>
  <c r="U1605" i="2"/>
  <c r="X1605" i="2" s="1"/>
  <c r="U1482" i="2"/>
  <c r="X1482" i="2" s="1"/>
  <c r="U1450" i="2"/>
  <c r="X1450" i="2" s="1"/>
  <c r="U1418" i="2"/>
  <c r="X1418" i="2" s="1"/>
  <c r="V1784" i="2"/>
  <c r="Y1784" i="2" s="1"/>
  <c r="V1752" i="2"/>
  <c r="Y1752" i="2" s="1"/>
  <c r="V1720" i="2"/>
  <c r="Y1720" i="2" s="1"/>
  <c r="V1688" i="2"/>
  <c r="Y1688" i="2" s="1"/>
  <c r="U1656" i="2"/>
  <c r="X1656" i="2" s="1"/>
  <c r="V1624" i="2"/>
  <c r="Y1624" i="2" s="1"/>
  <c r="V1592" i="2"/>
  <c r="Y1592" i="2" s="1"/>
  <c r="V1560" i="2"/>
  <c r="Y1560" i="2" s="1"/>
  <c r="V1528" i="2"/>
  <c r="Y1528" i="2" s="1"/>
  <c r="V1496" i="2"/>
  <c r="Y1496" i="2" s="1"/>
  <c r="V1464" i="2"/>
  <c r="Y1464" i="2" s="1"/>
  <c r="V1432" i="2"/>
  <c r="Y1432" i="2" s="1"/>
  <c r="U1361" i="2"/>
  <c r="X1361" i="2" s="1"/>
  <c r="U1329" i="2"/>
  <c r="X1329" i="2" s="1"/>
  <c r="U1297" i="2"/>
  <c r="X1297" i="2" s="1"/>
  <c r="U1384" i="2"/>
  <c r="X1384" i="2" s="1"/>
  <c r="V1367" i="2"/>
  <c r="Y1367" i="2" s="1"/>
  <c r="V1303" i="2"/>
  <c r="Y1303" i="2" s="1"/>
  <c r="U1683" i="2"/>
  <c r="X1683" i="2" s="1"/>
  <c r="U1651" i="2"/>
  <c r="X1651" i="2" s="1"/>
  <c r="V1619" i="2"/>
  <c r="Y1619" i="2" s="1"/>
  <c r="V1587" i="2"/>
  <c r="Y1587" i="2" s="1"/>
  <c r="V1555" i="2"/>
  <c r="Y1555" i="2" s="1"/>
  <c r="V1523" i="2"/>
  <c r="Y1523" i="2" s="1"/>
  <c r="V1491" i="2"/>
  <c r="Y1491" i="2" s="1"/>
  <c r="V1459" i="2"/>
  <c r="Y1459" i="2" s="1"/>
  <c r="V1427" i="2"/>
  <c r="Y1427" i="2" s="1"/>
  <c r="V1793" i="2"/>
  <c r="Y1793" i="2" s="1"/>
  <c r="V1761" i="2"/>
  <c r="Y1761" i="2" s="1"/>
  <c r="V1729" i="2"/>
  <c r="Y1729" i="2" s="1"/>
  <c r="V1697" i="2"/>
  <c r="Y1697" i="2" s="1"/>
  <c r="V1665" i="2"/>
  <c r="Y1665" i="2" s="1"/>
  <c r="V1633" i="2"/>
  <c r="Y1633" i="2" s="1"/>
  <c r="V1601" i="2"/>
  <c r="Y1601" i="2" s="1"/>
  <c r="U1569" i="2"/>
  <c r="X1569" i="2" s="1"/>
  <c r="U1537" i="2"/>
  <c r="X1537" i="2" s="1"/>
  <c r="U1505" i="2"/>
  <c r="X1505" i="2" s="1"/>
  <c r="U1473" i="2"/>
  <c r="X1473" i="2" s="1"/>
  <c r="U1441" i="2"/>
  <c r="X1441" i="2" s="1"/>
  <c r="V1402" i="2"/>
  <c r="Y1402" i="2" s="1"/>
  <c r="V1370" i="2"/>
  <c r="Y1370" i="2" s="1"/>
  <c r="V1306" i="2"/>
  <c r="Y1306" i="2" s="1"/>
  <c r="V1393" i="2"/>
  <c r="Y1393" i="2" s="1"/>
  <c r="U1342" i="2"/>
  <c r="X1342" i="2" s="1"/>
  <c r="U1278" i="2"/>
  <c r="X1278" i="2" s="1"/>
  <c r="U1264" i="2"/>
  <c r="X1264" i="2" s="1"/>
  <c r="V1585" i="2"/>
  <c r="Y1585" i="2" s="1"/>
  <c r="V1553" i="2"/>
  <c r="Y1553" i="2" s="1"/>
  <c r="U1521" i="2"/>
  <c r="X1521" i="2" s="1"/>
  <c r="V1489" i="2"/>
  <c r="Y1489" i="2" s="1"/>
  <c r="V1457" i="2"/>
  <c r="Y1457" i="2" s="1"/>
  <c r="V1311" i="2"/>
  <c r="Y1311" i="2" s="1"/>
  <c r="V1730" i="2"/>
  <c r="Y1730" i="2" s="1"/>
  <c r="V1602" i="2"/>
  <c r="Y1602" i="2" s="1"/>
  <c r="U1289" i="2"/>
  <c r="X1289" i="2" s="1"/>
  <c r="V1394" i="2"/>
  <c r="Y1394" i="2" s="1"/>
  <c r="V1385" i="2"/>
  <c r="Y1385" i="2" s="1"/>
  <c r="V1783" i="2"/>
  <c r="Y1783" i="2" s="1"/>
  <c r="V1751" i="2"/>
  <c r="Y1751" i="2" s="1"/>
  <c r="V1719" i="2"/>
  <c r="Y1719" i="2" s="1"/>
  <c r="V1687" i="2"/>
  <c r="Y1687" i="2" s="1"/>
  <c r="V1655" i="2"/>
  <c r="Y1655" i="2" s="1"/>
  <c r="V1623" i="2"/>
  <c r="Y1623" i="2" s="1"/>
  <c r="U1559" i="2"/>
  <c r="X1559" i="2" s="1"/>
  <c r="V1328" i="2"/>
  <c r="Y1328" i="2" s="1"/>
  <c r="V1495" i="2"/>
  <c r="Y1495" i="2" s="1"/>
  <c r="V1463" i="2"/>
  <c r="Y1463" i="2" s="1"/>
  <c r="V1431" i="2"/>
  <c r="Y1431" i="2" s="1"/>
  <c r="V1797" i="2"/>
  <c r="Y1797" i="2" s="1"/>
  <c r="V1765" i="2"/>
  <c r="Y1765" i="2" s="1"/>
  <c r="V1733" i="2"/>
  <c r="Y1733" i="2" s="1"/>
  <c r="V1701" i="2"/>
  <c r="Y1701" i="2" s="1"/>
  <c r="U1541" i="2"/>
  <c r="X1541" i="2" s="1"/>
  <c r="V1246" i="2"/>
  <c r="Y1246" i="2" s="1"/>
  <c r="V1397" i="2"/>
  <c r="Y1397" i="2" s="1"/>
  <c r="V1787" i="2"/>
  <c r="Y1787" i="2" s="1"/>
  <c r="V1755" i="2"/>
  <c r="Y1755" i="2" s="1"/>
  <c r="V1723" i="2"/>
  <c r="Y1723" i="2" s="1"/>
  <c r="V1595" i="2"/>
  <c r="Y1595" i="2" s="1"/>
  <c r="V1364" i="2"/>
  <c r="Y1364" i="2" s="1"/>
  <c r="V1332" i="2"/>
  <c r="Y1332" i="2" s="1"/>
  <c r="V1300" i="2"/>
  <c r="Y1300" i="2" s="1"/>
  <c r="V1268" i="2"/>
  <c r="Y1268" i="2" s="1"/>
  <c r="V1387" i="2"/>
  <c r="Y1387" i="2" s="1"/>
  <c r="U1330" i="2"/>
  <c r="X1330" i="2" s="1"/>
  <c r="V1269" i="2"/>
  <c r="Y1269" i="2" s="1"/>
  <c r="U1258" i="2"/>
  <c r="X1258" i="2" s="1"/>
  <c r="U1226" i="2"/>
  <c r="X1226" i="2" s="1"/>
  <c r="U1194" i="2"/>
  <c r="X1194" i="2" s="1"/>
  <c r="U1162" i="2"/>
  <c r="X1162" i="2" s="1"/>
  <c r="U1130" i="2"/>
  <c r="X1130" i="2" s="1"/>
  <c r="U1098" i="2"/>
  <c r="X1098" i="2" s="1"/>
  <c r="U1066" i="2"/>
  <c r="X1066" i="2" s="1"/>
  <c r="U1034" i="2"/>
  <c r="X1034" i="2" s="1"/>
  <c r="U1002" i="2"/>
  <c r="X1002" i="2" s="1"/>
  <c r="U970" i="2"/>
  <c r="X970" i="2" s="1"/>
  <c r="U938" i="2"/>
  <c r="X938" i="2" s="1"/>
  <c r="U906" i="2"/>
  <c r="X906" i="2" s="1"/>
  <c r="U874" i="2"/>
  <c r="X874" i="2" s="1"/>
  <c r="U842" i="2"/>
  <c r="X842" i="2" s="1"/>
  <c r="V1251" i="2"/>
  <c r="Y1251" i="2" s="1"/>
  <c r="U1216" i="2"/>
  <c r="X1216" i="2" s="1"/>
  <c r="U1365" i="2"/>
  <c r="X1365" i="2" s="1"/>
  <c r="V1375" i="2"/>
  <c r="Y1375" i="2" s="1"/>
  <c r="V1634" i="2"/>
  <c r="Y1634" i="2" s="1"/>
  <c r="U1442" i="2"/>
  <c r="X1442" i="2" s="1"/>
  <c r="U1798" i="2"/>
  <c r="X1798" i="2" s="1"/>
  <c r="V1638" i="2"/>
  <c r="Y1638" i="2" s="1"/>
  <c r="U1532" i="2"/>
  <c r="X1532" i="2" s="1"/>
  <c r="U1424" i="2"/>
  <c r="X1424" i="2" s="1"/>
  <c r="U1625" i="2"/>
  <c r="X1625" i="2" s="1"/>
  <c r="U1478" i="2"/>
  <c r="X1478" i="2" s="1"/>
  <c r="V1748" i="2"/>
  <c r="Y1748" i="2" s="1"/>
  <c r="V1652" i="2"/>
  <c r="Y1652" i="2" s="1"/>
  <c r="U1412" i="2"/>
  <c r="X1412" i="2" s="1"/>
  <c r="V1690" i="2"/>
  <c r="Y1690" i="2" s="1"/>
  <c r="V1594" i="2"/>
  <c r="Y1594" i="2" s="1"/>
  <c r="U1331" i="2"/>
  <c r="X1331" i="2" s="1"/>
  <c r="V1371" i="2"/>
  <c r="Y1371" i="2" s="1"/>
  <c r="V1307" i="2"/>
  <c r="Y1307" i="2" s="1"/>
  <c r="U1498" i="2"/>
  <c r="X1498" i="2" s="1"/>
  <c r="U1466" i="2"/>
  <c r="X1466" i="2" s="1"/>
  <c r="U1434" i="2"/>
  <c r="X1434" i="2" s="1"/>
  <c r="V1768" i="2"/>
  <c r="Y1768" i="2" s="1"/>
  <c r="V1736" i="2"/>
  <c r="Y1736" i="2" s="1"/>
  <c r="V1672" i="2"/>
  <c r="Y1672" i="2" s="1"/>
  <c r="V1640" i="2"/>
  <c r="Y1640" i="2" s="1"/>
  <c r="V1608" i="2"/>
  <c r="Y1608" i="2" s="1"/>
  <c r="V1576" i="2"/>
  <c r="Y1576" i="2" s="1"/>
  <c r="V1544" i="2"/>
  <c r="Y1544" i="2" s="1"/>
  <c r="U1377" i="2"/>
  <c r="X1377" i="2" s="1"/>
  <c r="U1313" i="2"/>
  <c r="X1313" i="2" s="1"/>
  <c r="V1335" i="2"/>
  <c r="Y1335" i="2" s="1"/>
  <c r="V1777" i="2"/>
  <c r="Y1777" i="2" s="1"/>
  <c r="V1745" i="2"/>
  <c r="Y1745" i="2" s="1"/>
  <c r="V1713" i="2"/>
  <c r="Y1713" i="2" s="1"/>
  <c r="V1386" i="2"/>
  <c r="Y1386" i="2" s="1"/>
  <c r="V1322" i="2"/>
  <c r="Y1322" i="2" s="1"/>
  <c r="U1374" i="2"/>
  <c r="X1374" i="2" s="1"/>
  <c r="U1310" i="2"/>
  <c r="X1310" i="2" s="1"/>
  <c r="V1775" i="2"/>
  <c r="Y1775" i="2" s="1"/>
  <c r="V1743" i="2"/>
  <c r="Y1743" i="2" s="1"/>
  <c r="V1711" i="2"/>
  <c r="Y1711" i="2" s="1"/>
  <c r="V1679" i="2"/>
  <c r="Y1679" i="2" s="1"/>
  <c r="V1647" i="2"/>
  <c r="Y1647" i="2" s="1"/>
  <c r="V1615" i="2"/>
  <c r="Y1615" i="2" s="1"/>
  <c r="U1583" i="2"/>
  <c r="X1583" i="2" s="1"/>
  <c r="U1551" i="2"/>
  <c r="X1551" i="2" s="1"/>
  <c r="V1352" i="2"/>
  <c r="Y1352" i="2" s="1"/>
  <c r="V1320" i="2"/>
  <c r="Y1320" i="2" s="1"/>
  <c r="V1288" i="2"/>
  <c r="Y1288" i="2" s="1"/>
  <c r="V1407" i="2"/>
  <c r="Y1407" i="2" s="1"/>
  <c r="V1519" i="2"/>
  <c r="Y1519" i="2" s="1"/>
  <c r="V1487" i="2"/>
  <c r="Y1487" i="2" s="1"/>
  <c r="V1455" i="2"/>
  <c r="Y1455" i="2" s="1"/>
  <c r="V1423" i="2"/>
  <c r="Y1423" i="2" s="1"/>
  <c r="V1789" i="2"/>
  <c r="Y1789" i="2" s="1"/>
  <c r="V1757" i="2"/>
  <c r="Y1757" i="2" s="1"/>
  <c r="V1725" i="2"/>
  <c r="Y1725" i="2" s="1"/>
  <c r="V1693" i="2"/>
  <c r="Y1693" i="2" s="1"/>
  <c r="V1661" i="2"/>
  <c r="Y1661" i="2" s="1"/>
  <c r="V1629" i="2"/>
  <c r="Y1629" i="2" s="1"/>
  <c r="V1597" i="2"/>
  <c r="Y1597" i="2" s="1"/>
  <c r="U1565" i="2"/>
  <c r="X1565" i="2" s="1"/>
  <c r="U1533" i="2"/>
  <c r="X1533" i="2" s="1"/>
  <c r="V1389" i="2"/>
  <c r="Y1389" i="2" s="1"/>
  <c r="U1334" i="2"/>
  <c r="X1334" i="2" s="1"/>
  <c r="U1256" i="2"/>
  <c r="X1256" i="2" s="1"/>
  <c r="V1509" i="2"/>
  <c r="Y1509" i="2" s="1"/>
  <c r="V1477" i="2"/>
  <c r="Y1477" i="2" s="1"/>
  <c r="V1445" i="2"/>
  <c r="Y1445" i="2" s="1"/>
  <c r="V1779" i="2"/>
  <c r="Y1779" i="2" s="1"/>
  <c r="V1747" i="2"/>
  <c r="Y1747" i="2" s="1"/>
  <c r="V1715" i="2"/>
  <c r="Y1715" i="2" s="1"/>
  <c r="V1388" i="2"/>
  <c r="Y1388" i="2" s="1"/>
  <c r="V1356" i="2"/>
  <c r="Y1356" i="2" s="1"/>
  <c r="V1324" i="2"/>
  <c r="Y1324" i="2" s="1"/>
  <c r="V1292" i="2"/>
  <c r="Y1292" i="2" s="1"/>
  <c r="V1411" i="2"/>
  <c r="Y1411" i="2" s="1"/>
  <c r="U1378" i="2"/>
  <c r="X1378" i="2" s="1"/>
  <c r="U1314" i="2"/>
  <c r="X1314" i="2" s="1"/>
  <c r="U752" i="2"/>
  <c r="X752" i="2" s="1"/>
  <c r="U688" i="2"/>
  <c r="X688" i="2" s="1"/>
  <c r="U624" i="2"/>
  <c r="X624" i="2" s="1"/>
  <c r="U1238" i="2"/>
  <c r="X1238" i="2" s="1"/>
  <c r="U1236" i="2"/>
  <c r="X1236" i="2" s="1"/>
  <c r="U1204" i="2"/>
  <c r="X1204" i="2" s="1"/>
  <c r="U1172" i="2"/>
  <c r="X1172" i="2" s="1"/>
  <c r="U1140" i="2"/>
  <c r="X1140" i="2" s="1"/>
  <c r="U1108" i="2"/>
  <c r="X1108" i="2" s="1"/>
  <c r="U1076" i="2"/>
  <c r="X1076" i="2" s="1"/>
  <c r="U1044" i="2"/>
  <c r="X1044" i="2" s="1"/>
  <c r="U1012" i="2"/>
  <c r="X1012" i="2" s="1"/>
  <c r="U980" i="2"/>
  <c r="X980" i="2" s="1"/>
  <c r="U948" i="2"/>
  <c r="X948" i="2" s="1"/>
  <c r="U916" i="2"/>
  <c r="X916" i="2" s="1"/>
  <c r="U884" i="2"/>
  <c r="X884" i="2" s="1"/>
  <c r="U852" i="2"/>
  <c r="X852" i="2" s="1"/>
  <c r="U820" i="2"/>
  <c r="X820" i="2" s="1"/>
  <c r="U1301" i="2"/>
  <c r="X1301" i="2" s="1"/>
  <c r="V1698" i="2"/>
  <c r="Y1698" i="2" s="1"/>
  <c r="V1570" i="2"/>
  <c r="Y1570" i="2" s="1"/>
  <c r="U1474" i="2"/>
  <c r="X1474" i="2" s="1"/>
  <c r="V1776" i="2"/>
  <c r="Y1776" i="2" s="1"/>
  <c r="U1766" i="2"/>
  <c r="X1766" i="2" s="1"/>
  <c r="U1670" i="2"/>
  <c r="X1670" i="2" s="1"/>
  <c r="U1574" i="2"/>
  <c r="X1574" i="2" s="1"/>
  <c r="U1794" i="2"/>
  <c r="X1794" i="2" s="1"/>
  <c r="U1488" i="2"/>
  <c r="X1488" i="2" s="1"/>
  <c r="U1689" i="2"/>
  <c r="X1689" i="2" s="1"/>
  <c r="U1510" i="2"/>
  <c r="X1510" i="2" s="1"/>
  <c r="V1716" i="2"/>
  <c r="Y1716" i="2" s="1"/>
  <c r="V1620" i="2"/>
  <c r="Y1620" i="2" s="1"/>
  <c r="V1556" i="2"/>
  <c r="Y1556" i="2" s="1"/>
  <c r="V1428" i="2"/>
  <c r="Y1428" i="2" s="1"/>
  <c r="U1325" i="2"/>
  <c r="X1325" i="2" s="1"/>
  <c r="V1786" i="2"/>
  <c r="Y1786" i="2" s="1"/>
  <c r="V1722" i="2"/>
  <c r="Y1722" i="2" s="1"/>
  <c r="V1626" i="2"/>
  <c r="Y1626" i="2" s="1"/>
  <c r="U1758" i="2"/>
  <c r="X1758" i="2" s="1"/>
  <c r="V1321" i="2"/>
  <c r="Y1321" i="2" s="1"/>
  <c r="U1630" i="2"/>
  <c r="X1630" i="2" s="1"/>
  <c r="U1566" i="2"/>
  <c r="X1566" i="2" s="1"/>
  <c r="U1506" i="2"/>
  <c r="X1506" i="2" s="1"/>
  <c r="U1512" i="2"/>
  <c r="X1512" i="2" s="1"/>
  <c r="U1480" i="2"/>
  <c r="X1480" i="2" s="1"/>
  <c r="U1448" i="2"/>
  <c r="X1448" i="2" s="1"/>
  <c r="U1416" i="2"/>
  <c r="X1416" i="2" s="1"/>
  <c r="V1782" i="2"/>
  <c r="Y1782" i="2" s="1"/>
  <c r="V1750" i="2"/>
  <c r="Y1750" i="2" s="1"/>
  <c r="V1718" i="2"/>
  <c r="Y1718" i="2" s="1"/>
  <c r="V1686" i="2"/>
  <c r="Y1686" i="2" s="1"/>
  <c r="V1654" i="2"/>
  <c r="Y1654" i="2" s="1"/>
  <c r="V1622" i="2"/>
  <c r="Y1622" i="2" s="1"/>
  <c r="V1590" i="2"/>
  <c r="Y1590" i="2" s="1"/>
  <c r="V1558" i="2"/>
  <c r="Y1558" i="2" s="1"/>
  <c r="U1359" i="2"/>
  <c r="X1359" i="2" s="1"/>
  <c r="U1295" i="2"/>
  <c r="X1295" i="2" s="1"/>
  <c r="V1363" i="2"/>
  <c r="Y1363" i="2" s="1"/>
  <c r="V1299" i="2"/>
  <c r="Y1299" i="2" s="1"/>
  <c r="U1681" i="2"/>
  <c r="X1681" i="2" s="1"/>
  <c r="U1649" i="2"/>
  <c r="X1649" i="2" s="1"/>
  <c r="U1617" i="2"/>
  <c r="X1617" i="2" s="1"/>
  <c r="V1573" i="2"/>
  <c r="Y1573" i="2" s="1"/>
  <c r="U1534" i="2"/>
  <c r="X1534" i="2" s="1"/>
  <c r="U1502" i="2"/>
  <c r="X1502" i="2" s="1"/>
  <c r="U1470" i="2"/>
  <c r="X1470" i="2" s="1"/>
  <c r="U1438" i="2"/>
  <c r="X1438" i="2" s="1"/>
  <c r="V1804" i="2"/>
  <c r="Y1804" i="2" s="1"/>
  <c r="V1772" i="2"/>
  <c r="Y1772" i="2" s="1"/>
  <c r="V1740" i="2"/>
  <c r="Y1740" i="2" s="1"/>
  <c r="V1708" i="2"/>
  <c r="Y1708" i="2" s="1"/>
  <c r="V1676" i="2"/>
  <c r="Y1676" i="2" s="1"/>
  <c r="V1644" i="2"/>
  <c r="Y1644" i="2" s="1"/>
  <c r="V1612" i="2"/>
  <c r="Y1612" i="2" s="1"/>
  <c r="V1580" i="2"/>
  <c r="Y1580" i="2" s="1"/>
  <c r="V1548" i="2"/>
  <c r="Y1548" i="2" s="1"/>
  <c r="V1516" i="2"/>
  <c r="Y1516" i="2" s="1"/>
  <c r="V1484" i="2"/>
  <c r="Y1484" i="2" s="1"/>
  <c r="V1452" i="2"/>
  <c r="Y1452" i="2" s="1"/>
  <c r="V1420" i="2"/>
  <c r="Y1420" i="2" s="1"/>
  <c r="U1349" i="2"/>
  <c r="X1349" i="2" s="1"/>
  <c r="U1317" i="2"/>
  <c r="X1317" i="2" s="1"/>
  <c r="U1285" i="2"/>
  <c r="X1285" i="2" s="1"/>
  <c r="U1404" i="2"/>
  <c r="X1404" i="2" s="1"/>
  <c r="V1343" i="2"/>
  <c r="Y1343" i="2" s="1"/>
  <c r="V1279" i="2"/>
  <c r="Y1279" i="2" s="1"/>
  <c r="U1409" i="2"/>
  <c r="X1409" i="2" s="1"/>
  <c r="V1778" i="2"/>
  <c r="Y1778" i="2" s="1"/>
  <c r="V1746" i="2"/>
  <c r="Y1746" i="2" s="1"/>
  <c r="V1714" i="2"/>
  <c r="Y1714" i="2" s="1"/>
  <c r="V1682" i="2"/>
  <c r="Y1682" i="2" s="1"/>
  <c r="V1650" i="2"/>
  <c r="Y1650" i="2" s="1"/>
  <c r="V1618" i="2"/>
  <c r="Y1618" i="2" s="1"/>
  <c r="V1586" i="2"/>
  <c r="Y1586" i="2" s="1"/>
  <c r="V1554" i="2"/>
  <c r="Y1554" i="2" s="1"/>
  <c r="V1522" i="2"/>
  <c r="Y1522" i="2" s="1"/>
  <c r="U1323" i="2"/>
  <c r="X1323" i="2" s="1"/>
  <c r="U1410" i="2"/>
  <c r="X1410" i="2" s="1"/>
  <c r="V1355" i="2"/>
  <c r="Y1355" i="2" s="1"/>
  <c r="V1291" i="2"/>
  <c r="Y1291" i="2" s="1"/>
  <c r="U1490" i="2"/>
  <c r="X1490" i="2" s="1"/>
  <c r="U1458" i="2"/>
  <c r="X1458" i="2" s="1"/>
  <c r="U1426" i="2"/>
  <c r="X1426" i="2" s="1"/>
  <c r="V1792" i="2"/>
  <c r="Y1792" i="2" s="1"/>
  <c r="V1760" i="2"/>
  <c r="Y1760" i="2" s="1"/>
  <c r="V1728" i="2"/>
  <c r="Y1728" i="2" s="1"/>
  <c r="V1696" i="2"/>
  <c r="Y1696" i="2" s="1"/>
  <c r="V1664" i="2"/>
  <c r="Y1664" i="2" s="1"/>
  <c r="V1632" i="2"/>
  <c r="Y1632" i="2" s="1"/>
  <c r="V1600" i="2"/>
  <c r="Y1600" i="2" s="1"/>
  <c r="V1568" i="2"/>
  <c r="Y1568" i="2" s="1"/>
  <c r="V1536" i="2"/>
  <c r="Y1536" i="2" s="1"/>
  <c r="V1504" i="2"/>
  <c r="Y1504" i="2" s="1"/>
  <c r="V1472" i="2"/>
  <c r="Y1472" i="2" s="1"/>
  <c r="V1440" i="2"/>
  <c r="Y1440" i="2" s="1"/>
  <c r="V1400" i="2"/>
  <c r="Y1400" i="2" s="1"/>
  <c r="U1369" i="2"/>
  <c r="X1369" i="2" s="1"/>
  <c r="U1337" i="2"/>
  <c r="X1337" i="2" s="1"/>
  <c r="U1305" i="2"/>
  <c r="X1305" i="2" s="1"/>
  <c r="U1273" i="2"/>
  <c r="X1273" i="2" s="1"/>
  <c r="U1392" i="2"/>
  <c r="X1392" i="2" s="1"/>
  <c r="V1319" i="2"/>
  <c r="Y1319" i="2" s="1"/>
  <c r="U1691" i="2"/>
  <c r="X1691" i="2" s="1"/>
  <c r="U1659" i="2"/>
  <c r="X1659" i="2" s="1"/>
  <c r="U1627" i="2"/>
  <c r="X1627" i="2" s="1"/>
  <c r="U1591" i="2"/>
  <c r="X1591" i="2" s="1"/>
  <c r="V1527" i="2"/>
  <c r="Y1527" i="2" s="1"/>
  <c r="V1563" i="2"/>
  <c r="Y1563" i="2" s="1"/>
  <c r="V1531" i="2"/>
  <c r="Y1531" i="2" s="1"/>
  <c r="V1499" i="2"/>
  <c r="Y1499" i="2" s="1"/>
  <c r="V1467" i="2"/>
  <c r="Y1467" i="2" s="1"/>
  <c r="V1435" i="2"/>
  <c r="Y1435" i="2" s="1"/>
  <c r="U1801" i="2"/>
  <c r="X1801" i="2" s="1"/>
  <c r="V1769" i="2"/>
  <c r="Y1769" i="2" s="1"/>
  <c r="V1737" i="2"/>
  <c r="Y1737" i="2" s="1"/>
  <c r="V1705" i="2"/>
  <c r="Y1705" i="2" s="1"/>
  <c r="V1673" i="2"/>
  <c r="Y1673" i="2" s="1"/>
  <c r="V1641" i="2"/>
  <c r="Y1641" i="2" s="1"/>
  <c r="V1609" i="2"/>
  <c r="Y1609" i="2" s="1"/>
  <c r="U1577" i="2"/>
  <c r="X1577" i="2" s="1"/>
  <c r="U1545" i="2"/>
  <c r="X1545" i="2" s="1"/>
  <c r="U1513" i="2"/>
  <c r="X1513" i="2" s="1"/>
  <c r="U1481" i="2"/>
  <c r="X1481" i="2" s="1"/>
  <c r="U1449" i="2"/>
  <c r="X1449" i="2" s="1"/>
  <c r="U1417" i="2"/>
  <c r="X1417" i="2" s="1"/>
  <c r="V1401" i="2"/>
  <c r="Y1401" i="2" s="1"/>
  <c r="U1593" i="2"/>
  <c r="X1593" i="2" s="1"/>
  <c r="V1561" i="2"/>
  <c r="Y1561" i="2" s="1"/>
  <c r="V1529" i="2"/>
  <c r="Y1529" i="2" s="1"/>
  <c r="V1497" i="2"/>
  <c r="Y1497" i="2" s="1"/>
  <c r="V1465" i="2"/>
  <c r="Y1465" i="2" s="1"/>
  <c r="V1433" i="2"/>
  <c r="Y1433" i="2" s="1"/>
  <c r="U1799" i="2"/>
  <c r="X1799" i="2" s="1"/>
  <c r="V1767" i="2"/>
  <c r="Y1767" i="2" s="1"/>
  <c r="V1735" i="2"/>
  <c r="Y1735" i="2" s="1"/>
  <c r="V1703" i="2"/>
  <c r="Y1703" i="2" s="1"/>
  <c r="V1671" i="2"/>
  <c r="Y1671" i="2" s="1"/>
  <c r="V1639" i="2"/>
  <c r="Y1639" i="2" s="1"/>
  <c r="V1607" i="2"/>
  <c r="Y1607" i="2" s="1"/>
  <c r="V1575" i="2"/>
  <c r="Y1575" i="2" s="1"/>
  <c r="U1543" i="2"/>
  <c r="X1543" i="2" s="1"/>
  <c r="V1414" i="2"/>
  <c r="Y1414" i="2" s="1"/>
  <c r="U1376" i="2"/>
  <c r="X1376" i="2" s="1"/>
  <c r="V1344" i="2"/>
  <c r="Y1344" i="2" s="1"/>
  <c r="V1312" i="2"/>
  <c r="Y1312" i="2" s="1"/>
  <c r="V1280" i="2"/>
  <c r="Y1280" i="2" s="1"/>
  <c r="V1248" i="2"/>
  <c r="Y1248" i="2" s="1"/>
  <c r="V1425" i="2"/>
  <c r="Y1425" i="2" s="1"/>
  <c r="V1791" i="2"/>
  <c r="Y1791" i="2" s="1"/>
  <c r="V1759" i="2"/>
  <c r="Y1759" i="2" s="1"/>
  <c r="V1727" i="2"/>
  <c r="Y1727" i="2" s="1"/>
  <c r="V1695" i="2"/>
  <c r="Y1695" i="2" s="1"/>
  <c r="V1663" i="2"/>
  <c r="Y1663" i="2" s="1"/>
  <c r="V1631" i="2"/>
  <c r="Y1631" i="2" s="1"/>
  <c r="V1599" i="2"/>
  <c r="Y1599" i="2" s="1"/>
  <c r="V1567" i="2"/>
  <c r="Y1567" i="2" s="1"/>
  <c r="U1535" i="2"/>
  <c r="X1535" i="2" s="1"/>
  <c r="V1398" i="2"/>
  <c r="Y1398" i="2" s="1"/>
  <c r="V1368" i="2"/>
  <c r="Y1368" i="2" s="1"/>
  <c r="V1336" i="2"/>
  <c r="Y1336" i="2" s="1"/>
  <c r="V1304" i="2"/>
  <c r="Y1304" i="2" s="1"/>
  <c r="V1272" i="2"/>
  <c r="Y1272" i="2" s="1"/>
  <c r="V1391" i="2"/>
  <c r="Y1391" i="2" s="1"/>
  <c r="U1338" i="2"/>
  <c r="X1338" i="2" s="1"/>
  <c r="U1274" i="2"/>
  <c r="X1274" i="2" s="1"/>
  <c r="U1262" i="2"/>
  <c r="X1262" i="2" s="1"/>
  <c r="V1503" i="2"/>
  <c r="Y1503" i="2" s="1"/>
  <c r="V1471" i="2"/>
  <c r="Y1471" i="2" s="1"/>
  <c r="V1439" i="2"/>
  <c r="Y1439" i="2" s="1"/>
  <c r="U1399" i="2"/>
  <c r="X1399" i="2" s="1"/>
  <c r="V1773" i="2"/>
  <c r="Y1773" i="2" s="1"/>
  <c r="V1741" i="2"/>
  <c r="Y1741" i="2" s="1"/>
  <c r="V1709" i="2"/>
  <c r="Y1709" i="2" s="1"/>
  <c r="V1677" i="2"/>
  <c r="Y1677" i="2" s="1"/>
  <c r="V1645" i="2"/>
  <c r="Y1645" i="2" s="1"/>
  <c r="V1613" i="2"/>
  <c r="Y1613" i="2" s="1"/>
  <c r="U1581" i="2"/>
  <c r="X1581" i="2" s="1"/>
  <c r="U1549" i="2"/>
  <c r="X1549" i="2" s="1"/>
  <c r="U1517" i="2"/>
  <c r="X1517" i="2" s="1"/>
  <c r="U1485" i="2"/>
  <c r="X1485" i="2" s="1"/>
  <c r="U1453" i="2"/>
  <c r="X1453" i="2" s="1"/>
  <c r="U1421" i="2"/>
  <c r="X1421" i="2" s="1"/>
  <c r="V1382" i="2"/>
  <c r="Y1382" i="2" s="1"/>
  <c r="V1350" i="2"/>
  <c r="Y1350" i="2" s="1"/>
  <c r="V1318" i="2"/>
  <c r="Y1318" i="2" s="1"/>
  <c r="V1286" i="2"/>
  <c r="Y1286" i="2" s="1"/>
  <c r="V1254" i="2"/>
  <c r="Y1254" i="2" s="1"/>
  <c r="V1405" i="2"/>
  <c r="Y1405" i="2" s="1"/>
  <c r="U1366" i="2"/>
  <c r="X1366" i="2" s="1"/>
  <c r="U1302" i="2"/>
  <c r="X1302" i="2" s="1"/>
  <c r="V1525" i="2"/>
  <c r="Y1525" i="2" s="1"/>
  <c r="V1493" i="2"/>
  <c r="Y1493" i="2" s="1"/>
  <c r="V1461" i="2"/>
  <c r="Y1461" i="2" s="1"/>
  <c r="V1429" i="2"/>
  <c r="Y1429" i="2" s="1"/>
  <c r="V1795" i="2"/>
  <c r="Y1795" i="2" s="1"/>
  <c r="V1763" i="2"/>
  <c r="Y1763" i="2" s="1"/>
  <c r="V1731" i="2"/>
  <c r="Y1731" i="2" s="1"/>
  <c r="V1699" i="2"/>
  <c r="Y1699" i="2" s="1"/>
  <c r="V1667" i="2"/>
  <c r="Y1667" i="2" s="1"/>
  <c r="V1635" i="2"/>
  <c r="Y1635" i="2" s="1"/>
  <c r="V1603" i="2"/>
  <c r="Y1603" i="2" s="1"/>
  <c r="U1571" i="2"/>
  <c r="X1571" i="2" s="1"/>
  <c r="U1539" i="2"/>
  <c r="X1539" i="2" s="1"/>
  <c r="U1507" i="2"/>
  <c r="X1507" i="2" s="1"/>
  <c r="U1475" i="2"/>
  <c r="X1475" i="2" s="1"/>
  <c r="U1443" i="2"/>
  <c r="X1443" i="2" s="1"/>
  <c r="V1406" i="2"/>
  <c r="Y1406" i="2" s="1"/>
  <c r="V1372" i="2"/>
  <c r="Y1372" i="2" s="1"/>
  <c r="V1340" i="2"/>
  <c r="Y1340" i="2" s="1"/>
  <c r="V1308" i="2"/>
  <c r="Y1308" i="2" s="1"/>
  <c r="V1276" i="2"/>
  <c r="Y1276" i="2" s="1"/>
  <c r="V1244" i="2"/>
  <c r="Y1244" i="2" s="1"/>
  <c r="V1212" i="2"/>
  <c r="Y1212" i="2" s="1"/>
  <c r="V1180" i="2"/>
  <c r="Y1180" i="2" s="1"/>
  <c r="V1148" i="2"/>
  <c r="Y1148" i="2" s="1"/>
  <c r="V1116" i="2"/>
  <c r="Y1116" i="2" s="1"/>
  <c r="V1084" i="2"/>
  <c r="Y1084" i="2" s="1"/>
  <c r="V1052" i="2"/>
  <c r="Y1052" i="2" s="1"/>
  <c r="V1020" i="2"/>
  <c r="Y1020" i="2" s="1"/>
  <c r="V988" i="2"/>
  <c r="Y988" i="2" s="1"/>
  <c r="V956" i="2"/>
  <c r="Y956" i="2" s="1"/>
  <c r="V924" i="2"/>
  <c r="Y924" i="2" s="1"/>
  <c r="V892" i="2"/>
  <c r="Y892" i="2" s="1"/>
  <c r="V860" i="2"/>
  <c r="Y860" i="2" s="1"/>
  <c r="V828" i="2"/>
  <c r="Y828" i="2" s="1"/>
  <c r="V1395" i="2"/>
  <c r="Y1395" i="2" s="1"/>
  <c r="U1346" i="2"/>
  <c r="X1346" i="2" s="1"/>
  <c r="U1282" i="2"/>
  <c r="X1282" i="2" s="1"/>
  <c r="U720" i="2"/>
  <c r="X720" i="2" s="1"/>
  <c r="U656" i="2"/>
  <c r="X656" i="2" s="1"/>
  <c r="U1266" i="2"/>
  <c r="X1266" i="2" s="1"/>
  <c r="U1252" i="2"/>
  <c r="X1252" i="2" s="1"/>
  <c r="U1220" i="2"/>
  <c r="X1220" i="2" s="1"/>
  <c r="U1188" i="2"/>
  <c r="X1188" i="2" s="1"/>
  <c r="V1156" i="2"/>
  <c r="Y1156" i="2" s="1"/>
  <c r="U1124" i="2"/>
  <c r="X1124" i="2" s="1"/>
  <c r="U1092" i="2"/>
  <c r="X1092" i="2" s="1"/>
  <c r="U1060" i="2"/>
  <c r="X1060" i="2" s="1"/>
  <c r="U1028" i="2"/>
  <c r="X1028" i="2" s="1"/>
  <c r="U996" i="2"/>
  <c r="X996" i="2" s="1"/>
  <c r="U964" i="2"/>
  <c r="X964" i="2" s="1"/>
  <c r="U932" i="2"/>
  <c r="X932" i="2" s="1"/>
  <c r="U900" i="2"/>
  <c r="X900" i="2" s="1"/>
  <c r="U868" i="2"/>
  <c r="X868" i="2" s="1"/>
  <c r="U836" i="2"/>
  <c r="X836" i="2" s="1"/>
  <c r="V714" i="2"/>
  <c r="Y714" i="2" s="1"/>
  <c r="V650" i="2"/>
  <c r="Y650" i="2" s="1"/>
  <c r="U806" i="2"/>
  <c r="X806" i="2" s="1"/>
  <c r="U774" i="2"/>
  <c r="X774" i="2" s="1"/>
  <c r="U746" i="2"/>
  <c r="X746" i="2" s="1"/>
  <c r="U682" i="2"/>
  <c r="X682" i="2" s="1"/>
  <c r="U618" i="2"/>
  <c r="X618" i="2" s="1"/>
  <c r="V1245" i="2"/>
  <c r="Y1245" i="2" s="1"/>
  <c r="U1234" i="2"/>
  <c r="X1234" i="2" s="1"/>
  <c r="U1202" i="2"/>
  <c r="X1202" i="2" s="1"/>
  <c r="U1170" i="2"/>
  <c r="X1170" i="2" s="1"/>
  <c r="U1138" i="2"/>
  <c r="X1138" i="2" s="1"/>
  <c r="U1106" i="2"/>
  <c r="X1106" i="2" s="1"/>
  <c r="U1074" i="2"/>
  <c r="X1074" i="2" s="1"/>
  <c r="U1042" i="2"/>
  <c r="X1042" i="2" s="1"/>
  <c r="U1010" i="2"/>
  <c r="X1010" i="2" s="1"/>
  <c r="U978" i="2"/>
  <c r="X978" i="2" s="1"/>
  <c r="U946" i="2"/>
  <c r="X946" i="2" s="1"/>
  <c r="U914" i="2"/>
  <c r="X914" i="2" s="1"/>
  <c r="U882" i="2"/>
  <c r="X882" i="2" s="1"/>
  <c r="U850" i="2"/>
  <c r="X850" i="2" s="1"/>
  <c r="V792" i="2"/>
  <c r="Y792" i="2" s="1"/>
  <c r="V760" i="2"/>
  <c r="Y760" i="2" s="1"/>
  <c r="V728" i="2"/>
  <c r="Y728" i="2" s="1"/>
  <c r="V696" i="2"/>
  <c r="Y696" i="2" s="1"/>
  <c r="V664" i="2"/>
  <c r="Y664" i="2" s="1"/>
  <c r="U632" i="2"/>
  <c r="X632" i="2" s="1"/>
  <c r="U788" i="2"/>
  <c r="X788" i="2" s="1"/>
  <c r="U710" i="2"/>
  <c r="X710" i="2" s="1"/>
  <c r="U646" i="2"/>
  <c r="X646" i="2" s="1"/>
  <c r="V1259" i="2"/>
  <c r="Y1259" i="2" s="1"/>
  <c r="U1224" i="2"/>
  <c r="X1224" i="2" s="1"/>
  <c r="U1184" i="2"/>
  <c r="X1184" i="2" s="1"/>
  <c r="U1152" i="2"/>
  <c r="X1152" i="2" s="1"/>
  <c r="U1120" i="2"/>
  <c r="X1120" i="2" s="1"/>
  <c r="U1088" i="2"/>
  <c r="X1088" i="2" s="1"/>
  <c r="U1056" i="2"/>
  <c r="X1056" i="2" s="1"/>
  <c r="U1024" i="2"/>
  <c r="X1024" i="2" s="1"/>
  <c r="U992" i="2"/>
  <c r="X992" i="2" s="1"/>
  <c r="U960" i="2"/>
  <c r="X960" i="2" s="1"/>
  <c r="U928" i="2"/>
  <c r="X928" i="2" s="1"/>
  <c r="U896" i="2"/>
  <c r="X896" i="2" s="1"/>
  <c r="U864" i="2"/>
  <c r="X864" i="2" s="1"/>
  <c r="U832" i="2"/>
  <c r="X832" i="2" s="1"/>
  <c r="U802" i="2"/>
  <c r="X802" i="2" s="1"/>
  <c r="U738" i="2"/>
  <c r="X738" i="2" s="1"/>
  <c r="U674" i="2"/>
  <c r="X674" i="2" s="1"/>
  <c r="U610" i="2"/>
  <c r="X610" i="2" s="1"/>
  <c r="V1241" i="2"/>
  <c r="Y1241" i="2" s="1"/>
  <c r="U1206" i="2"/>
  <c r="X1206" i="2" s="1"/>
  <c r="U1174" i="2"/>
  <c r="X1174" i="2" s="1"/>
  <c r="U1142" i="2"/>
  <c r="X1142" i="2" s="1"/>
  <c r="U1110" i="2"/>
  <c r="X1110" i="2" s="1"/>
  <c r="U1078" i="2"/>
  <c r="X1078" i="2" s="1"/>
  <c r="U1046" i="2"/>
  <c r="X1046" i="2" s="1"/>
  <c r="U1014" i="2"/>
  <c r="X1014" i="2" s="1"/>
  <c r="U982" i="2"/>
  <c r="X982" i="2" s="1"/>
  <c r="U950" i="2"/>
  <c r="X950" i="2" s="1"/>
  <c r="U918" i="2"/>
  <c r="X918" i="2" s="1"/>
  <c r="U886" i="2"/>
  <c r="X886" i="2" s="1"/>
  <c r="U854" i="2"/>
  <c r="X854" i="2" s="1"/>
  <c r="U822" i="2"/>
  <c r="X822" i="2" s="1"/>
  <c r="V764" i="2"/>
  <c r="Y764" i="2" s="1"/>
  <c r="V732" i="2"/>
  <c r="Y732" i="2" s="1"/>
  <c r="V700" i="2"/>
  <c r="Y700" i="2" s="1"/>
  <c r="V668" i="2"/>
  <c r="Y668" i="2" s="1"/>
  <c r="V636" i="2"/>
  <c r="Y636" i="2" s="1"/>
  <c r="V1263" i="2"/>
  <c r="Y1263" i="2" s="1"/>
  <c r="V1233" i="2"/>
  <c r="Y1233" i="2" s="1"/>
  <c r="V1201" i="2"/>
  <c r="Y1201" i="2" s="1"/>
  <c r="V1169" i="2"/>
  <c r="Y1169" i="2" s="1"/>
  <c r="V1137" i="2"/>
  <c r="Y1137" i="2" s="1"/>
  <c r="V1105" i="2"/>
  <c r="Y1105" i="2" s="1"/>
  <c r="U1073" i="2"/>
  <c r="X1073" i="2" s="1"/>
  <c r="U1041" i="2"/>
  <c r="X1041" i="2" s="1"/>
  <c r="U1009" i="2"/>
  <c r="X1009" i="2" s="1"/>
  <c r="U977" i="2"/>
  <c r="X977" i="2" s="1"/>
  <c r="U945" i="2"/>
  <c r="X945" i="2" s="1"/>
  <c r="V913" i="2"/>
  <c r="Y913" i="2" s="1"/>
  <c r="V881" i="2"/>
  <c r="Y881" i="2" s="1"/>
  <c r="V849" i="2"/>
  <c r="Y849" i="2" s="1"/>
  <c r="U759" i="2"/>
  <c r="X759" i="2" s="1"/>
  <c r="U695" i="2"/>
  <c r="X695" i="2" s="1"/>
  <c r="V663" i="2"/>
  <c r="Y663" i="2" s="1"/>
  <c r="V631" i="2"/>
  <c r="Y631" i="2" s="1"/>
  <c r="V1207" i="2"/>
  <c r="Y1207" i="2" s="1"/>
  <c r="V1175" i="2"/>
  <c r="Y1175" i="2" s="1"/>
  <c r="V1143" i="2"/>
  <c r="Y1143" i="2" s="1"/>
  <c r="V1111" i="2"/>
  <c r="Y1111" i="2" s="1"/>
  <c r="U1079" i="2"/>
  <c r="X1079" i="2" s="1"/>
  <c r="U1047" i="2"/>
  <c r="X1047" i="2" s="1"/>
  <c r="U1015" i="2"/>
  <c r="X1015" i="2" s="1"/>
  <c r="U983" i="2"/>
  <c r="X983" i="2" s="1"/>
  <c r="U951" i="2"/>
  <c r="X951" i="2" s="1"/>
  <c r="V919" i="2"/>
  <c r="Y919" i="2" s="1"/>
  <c r="V887" i="2"/>
  <c r="Y887" i="2" s="1"/>
  <c r="V855" i="2"/>
  <c r="Y855" i="2" s="1"/>
  <c r="V823" i="2"/>
  <c r="Y823" i="2" s="1"/>
  <c r="V1221" i="2"/>
  <c r="Y1221" i="2" s="1"/>
  <c r="V1189" i="2"/>
  <c r="Y1189" i="2" s="1"/>
  <c r="V1157" i="2"/>
  <c r="Y1157" i="2" s="1"/>
  <c r="V1125" i="2"/>
  <c r="Y1125" i="2" s="1"/>
  <c r="U1093" i="2"/>
  <c r="X1093" i="2" s="1"/>
  <c r="U1061" i="2"/>
  <c r="X1061" i="2" s="1"/>
  <c r="U1029" i="2"/>
  <c r="X1029" i="2" s="1"/>
  <c r="V997" i="2"/>
  <c r="Y997" i="2" s="1"/>
  <c r="U965" i="2"/>
  <c r="X965" i="2" s="1"/>
  <c r="V933" i="2"/>
  <c r="Y933" i="2" s="1"/>
  <c r="V901" i="2"/>
  <c r="Y901" i="2" s="1"/>
  <c r="V869" i="2"/>
  <c r="Y869" i="2" s="1"/>
  <c r="V837" i="2"/>
  <c r="Y837" i="2" s="1"/>
  <c r="U747" i="2"/>
  <c r="X747" i="2" s="1"/>
  <c r="V683" i="2"/>
  <c r="Y683" i="2" s="1"/>
  <c r="V619" i="2"/>
  <c r="Y619" i="2" s="1"/>
  <c r="V1235" i="2"/>
  <c r="Y1235" i="2" s="1"/>
  <c r="V1203" i="2"/>
  <c r="Y1203" i="2" s="1"/>
  <c r="V1171" i="2"/>
  <c r="Y1171" i="2" s="1"/>
  <c r="V730" i="2"/>
  <c r="Y730" i="2" s="1"/>
  <c r="V666" i="2"/>
  <c r="Y666" i="2" s="1"/>
  <c r="V1261" i="2"/>
  <c r="Y1261" i="2" s="1"/>
  <c r="U1250" i="2"/>
  <c r="X1250" i="2" s="1"/>
  <c r="U1218" i="2"/>
  <c r="X1218" i="2" s="1"/>
  <c r="U1186" i="2"/>
  <c r="X1186" i="2" s="1"/>
  <c r="U1154" i="2"/>
  <c r="X1154" i="2" s="1"/>
  <c r="U1122" i="2"/>
  <c r="X1122" i="2" s="1"/>
  <c r="U1090" i="2"/>
  <c r="X1090" i="2" s="1"/>
  <c r="V1058" i="2"/>
  <c r="Y1058" i="2" s="1"/>
  <c r="U1026" i="2"/>
  <c r="X1026" i="2" s="1"/>
  <c r="U994" i="2"/>
  <c r="X994" i="2" s="1"/>
  <c r="U962" i="2"/>
  <c r="X962" i="2" s="1"/>
  <c r="U930" i="2"/>
  <c r="X930" i="2" s="1"/>
  <c r="U898" i="2"/>
  <c r="X898" i="2" s="1"/>
  <c r="U866" i="2"/>
  <c r="X866" i="2" s="1"/>
  <c r="U834" i="2"/>
  <c r="X834" i="2" s="1"/>
  <c r="V744" i="2"/>
  <c r="Y744" i="2" s="1"/>
  <c r="U712" i="2"/>
  <c r="X712" i="2" s="1"/>
  <c r="V680" i="2"/>
  <c r="Y680" i="2" s="1"/>
  <c r="V648" i="2"/>
  <c r="Y648" i="2" s="1"/>
  <c r="V616" i="2"/>
  <c r="Y616" i="2" s="1"/>
  <c r="U742" i="2"/>
  <c r="X742" i="2" s="1"/>
  <c r="U678" i="2"/>
  <c r="X678" i="2" s="1"/>
  <c r="U614" i="2"/>
  <c r="X614" i="2" s="1"/>
  <c r="V1243" i="2"/>
  <c r="Y1243" i="2" s="1"/>
  <c r="U1208" i="2"/>
  <c r="X1208" i="2" s="1"/>
  <c r="U1176" i="2"/>
  <c r="X1176" i="2" s="1"/>
  <c r="U1144" i="2"/>
  <c r="X1144" i="2" s="1"/>
  <c r="U1112" i="2"/>
  <c r="X1112" i="2" s="1"/>
  <c r="U1080" i="2"/>
  <c r="X1080" i="2" s="1"/>
  <c r="U1048" i="2"/>
  <c r="X1048" i="2" s="1"/>
  <c r="U1016" i="2"/>
  <c r="X1016" i="2" s="1"/>
  <c r="U984" i="2"/>
  <c r="X984" i="2" s="1"/>
  <c r="U952" i="2"/>
  <c r="X952" i="2" s="1"/>
  <c r="U920" i="2"/>
  <c r="X920" i="2" s="1"/>
  <c r="U888" i="2"/>
  <c r="X888" i="2" s="1"/>
  <c r="U856" i="2"/>
  <c r="X856" i="2" s="1"/>
  <c r="U824" i="2"/>
  <c r="X824" i="2" s="1"/>
  <c r="V798" i="2"/>
  <c r="Y798" i="2" s="1"/>
  <c r="U794" i="2"/>
  <c r="X794" i="2" s="1"/>
  <c r="U722" i="2"/>
  <c r="X722" i="2" s="1"/>
  <c r="U658" i="2"/>
  <c r="X658" i="2" s="1"/>
  <c r="V1265" i="2"/>
  <c r="Y1265" i="2" s="1"/>
  <c r="U1230" i="2"/>
  <c r="X1230" i="2" s="1"/>
  <c r="U1198" i="2"/>
  <c r="X1198" i="2" s="1"/>
  <c r="U1166" i="2"/>
  <c r="X1166" i="2" s="1"/>
  <c r="U1134" i="2"/>
  <c r="X1134" i="2" s="1"/>
  <c r="U1102" i="2"/>
  <c r="X1102" i="2" s="1"/>
  <c r="U1070" i="2"/>
  <c r="X1070" i="2" s="1"/>
  <c r="U1038" i="2"/>
  <c r="X1038" i="2" s="1"/>
  <c r="U1006" i="2"/>
  <c r="X1006" i="2" s="1"/>
  <c r="U974" i="2"/>
  <c r="X974" i="2" s="1"/>
  <c r="U942" i="2"/>
  <c r="X942" i="2" s="1"/>
  <c r="U910" i="2"/>
  <c r="X910" i="2" s="1"/>
  <c r="U878" i="2"/>
  <c r="X878" i="2" s="1"/>
  <c r="U846" i="2"/>
  <c r="X846" i="2" s="1"/>
  <c r="V756" i="2"/>
  <c r="Y756" i="2" s="1"/>
  <c r="V724" i="2"/>
  <c r="Y724" i="2" s="1"/>
  <c r="V692" i="2"/>
  <c r="Y692" i="2" s="1"/>
  <c r="V660" i="2"/>
  <c r="Y660" i="2" s="1"/>
  <c r="V628" i="2"/>
  <c r="Y628" i="2" s="1"/>
  <c r="U816" i="2"/>
  <c r="X816" i="2" s="1"/>
  <c r="U784" i="2"/>
  <c r="X784" i="2" s="1"/>
  <c r="U766" i="2"/>
  <c r="X766" i="2" s="1"/>
  <c r="U702" i="2"/>
  <c r="X702" i="2" s="1"/>
  <c r="U638" i="2"/>
  <c r="X638" i="2" s="1"/>
  <c r="V1255" i="2"/>
  <c r="Y1255" i="2" s="1"/>
  <c r="V1225" i="2"/>
  <c r="Y1225" i="2" s="1"/>
  <c r="V1193" i="2"/>
  <c r="Y1193" i="2" s="1"/>
  <c r="V1161" i="2"/>
  <c r="Y1161" i="2" s="1"/>
  <c r="V1129" i="2"/>
  <c r="Y1129" i="2" s="1"/>
  <c r="U1097" i="2"/>
  <c r="X1097" i="2" s="1"/>
  <c r="U1354" i="2"/>
  <c r="X1354" i="2" s="1"/>
  <c r="U1290" i="2"/>
  <c r="X1290" i="2" s="1"/>
  <c r="U1270" i="2"/>
  <c r="X1270" i="2" s="1"/>
  <c r="V1511" i="2"/>
  <c r="Y1511" i="2" s="1"/>
  <c r="V1479" i="2"/>
  <c r="Y1479" i="2" s="1"/>
  <c r="V1447" i="2"/>
  <c r="Y1447" i="2" s="1"/>
  <c r="U1415" i="2"/>
  <c r="X1415" i="2" s="1"/>
  <c r="V1781" i="2"/>
  <c r="Y1781" i="2" s="1"/>
  <c r="V1749" i="2"/>
  <c r="Y1749" i="2" s="1"/>
  <c r="V1717" i="2"/>
  <c r="Y1717" i="2" s="1"/>
  <c r="U1685" i="2"/>
  <c r="X1685" i="2" s="1"/>
  <c r="V1653" i="2"/>
  <c r="Y1653" i="2" s="1"/>
  <c r="V1621" i="2"/>
  <c r="Y1621" i="2" s="1"/>
  <c r="U1589" i="2"/>
  <c r="X1589" i="2" s="1"/>
  <c r="U1557" i="2"/>
  <c r="X1557" i="2" s="1"/>
  <c r="V1390" i="2"/>
  <c r="Y1390" i="2" s="1"/>
  <c r="V1358" i="2"/>
  <c r="Y1358" i="2" s="1"/>
  <c r="V1326" i="2"/>
  <c r="Y1326" i="2" s="1"/>
  <c r="V1294" i="2"/>
  <c r="Y1294" i="2" s="1"/>
  <c r="V1413" i="2"/>
  <c r="Y1413" i="2" s="1"/>
  <c r="V1381" i="2"/>
  <c r="Y1381" i="2" s="1"/>
  <c r="U1240" i="2"/>
  <c r="X1240" i="2" s="1"/>
  <c r="V1501" i="2"/>
  <c r="Y1501" i="2" s="1"/>
  <c r="V1469" i="2"/>
  <c r="Y1469" i="2" s="1"/>
  <c r="V1437" i="2"/>
  <c r="Y1437" i="2" s="1"/>
  <c r="V1803" i="2"/>
  <c r="Y1803" i="2" s="1"/>
  <c r="V1771" i="2"/>
  <c r="Y1771" i="2" s="1"/>
  <c r="V1739" i="2"/>
  <c r="Y1739" i="2" s="1"/>
  <c r="V1707" i="2"/>
  <c r="Y1707" i="2" s="1"/>
  <c r="V1675" i="2"/>
  <c r="Y1675" i="2" s="1"/>
  <c r="V1643" i="2"/>
  <c r="Y1643" i="2" s="1"/>
  <c r="V1611" i="2"/>
  <c r="Y1611" i="2" s="1"/>
  <c r="U1579" i="2"/>
  <c r="X1579" i="2" s="1"/>
  <c r="U1547" i="2"/>
  <c r="X1547" i="2" s="1"/>
  <c r="U1515" i="2"/>
  <c r="X1515" i="2" s="1"/>
  <c r="U1483" i="2"/>
  <c r="X1483" i="2" s="1"/>
  <c r="U1451" i="2"/>
  <c r="X1451" i="2" s="1"/>
  <c r="U1419" i="2"/>
  <c r="X1419" i="2" s="1"/>
  <c r="V1380" i="2"/>
  <c r="Y1380" i="2" s="1"/>
  <c r="V1348" i="2"/>
  <c r="Y1348" i="2" s="1"/>
  <c r="V1316" i="2"/>
  <c r="Y1316" i="2" s="1"/>
  <c r="V1284" i="2"/>
  <c r="Y1284" i="2" s="1"/>
  <c r="V1403" i="2"/>
  <c r="Y1403" i="2" s="1"/>
  <c r="U1362" i="2"/>
  <c r="X1362" i="2" s="1"/>
  <c r="U1298" i="2"/>
  <c r="X1298" i="2" s="1"/>
  <c r="U1260" i="2"/>
  <c r="X1260" i="2" s="1"/>
  <c r="U1228" i="2"/>
  <c r="X1228" i="2" s="1"/>
  <c r="U1196" i="2"/>
  <c r="X1196" i="2" s="1"/>
  <c r="U1164" i="2"/>
  <c r="X1164" i="2" s="1"/>
  <c r="U1132" i="2"/>
  <c r="X1132" i="2" s="1"/>
  <c r="U1100" i="2"/>
  <c r="X1100" i="2" s="1"/>
  <c r="U1068" i="2"/>
  <c r="X1068" i="2" s="1"/>
  <c r="U1036" i="2"/>
  <c r="X1036" i="2" s="1"/>
  <c r="U1004" i="2"/>
  <c r="X1004" i="2" s="1"/>
  <c r="U972" i="2"/>
  <c r="X972" i="2" s="1"/>
  <c r="U940" i="2"/>
  <c r="X940" i="2" s="1"/>
  <c r="U908" i="2"/>
  <c r="X908" i="2" s="1"/>
  <c r="U876" i="2"/>
  <c r="X876" i="2" s="1"/>
  <c r="U844" i="2"/>
  <c r="X844" i="2" s="1"/>
  <c r="U814" i="2"/>
  <c r="X814" i="2" s="1"/>
  <c r="U762" i="2"/>
  <c r="X762" i="2" s="1"/>
  <c r="U698" i="2"/>
  <c r="X698" i="2" s="1"/>
  <c r="U634" i="2"/>
  <c r="X634" i="2" s="1"/>
  <c r="V1253" i="2"/>
  <c r="Y1253" i="2" s="1"/>
  <c r="U1242" i="2"/>
  <c r="X1242" i="2" s="1"/>
  <c r="U1210" i="2"/>
  <c r="X1210" i="2" s="1"/>
  <c r="U1178" i="2"/>
  <c r="X1178" i="2" s="1"/>
  <c r="U1146" i="2"/>
  <c r="X1146" i="2" s="1"/>
  <c r="U1114" i="2"/>
  <c r="X1114" i="2" s="1"/>
  <c r="U1082" i="2"/>
  <c r="X1082" i="2" s="1"/>
  <c r="U1050" i="2"/>
  <c r="X1050" i="2" s="1"/>
  <c r="U1018" i="2"/>
  <c r="X1018" i="2" s="1"/>
  <c r="U986" i="2"/>
  <c r="X986" i="2" s="1"/>
  <c r="U954" i="2"/>
  <c r="X954" i="2" s="1"/>
  <c r="U922" i="2"/>
  <c r="X922" i="2" s="1"/>
  <c r="U890" i="2"/>
  <c r="X890" i="2" s="1"/>
  <c r="U858" i="2"/>
  <c r="X858" i="2" s="1"/>
  <c r="U826" i="2"/>
  <c r="X826" i="2" s="1"/>
  <c r="V768" i="2"/>
  <c r="Y768" i="2" s="1"/>
  <c r="V736" i="2"/>
  <c r="Y736" i="2" s="1"/>
  <c r="V704" i="2"/>
  <c r="Y704" i="2" s="1"/>
  <c r="V672" i="2"/>
  <c r="Y672" i="2" s="1"/>
  <c r="V640" i="2"/>
  <c r="Y640" i="2" s="1"/>
  <c r="V608" i="2"/>
  <c r="Y608" i="2" s="1"/>
  <c r="U796" i="2"/>
  <c r="X796" i="2" s="1"/>
  <c r="V1267" i="2"/>
  <c r="Y1267" i="2" s="1"/>
  <c r="U1232" i="2"/>
  <c r="X1232" i="2" s="1"/>
  <c r="U1200" i="2"/>
  <c r="X1200" i="2" s="1"/>
  <c r="U1168" i="2"/>
  <c r="X1168" i="2" s="1"/>
  <c r="U1136" i="2"/>
  <c r="X1136" i="2" s="1"/>
  <c r="U1104" i="2"/>
  <c r="X1104" i="2" s="1"/>
  <c r="U1072" i="2"/>
  <c r="X1072" i="2" s="1"/>
  <c r="U1040" i="2"/>
  <c r="X1040" i="2" s="1"/>
  <c r="U1008" i="2"/>
  <c r="X1008" i="2" s="1"/>
  <c r="U976" i="2"/>
  <c r="X976" i="2" s="1"/>
  <c r="U944" i="2"/>
  <c r="X944" i="2" s="1"/>
  <c r="U912" i="2"/>
  <c r="X912" i="2" s="1"/>
  <c r="U880" i="2"/>
  <c r="X880" i="2" s="1"/>
  <c r="U848" i="2"/>
  <c r="X848" i="2" s="1"/>
  <c r="V790" i="2"/>
  <c r="Y790" i="2" s="1"/>
  <c r="V758" i="2"/>
  <c r="Y758" i="2" s="1"/>
  <c r="V726" i="2"/>
  <c r="Y726" i="2" s="1"/>
  <c r="V694" i="2"/>
  <c r="Y694" i="2" s="1"/>
  <c r="V662" i="2"/>
  <c r="Y662" i="2" s="1"/>
  <c r="V630" i="2"/>
  <c r="Y630" i="2" s="1"/>
  <c r="U1192" i="2"/>
  <c r="X1192" i="2" s="1"/>
  <c r="U1160" i="2"/>
  <c r="X1160" i="2" s="1"/>
  <c r="U1128" i="2"/>
  <c r="X1128" i="2" s="1"/>
  <c r="U1096" i="2"/>
  <c r="X1096" i="2" s="1"/>
  <c r="U1064" i="2"/>
  <c r="X1064" i="2" s="1"/>
  <c r="U1032" i="2"/>
  <c r="X1032" i="2" s="1"/>
  <c r="U1000" i="2"/>
  <c r="X1000" i="2" s="1"/>
  <c r="U968" i="2"/>
  <c r="X968" i="2" s="1"/>
  <c r="U936" i="2"/>
  <c r="X936" i="2" s="1"/>
  <c r="U904" i="2"/>
  <c r="X904" i="2" s="1"/>
  <c r="U872" i="2"/>
  <c r="X872" i="2" s="1"/>
  <c r="U840" i="2"/>
  <c r="X840" i="2" s="1"/>
  <c r="V782" i="2"/>
  <c r="Y782" i="2" s="1"/>
  <c r="V718" i="2"/>
  <c r="Y718" i="2" s="1"/>
  <c r="V654" i="2"/>
  <c r="Y654" i="2" s="1"/>
  <c r="U810" i="2"/>
  <c r="X810" i="2" s="1"/>
  <c r="U778" i="2"/>
  <c r="X778" i="2" s="1"/>
  <c r="V719" i="2"/>
  <c r="Y719" i="2" s="1"/>
  <c r="V655" i="2"/>
  <c r="Y655" i="2" s="1"/>
  <c r="U754" i="2"/>
  <c r="X754" i="2" s="1"/>
  <c r="U690" i="2"/>
  <c r="X690" i="2" s="1"/>
  <c r="U626" i="2"/>
  <c r="X626" i="2" s="1"/>
  <c r="V1249" i="2"/>
  <c r="Y1249" i="2" s="1"/>
  <c r="U1214" i="2"/>
  <c r="X1214" i="2" s="1"/>
  <c r="U1182" i="2"/>
  <c r="X1182" i="2" s="1"/>
  <c r="U1150" i="2"/>
  <c r="X1150" i="2" s="1"/>
  <c r="U1118" i="2"/>
  <c r="X1118" i="2" s="1"/>
  <c r="U1086" i="2"/>
  <c r="X1086" i="2" s="1"/>
  <c r="U1054" i="2"/>
  <c r="X1054" i="2" s="1"/>
  <c r="U1022" i="2"/>
  <c r="X1022" i="2" s="1"/>
  <c r="U990" i="2"/>
  <c r="X990" i="2" s="1"/>
  <c r="U958" i="2"/>
  <c r="X958" i="2" s="1"/>
  <c r="U926" i="2"/>
  <c r="X926" i="2" s="1"/>
  <c r="U894" i="2"/>
  <c r="X894" i="2" s="1"/>
  <c r="U862" i="2"/>
  <c r="X862" i="2" s="1"/>
  <c r="U830" i="2"/>
  <c r="X830" i="2" s="1"/>
  <c r="V804" i="2"/>
  <c r="Y804" i="2" s="1"/>
  <c r="V772" i="2"/>
  <c r="Y772" i="2" s="1"/>
  <c r="V740" i="2"/>
  <c r="Y740" i="2" s="1"/>
  <c r="V708" i="2"/>
  <c r="Y708" i="2" s="1"/>
  <c r="V676" i="2"/>
  <c r="Y676" i="2" s="1"/>
  <c r="V644" i="2"/>
  <c r="Y644" i="2" s="1"/>
  <c r="V612" i="2"/>
  <c r="Y612" i="2" s="1"/>
  <c r="U800" i="2"/>
  <c r="X800" i="2" s="1"/>
  <c r="U734" i="2"/>
  <c r="X734" i="2" s="1"/>
  <c r="U670" i="2"/>
  <c r="X670" i="2" s="1"/>
  <c r="V1271" i="2"/>
  <c r="Y1271" i="2" s="1"/>
  <c r="V1239" i="2"/>
  <c r="Y1239" i="2" s="1"/>
  <c r="V1209" i="2"/>
  <c r="Y1209" i="2" s="1"/>
  <c r="V1177" i="2"/>
  <c r="Y1177" i="2" s="1"/>
  <c r="V1145" i="2"/>
  <c r="Y1145" i="2" s="1"/>
  <c r="V1113" i="2"/>
  <c r="Y1113" i="2" s="1"/>
  <c r="U1081" i="2"/>
  <c r="X1081" i="2" s="1"/>
  <c r="U1049" i="2"/>
  <c r="X1049" i="2" s="1"/>
  <c r="U1017" i="2"/>
  <c r="X1017" i="2" s="1"/>
  <c r="U985" i="2"/>
  <c r="X985" i="2" s="1"/>
  <c r="U953" i="2"/>
  <c r="X953" i="2" s="1"/>
  <c r="V921" i="2"/>
  <c r="Y921" i="2" s="1"/>
  <c r="V889" i="2"/>
  <c r="Y889" i="2" s="1"/>
  <c r="V857" i="2"/>
  <c r="Y857" i="2" s="1"/>
  <c r="V825" i="2"/>
  <c r="Y825" i="2" s="1"/>
  <c r="U767" i="2"/>
  <c r="X767" i="2" s="1"/>
  <c r="U735" i="2"/>
  <c r="X735" i="2" s="1"/>
  <c r="U703" i="2"/>
  <c r="X703" i="2" s="1"/>
  <c r="U671" i="2"/>
  <c r="X671" i="2" s="1"/>
  <c r="V639" i="2"/>
  <c r="Y639" i="2" s="1"/>
  <c r="V1215" i="2"/>
  <c r="Y1215" i="2" s="1"/>
  <c r="V1183" i="2"/>
  <c r="Y1183" i="2" s="1"/>
  <c r="V1151" i="2"/>
  <c r="Y1151" i="2" s="1"/>
  <c r="V1119" i="2"/>
  <c r="Y1119" i="2" s="1"/>
  <c r="U1087" i="2"/>
  <c r="X1087" i="2" s="1"/>
  <c r="U1055" i="2"/>
  <c r="X1055" i="2" s="1"/>
  <c r="U1023" i="2"/>
  <c r="X1023" i="2" s="1"/>
  <c r="U991" i="2"/>
  <c r="X991" i="2" s="1"/>
  <c r="U959" i="2"/>
  <c r="X959" i="2" s="1"/>
  <c r="V927" i="2"/>
  <c r="Y927" i="2" s="1"/>
  <c r="V895" i="2"/>
  <c r="Y895" i="2" s="1"/>
  <c r="V863" i="2"/>
  <c r="Y863" i="2" s="1"/>
  <c r="V831" i="2"/>
  <c r="Y831" i="2" s="1"/>
  <c r="U741" i="2"/>
  <c r="X741" i="2" s="1"/>
  <c r="U677" i="2"/>
  <c r="X677" i="2" s="1"/>
  <c r="U613" i="2"/>
  <c r="X613" i="2" s="1"/>
  <c r="V1229" i="2"/>
  <c r="Y1229" i="2" s="1"/>
  <c r="V1197" i="2"/>
  <c r="Y1197" i="2" s="1"/>
  <c r="U1165" i="2"/>
  <c r="X1165" i="2" s="1"/>
  <c r="V1133" i="2"/>
  <c r="Y1133" i="2" s="1"/>
  <c r="V1101" i="2"/>
  <c r="Y1101" i="2" s="1"/>
  <c r="U1069" i="2"/>
  <c r="X1069" i="2" s="1"/>
  <c r="U1037" i="2"/>
  <c r="X1037" i="2" s="1"/>
  <c r="U1005" i="2"/>
  <c r="X1005" i="2" s="1"/>
  <c r="U973" i="2"/>
  <c r="X973" i="2" s="1"/>
  <c r="V941" i="2"/>
  <c r="Y941" i="2" s="1"/>
  <c r="V909" i="2"/>
  <c r="Y909" i="2" s="1"/>
  <c r="V877" i="2"/>
  <c r="Y877" i="2" s="1"/>
  <c r="V845" i="2"/>
  <c r="Y845" i="2" s="1"/>
  <c r="U755" i="2"/>
  <c r="X755" i="2" s="1"/>
  <c r="U723" i="2"/>
  <c r="X723" i="2" s="1"/>
  <c r="V691" i="2"/>
  <c r="Y691" i="2" s="1"/>
  <c r="V659" i="2"/>
  <c r="Y659" i="2" s="1"/>
  <c r="V627" i="2"/>
  <c r="Y627" i="2" s="1"/>
  <c r="U1211" i="2"/>
  <c r="X1211" i="2" s="1"/>
  <c r="V1179" i="2"/>
  <c r="Y1179" i="2" s="1"/>
  <c r="U1147" i="2"/>
  <c r="X1147" i="2" s="1"/>
  <c r="V1115" i="2"/>
  <c r="Y1115" i="2" s="1"/>
  <c r="V1083" i="2"/>
  <c r="Y1083" i="2" s="1"/>
  <c r="U1051" i="2"/>
  <c r="X1051" i="2" s="1"/>
  <c r="U1019" i="2"/>
  <c r="X1019" i="2" s="1"/>
  <c r="U987" i="2"/>
  <c r="X987" i="2" s="1"/>
  <c r="U955" i="2"/>
  <c r="X955" i="2" s="1"/>
  <c r="V923" i="2"/>
  <c r="Y923" i="2" s="1"/>
  <c r="V891" i="2"/>
  <c r="Y891" i="2" s="1"/>
  <c r="V859" i="2"/>
  <c r="Y859" i="2" s="1"/>
  <c r="V827" i="2"/>
  <c r="Y827" i="2" s="1"/>
  <c r="U801" i="2"/>
  <c r="X801" i="2" s="1"/>
  <c r="U769" i="2"/>
  <c r="X769" i="2" s="1"/>
  <c r="U705" i="2"/>
  <c r="X705" i="2" s="1"/>
  <c r="V641" i="2"/>
  <c r="Y641" i="2" s="1"/>
  <c r="V817" i="2"/>
  <c r="Y817" i="2" s="1"/>
  <c r="V785" i="2"/>
  <c r="Y785" i="2" s="1"/>
  <c r="V733" i="2"/>
  <c r="Y733" i="2" s="1"/>
  <c r="V669" i="2"/>
  <c r="Y669" i="2" s="1"/>
  <c r="U606" i="2"/>
  <c r="X606" i="2" s="1"/>
  <c r="V574" i="2"/>
  <c r="Y574" i="2" s="1"/>
  <c r="U542" i="2"/>
  <c r="X542" i="2" s="1"/>
  <c r="U510" i="2"/>
  <c r="X510" i="2" s="1"/>
  <c r="V1139" i="2"/>
  <c r="Y1139" i="2" s="1"/>
  <c r="V1107" i="2"/>
  <c r="Y1107" i="2" s="1"/>
  <c r="V1075" i="2"/>
  <c r="Y1075" i="2" s="1"/>
  <c r="U1043" i="2"/>
  <c r="X1043" i="2" s="1"/>
  <c r="U1011" i="2"/>
  <c r="X1011" i="2" s="1"/>
  <c r="U979" i="2"/>
  <c r="X979" i="2" s="1"/>
  <c r="U947" i="2"/>
  <c r="X947" i="2" s="1"/>
  <c r="V915" i="2"/>
  <c r="Y915" i="2" s="1"/>
  <c r="V883" i="2"/>
  <c r="Y883" i="2" s="1"/>
  <c r="V851" i="2"/>
  <c r="Y851" i="2" s="1"/>
  <c r="V819" i="2"/>
  <c r="Y819" i="2" s="1"/>
  <c r="U598" i="2"/>
  <c r="X598" i="2" s="1"/>
  <c r="U566" i="2"/>
  <c r="X566" i="2" s="1"/>
  <c r="U534" i="2"/>
  <c r="X534" i="2" s="1"/>
  <c r="U502" i="2"/>
  <c r="X502" i="2" s="1"/>
  <c r="U596" i="2"/>
  <c r="X596" i="2" s="1"/>
  <c r="U564" i="2"/>
  <c r="X564" i="2" s="1"/>
  <c r="U532" i="2"/>
  <c r="X532" i="2" s="1"/>
  <c r="U500" i="2"/>
  <c r="X500" i="2" s="1"/>
  <c r="V789" i="2"/>
  <c r="Y789" i="2" s="1"/>
  <c r="U578" i="2"/>
  <c r="X578" i="2" s="1"/>
  <c r="V546" i="2"/>
  <c r="Y546" i="2" s="1"/>
  <c r="U514" i="2"/>
  <c r="X514" i="2" s="1"/>
  <c r="U482" i="2"/>
  <c r="X482" i="2" s="1"/>
  <c r="V803" i="2"/>
  <c r="Y803" i="2" s="1"/>
  <c r="U592" i="2"/>
  <c r="X592" i="2" s="1"/>
  <c r="U560" i="2"/>
  <c r="X560" i="2" s="1"/>
  <c r="V528" i="2"/>
  <c r="Y528" i="2" s="1"/>
  <c r="V496" i="2"/>
  <c r="Y496" i="2" s="1"/>
  <c r="U468" i="2"/>
  <c r="X468" i="2" s="1"/>
  <c r="U436" i="2"/>
  <c r="X436" i="2" s="1"/>
  <c r="V404" i="2"/>
  <c r="Y404" i="2" s="1"/>
  <c r="U372" i="2"/>
  <c r="X372" i="2" s="1"/>
  <c r="V340" i="2"/>
  <c r="Y340" i="2" s="1"/>
  <c r="V308" i="2"/>
  <c r="Y308" i="2" s="1"/>
  <c r="V276" i="2"/>
  <c r="Y276" i="2" s="1"/>
  <c r="V244" i="2"/>
  <c r="Y244" i="2" s="1"/>
  <c r="V212" i="2"/>
  <c r="Y212" i="2" s="1"/>
  <c r="U180" i="2"/>
  <c r="X180" i="2" s="1"/>
  <c r="U148" i="2"/>
  <c r="X148" i="2" s="1"/>
  <c r="U607" i="2"/>
  <c r="X607" i="2" s="1"/>
  <c r="U575" i="2"/>
  <c r="X575" i="2" s="1"/>
  <c r="U474" i="2"/>
  <c r="X474" i="2" s="1"/>
  <c r="U442" i="2"/>
  <c r="X442" i="2" s="1"/>
  <c r="V410" i="2"/>
  <c r="Y410" i="2" s="1"/>
  <c r="U378" i="2"/>
  <c r="X378" i="2" s="1"/>
  <c r="V346" i="2"/>
  <c r="Y346" i="2" s="1"/>
  <c r="U314" i="2"/>
  <c r="X314" i="2" s="1"/>
  <c r="V282" i="2"/>
  <c r="Y282" i="2" s="1"/>
  <c r="V250" i="2"/>
  <c r="Y250" i="2" s="1"/>
  <c r="V218" i="2"/>
  <c r="Y218" i="2" s="1"/>
  <c r="V186" i="2"/>
  <c r="Y186" i="2" s="1"/>
  <c r="U154" i="2"/>
  <c r="X154" i="2" s="1"/>
  <c r="V581" i="2"/>
  <c r="Y581" i="2" s="1"/>
  <c r="U549" i="2"/>
  <c r="X549" i="2" s="1"/>
  <c r="U517" i="2"/>
  <c r="X517" i="2" s="1"/>
  <c r="U485" i="2"/>
  <c r="X485" i="2" s="1"/>
  <c r="U1065" i="2"/>
  <c r="X1065" i="2" s="1"/>
  <c r="U1033" i="2"/>
  <c r="X1033" i="2" s="1"/>
  <c r="U1001" i="2"/>
  <c r="X1001" i="2" s="1"/>
  <c r="U969" i="2"/>
  <c r="X969" i="2" s="1"/>
  <c r="V937" i="2"/>
  <c r="Y937" i="2" s="1"/>
  <c r="V905" i="2"/>
  <c r="Y905" i="2" s="1"/>
  <c r="V873" i="2"/>
  <c r="Y873" i="2" s="1"/>
  <c r="V841" i="2"/>
  <c r="Y841" i="2" s="1"/>
  <c r="U751" i="2"/>
  <c r="X751" i="2" s="1"/>
  <c r="U687" i="2"/>
  <c r="X687" i="2" s="1"/>
  <c r="V623" i="2"/>
  <c r="Y623" i="2" s="1"/>
  <c r="V1231" i="2"/>
  <c r="Y1231" i="2" s="1"/>
  <c r="V1199" i="2"/>
  <c r="Y1199" i="2" s="1"/>
  <c r="V1167" i="2"/>
  <c r="Y1167" i="2" s="1"/>
  <c r="V1135" i="2"/>
  <c r="Y1135" i="2" s="1"/>
  <c r="V1103" i="2"/>
  <c r="Y1103" i="2" s="1"/>
  <c r="U1071" i="2"/>
  <c r="X1071" i="2" s="1"/>
  <c r="U1039" i="2"/>
  <c r="X1039" i="2" s="1"/>
  <c r="U1007" i="2"/>
  <c r="X1007" i="2" s="1"/>
  <c r="U975" i="2"/>
  <c r="X975" i="2" s="1"/>
  <c r="V943" i="2"/>
  <c r="Y943" i="2" s="1"/>
  <c r="V911" i="2"/>
  <c r="Y911" i="2" s="1"/>
  <c r="V879" i="2"/>
  <c r="Y879" i="2" s="1"/>
  <c r="V847" i="2"/>
  <c r="Y847" i="2" s="1"/>
  <c r="V1213" i="2"/>
  <c r="Y1213" i="2" s="1"/>
  <c r="V1181" i="2"/>
  <c r="Y1181" i="2" s="1"/>
  <c r="V1149" i="2"/>
  <c r="Y1149" i="2" s="1"/>
  <c r="V1117" i="2"/>
  <c r="Y1117" i="2" s="1"/>
  <c r="U1085" i="2"/>
  <c r="X1085" i="2" s="1"/>
  <c r="U1053" i="2"/>
  <c r="X1053" i="2" s="1"/>
  <c r="U1021" i="2"/>
  <c r="X1021" i="2" s="1"/>
  <c r="U989" i="2"/>
  <c r="X989" i="2" s="1"/>
  <c r="U957" i="2"/>
  <c r="X957" i="2" s="1"/>
  <c r="V925" i="2"/>
  <c r="Y925" i="2" s="1"/>
  <c r="V893" i="2"/>
  <c r="Y893" i="2" s="1"/>
  <c r="V861" i="2"/>
  <c r="Y861" i="2" s="1"/>
  <c r="V829" i="2"/>
  <c r="Y829" i="2" s="1"/>
  <c r="U771" i="2"/>
  <c r="X771" i="2" s="1"/>
  <c r="U739" i="2"/>
  <c r="X739" i="2" s="1"/>
  <c r="U707" i="2"/>
  <c r="X707" i="2" s="1"/>
  <c r="V675" i="2"/>
  <c r="Y675" i="2" s="1"/>
  <c r="V643" i="2"/>
  <c r="Y643" i="2" s="1"/>
  <c r="U611" i="2"/>
  <c r="X611" i="2" s="1"/>
  <c r="V1227" i="2"/>
  <c r="Y1227" i="2" s="1"/>
  <c r="V1195" i="2"/>
  <c r="Y1195" i="2" s="1"/>
  <c r="V1163" i="2"/>
  <c r="Y1163" i="2" s="1"/>
  <c r="V1131" i="2"/>
  <c r="Y1131" i="2" s="1"/>
  <c r="V1099" i="2"/>
  <c r="Y1099" i="2" s="1"/>
  <c r="V1067" i="2"/>
  <c r="Y1067" i="2" s="1"/>
  <c r="U1035" i="2"/>
  <c r="X1035" i="2" s="1"/>
  <c r="U1003" i="2"/>
  <c r="X1003" i="2" s="1"/>
  <c r="U971" i="2"/>
  <c r="X971" i="2" s="1"/>
  <c r="V939" i="2"/>
  <c r="Y939" i="2" s="1"/>
  <c r="V907" i="2"/>
  <c r="Y907" i="2" s="1"/>
  <c r="V875" i="2"/>
  <c r="Y875" i="2" s="1"/>
  <c r="V843" i="2"/>
  <c r="Y843" i="2" s="1"/>
  <c r="V765" i="2"/>
  <c r="Y765" i="2" s="1"/>
  <c r="V701" i="2"/>
  <c r="Y701" i="2" s="1"/>
  <c r="V637" i="2"/>
  <c r="Y637" i="2" s="1"/>
  <c r="U590" i="2"/>
  <c r="X590" i="2" s="1"/>
  <c r="U558" i="2"/>
  <c r="X558" i="2" s="1"/>
  <c r="U526" i="2"/>
  <c r="X526" i="2" s="1"/>
  <c r="U494" i="2"/>
  <c r="X494" i="2" s="1"/>
  <c r="V799" i="2"/>
  <c r="Y799" i="2" s="1"/>
  <c r="V761" i="2"/>
  <c r="Y761" i="2" s="1"/>
  <c r="V697" i="2"/>
  <c r="Y697" i="2" s="1"/>
  <c r="U633" i="2"/>
  <c r="X633" i="2" s="1"/>
  <c r="U588" i="2"/>
  <c r="X588" i="2" s="1"/>
  <c r="U556" i="2"/>
  <c r="X556" i="2" s="1"/>
  <c r="U524" i="2"/>
  <c r="X524" i="2" s="1"/>
  <c r="U492" i="2"/>
  <c r="X492" i="2" s="1"/>
  <c r="V813" i="2"/>
  <c r="Y813" i="2" s="1"/>
  <c r="V781" i="2"/>
  <c r="Y781" i="2" s="1"/>
  <c r="V725" i="2"/>
  <c r="Y725" i="2" s="1"/>
  <c r="V661" i="2"/>
  <c r="Y661" i="2" s="1"/>
  <c r="U602" i="2"/>
  <c r="X602" i="2" s="1"/>
  <c r="U570" i="2"/>
  <c r="X570" i="2" s="1"/>
  <c r="U538" i="2"/>
  <c r="X538" i="2" s="1"/>
  <c r="U506" i="2"/>
  <c r="X506" i="2" s="1"/>
  <c r="V543" i="2"/>
  <c r="Y543" i="2" s="1"/>
  <c r="V511" i="2"/>
  <c r="Y511" i="2" s="1"/>
  <c r="V479" i="2"/>
  <c r="Y479" i="2" s="1"/>
  <c r="V447" i="2"/>
  <c r="Y447" i="2" s="1"/>
  <c r="V415" i="2"/>
  <c r="Y415" i="2" s="1"/>
  <c r="V383" i="2"/>
  <c r="Y383" i="2" s="1"/>
  <c r="U818" i="2"/>
  <c r="X818" i="2" s="1"/>
  <c r="U786" i="2"/>
  <c r="X786" i="2" s="1"/>
  <c r="U770" i="2"/>
  <c r="X770" i="2" s="1"/>
  <c r="U706" i="2"/>
  <c r="X706" i="2" s="1"/>
  <c r="U642" i="2"/>
  <c r="X642" i="2" s="1"/>
  <c r="V1257" i="2"/>
  <c r="Y1257" i="2" s="1"/>
  <c r="U1222" i="2"/>
  <c r="X1222" i="2" s="1"/>
  <c r="U1190" i="2"/>
  <c r="X1190" i="2" s="1"/>
  <c r="U1158" i="2"/>
  <c r="X1158" i="2" s="1"/>
  <c r="U1126" i="2"/>
  <c r="X1126" i="2" s="1"/>
  <c r="U1094" i="2"/>
  <c r="X1094" i="2" s="1"/>
  <c r="U1062" i="2"/>
  <c r="X1062" i="2" s="1"/>
  <c r="U1030" i="2"/>
  <c r="X1030" i="2" s="1"/>
  <c r="U998" i="2"/>
  <c r="X998" i="2" s="1"/>
  <c r="U966" i="2"/>
  <c r="X966" i="2" s="1"/>
  <c r="U934" i="2"/>
  <c r="X934" i="2" s="1"/>
  <c r="U902" i="2"/>
  <c r="X902" i="2" s="1"/>
  <c r="U870" i="2"/>
  <c r="X870" i="2" s="1"/>
  <c r="U838" i="2"/>
  <c r="X838" i="2" s="1"/>
  <c r="V812" i="2"/>
  <c r="Y812" i="2" s="1"/>
  <c r="V780" i="2"/>
  <c r="Y780" i="2" s="1"/>
  <c r="V748" i="2"/>
  <c r="Y748" i="2" s="1"/>
  <c r="V716" i="2"/>
  <c r="Y716" i="2" s="1"/>
  <c r="V684" i="2"/>
  <c r="Y684" i="2" s="1"/>
  <c r="V652" i="2"/>
  <c r="Y652" i="2" s="1"/>
  <c r="V620" i="2"/>
  <c r="Y620" i="2" s="1"/>
  <c r="U808" i="2"/>
  <c r="X808" i="2" s="1"/>
  <c r="U776" i="2"/>
  <c r="X776" i="2" s="1"/>
  <c r="V715" i="2"/>
  <c r="Y715" i="2" s="1"/>
  <c r="U651" i="2"/>
  <c r="X651" i="2" s="1"/>
  <c r="U750" i="2"/>
  <c r="X750" i="2" s="1"/>
  <c r="U686" i="2"/>
  <c r="X686" i="2" s="1"/>
  <c r="U622" i="2"/>
  <c r="X622" i="2" s="1"/>
  <c r="V1247" i="2"/>
  <c r="Y1247" i="2" s="1"/>
  <c r="V1217" i="2"/>
  <c r="Y1217" i="2" s="1"/>
  <c r="V1185" i="2"/>
  <c r="Y1185" i="2" s="1"/>
  <c r="V1153" i="2"/>
  <c r="Y1153" i="2" s="1"/>
  <c r="V1121" i="2"/>
  <c r="Y1121" i="2" s="1"/>
  <c r="U1089" i="2"/>
  <c r="X1089" i="2" s="1"/>
  <c r="U1057" i="2"/>
  <c r="X1057" i="2" s="1"/>
  <c r="U1025" i="2"/>
  <c r="X1025" i="2" s="1"/>
  <c r="U993" i="2"/>
  <c r="X993" i="2" s="1"/>
  <c r="U961" i="2"/>
  <c r="X961" i="2" s="1"/>
  <c r="V929" i="2"/>
  <c r="Y929" i="2" s="1"/>
  <c r="V897" i="2"/>
  <c r="Y897" i="2" s="1"/>
  <c r="V865" i="2"/>
  <c r="Y865" i="2" s="1"/>
  <c r="V833" i="2"/>
  <c r="Y833" i="2" s="1"/>
  <c r="U807" i="2"/>
  <c r="X807" i="2" s="1"/>
  <c r="U775" i="2"/>
  <c r="X775" i="2" s="1"/>
  <c r="U743" i="2"/>
  <c r="X743" i="2" s="1"/>
  <c r="U711" i="2"/>
  <c r="X711" i="2" s="1"/>
  <c r="V679" i="2"/>
  <c r="Y679" i="2" s="1"/>
  <c r="V647" i="2"/>
  <c r="Y647" i="2" s="1"/>
  <c r="V615" i="2"/>
  <c r="Y615" i="2" s="1"/>
  <c r="V1223" i="2"/>
  <c r="Y1223" i="2" s="1"/>
  <c r="V1191" i="2"/>
  <c r="Y1191" i="2" s="1"/>
  <c r="V1159" i="2"/>
  <c r="Y1159" i="2" s="1"/>
  <c r="V1127" i="2"/>
  <c r="Y1127" i="2" s="1"/>
  <c r="U1095" i="2"/>
  <c r="X1095" i="2" s="1"/>
  <c r="U1063" i="2"/>
  <c r="X1063" i="2" s="1"/>
  <c r="U1031" i="2"/>
  <c r="X1031" i="2" s="1"/>
  <c r="U999" i="2"/>
  <c r="X999" i="2" s="1"/>
  <c r="U967" i="2"/>
  <c r="X967" i="2" s="1"/>
  <c r="V935" i="2"/>
  <c r="Y935" i="2" s="1"/>
  <c r="V903" i="2"/>
  <c r="Y903" i="2" s="1"/>
  <c r="V871" i="2"/>
  <c r="Y871" i="2" s="1"/>
  <c r="V839" i="2"/>
  <c r="Y839" i="2" s="1"/>
  <c r="U717" i="2"/>
  <c r="X717" i="2" s="1"/>
  <c r="U653" i="2"/>
  <c r="X653" i="2" s="1"/>
  <c r="V1237" i="2"/>
  <c r="Y1237" i="2" s="1"/>
  <c r="V1205" i="2"/>
  <c r="Y1205" i="2" s="1"/>
  <c r="V1173" i="2"/>
  <c r="Y1173" i="2" s="1"/>
  <c r="V1141" i="2"/>
  <c r="Y1141" i="2" s="1"/>
  <c r="V1109" i="2"/>
  <c r="Y1109" i="2" s="1"/>
  <c r="U1077" i="2"/>
  <c r="X1077" i="2" s="1"/>
  <c r="U1045" i="2"/>
  <c r="X1045" i="2" s="1"/>
  <c r="U1013" i="2"/>
  <c r="X1013" i="2" s="1"/>
  <c r="U981" i="2"/>
  <c r="X981" i="2" s="1"/>
  <c r="U949" i="2"/>
  <c r="X949" i="2" s="1"/>
  <c r="V917" i="2"/>
  <c r="Y917" i="2" s="1"/>
  <c r="V885" i="2"/>
  <c r="Y885" i="2" s="1"/>
  <c r="V853" i="2"/>
  <c r="Y853" i="2" s="1"/>
  <c r="V821" i="2"/>
  <c r="Y821" i="2" s="1"/>
  <c r="U763" i="2"/>
  <c r="X763" i="2" s="1"/>
  <c r="U731" i="2"/>
  <c r="X731" i="2" s="1"/>
  <c r="U699" i="2"/>
  <c r="X699" i="2" s="1"/>
  <c r="V667" i="2"/>
  <c r="Y667" i="2" s="1"/>
  <c r="V635" i="2"/>
  <c r="Y635" i="2" s="1"/>
  <c r="V1219" i="2"/>
  <c r="Y1219" i="2" s="1"/>
  <c r="V1187" i="2"/>
  <c r="Y1187" i="2" s="1"/>
  <c r="V1155" i="2"/>
  <c r="Y1155" i="2" s="1"/>
  <c r="V1123" i="2"/>
  <c r="Y1123" i="2" s="1"/>
  <c r="V1091" i="2"/>
  <c r="Y1091" i="2" s="1"/>
  <c r="V1059" i="2"/>
  <c r="Y1059" i="2" s="1"/>
  <c r="U1027" i="2"/>
  <c r="X1027" i="2" s="1"/>
  <c r="U995" i="2"/>
  <c r="X995" i="2" s="1"/>
  <c r="U963" i="2"/>
  <c r="X963" i="2" s="1"/>
  <c r="V931" i="2"/>
  <c r="Y931" i="2" s="1"/>
  <c r="V899" i="2"/>
  <c r="Y899" i="2" s="1"/>
  <c r="V867" i="2"/>
  <c r="Y867" i="2" s="1"/>
  <c r="V835" i="2"/>
  <c r="Y835" i="2" s="1"/>
  <c r="U809" i="2"/>
  <c r="X809" i="2" s="1"/>
  <c r="U777" i="2"/>
  <c r="X777" i="2" s="1"/>
  <c r="U713" i="2"/>
  <c r="X713" i="2" s="1"/>
  <c r="V649" i="2"/>
  <c r="Y649" i="2" s="1"/>
  <c r="V793" i="2"/>
  <c r="Y793" i="2" s="1"/>
  <c r="V749" i="2"/>
  <c r="Y749" i="2" s="1"/>
  <c r="V685" i="2"/>
  <c r="Y685" i="2" s="1"/>
  <c r="V621" i="2"/>
  <c r="Y621" i="2" s="1"/>
  <c r="U582" i="2"/>
  <c r="X582" i="2" s="1"/>
  <c r="U550" i="2"/>
  <c r="X550" i="2" s="1"/>
  <c r="U518" i="2"/>
  <c r="X518" i="2" s="1"/>
  <c r="U486" i="2"/>
  <c r="X486" i="2" s="1"/>
  <c r="V791" i="2"/>
  <c r="Y791" i="2" s="1"/>
  <c r="V815" i="2"/>
  <c r="Y815" i="2" s="1"/>
  <c r="V783" i="2"/>
  <c r="Y783" i="2" s="1"/>
  <c r="V729" i="2"/>
  <c r="Y729" i="2" s="1"/>
  <c r="U665" i="2"/>
  <c r="X665" i="2" s="1"/>
  <c r="U604" i="2"/>
  <c r="X604" i="2" s="1"/>
  <c r="U572" i="2"/>
  <c r="X572" i="2" s="1"/>
  <c r="U540" i="2"/>
  <c r="X540" i="2" s="1"/>
  <c r="U508" i="2"/>
  <c r="X508" i="2" s="1"/>
  <c r="V797" i="2"/>
  <c r="Y797" i="2" s="1"/>
  <c r="V757" i="2"/>
  <c r="Y757" i="2" s="1"/>
  <c r="V693" i="2"/>
  <c r="Y693" i="2" s="1"/>
  <c r="V629" i="2"/>
  <c r="Y629" i="2" s="1"/>
  <c r="U586" i="2"/>
  <c r="X586" i="2" s="1"/>
  <c r="U554" i="2"/>
  <c r="X554" i="2" s="1"/>
  <c r="V522" i="2"/>
  <c r="Y522" i="2" s="1"/>
  <c r="U490" i="2"/>
  <c r="X490" i="2" s="1"/>
  <c r="V811" i="2"/>
  <c r="Y811" i="2" s="1"/>
  <c r="V779" i="2"/>
  <c r="Y779" i="2" s="1"/>
  <c r="V721" i="2"/>
  <c r="Y721" i="2" s="1"/>
  <c r="U657" i="2"/>
  <c r="X657" i="2" s="1"/>
  <c r="U600" i="2"/>
  <c r="X600" i="2" s="1"/>
  <c r="U568" i="2"/>
  <c r="X568" i="2" s="1"/>
  <c r="V536" i="2"/>
  <c r="Y536" i="2" s="1"/>
  <c r="V504" i="2"/>
  <c r="Y504" i="2" s="1"/>
  <c r="U476" i="2"/>
  <c r="X476" i="2" s="1"/>
  <c r="V444" i="2"/>
  <c r="Y444" i="2" s="1"/>
  <c r="V412" i="2"/>
  <c r="Y412" i="2" s="1"/>
  <c r="U380" i="2"/>
  <c r="X380" i="2" s="1"/>
  <c r="U348" i="2"/>
  <c r="X348" i="2" s="1"/>
  <c r="V316" i="2"/>
  <c r="Y316" i="2" s="1"/>
  <c r="V284" i="2"/>
  <c r="Y284" i="2" s="1"/>
  <c r="V252" i="2"/>
  <c r="Y252" i="2" s="1"/>
  <c r="U220" i="2"/>
  <c r="X220" i="2" s="1"/>
  <c r="U188" i="2"/>
  <c r="X188" i="2" s="1"/>
  <c r="V156" i="2"/>
  <c r="Y156" i="2" s="1"/>
  <c r="U583" i="2"/>
  <c r="X583" i="2" s="1"/>
  <c r="U551" i="2"/>
  <c r="X551" i="2" s="1"/>
  <c r="U519" i="2"/>
  <c r="X519" i="2" s="1"/>
  <c r="V487" i="2"/>
  <c r="Y487" i="2" s="1"/>
  <c r="U455" i="2"/>
  <c r="X455" i="2" s="1"/>
  <c r="U423" i="2"/>
  <c r="X423" i="2" s="1"/>
  <c r="U391" i="2"/>
  <c r="X391" i="2" s="1"/>
  <c r="U359" i="2"/>
  <c r="X359" i="2" s="1"/>
  <c r="V450" i="2"/>
  <c r="Y450" i="2" s="1"/>
  <c r="V418" i="2"/>
  <c r="Y418" i="2" s="1"/>
  <c r="V386" i="2"/>
  <c r="Y386" i="2" s="1"/>
  <c r="V354" i="2"/>
  <c r="Y354" i="2" s="1"/>
  <c r="V322" i="2"/>
  <c r="Y322" i="2" s="1"/>
  <c r="U290" i="2"/>
  <c r="X290" i="2" s="1"/>
  <c r="V258" i="2"/>
  <c r="Y258" i="2" s="1"/>
  <c r="V226" i="2"/>
  <c r="Y226" i="2" s="1"/>
  <c r="V194" i="2"/>
  <c r="Y194" i="2" s="1"/>
  <c r="U162" i="2"/>
  <c r="X162" i="2" s="1"/>
  <c r="V589" i="2"/>
  <c r="Y589" i="2" s="1"/>
  <c r="U557" i="2"/>
  <c r="X557" i="2" s="1"/>
  <c r="U525" i="2"/>
  <c r="X525" i="2" s="1"/>
  <c r="U493" i="2"/>
  <c r="X493" i="2" s="1"/>
  <c r="U461" i="2"/>
  <c r="X461" i="2" s="1"/>
  <c r="U429" i="2"/>
  <c r="X429" i="2" s="1"/>
  <c r="U397" i="2"/>
  <c r="X397" i="2" s="1"/>
  <c r="U365" i="2"/>
  <c r="X365" i="2" s="1"/>
  <c r="V456" i="2"/>
  <c r="Y456" i="2" s="1"/>
  <c r="V424" i="2"/>
  <c r="Y424" i="2" s="1"/>
  <c r="U392" i="2"/>
  <c r="X392" i="2" s="1"/>
  <c r="U360" i="2"/>
  <c r="X360" i="2" s="1"/>
  <c r="U328" i="2"/>
  <c r="X328" i="2" s="1"/>
  <c r="U296" i="2"/>
  <c r="X296" i="2" s="1"/>
  <c r="V264" i="2"/>
  <c r="Y264" i="2" s="1"/>
  <c r="V232" i="2"/>
  <c r="Y232" i="2" s="1"/>
  <c r="V200" i="2"/>
  <c r="Y200" i="2" s="1"/>
  <c r="V168" i="2"/>
  <c r="Y168" i="2" s="1"/>
  <c r="U595" i="2"/>
  <c r="X595" i="2" s="1"/>
  <c r="U563" i="2"/>
  <c r="X563" i="2" s="1"/>
  <c r="U531" i="2"/>
  <c r="X531" i="2" s="1"/>
  <c r="U499" i="2"/>
  <c r="X499" i="2" s="1"/>
  <c r="U467" i="2"/>
  <c r="X467" i="2" s="1"/>
  <c r="U435" i="2"/>
  <c r="X435" i="2" s="1"/>
  <c r="U403" i="2"/>
  <c r="X403" i="2" s="1"/>
  <c r="U371" i="2"/>
  <c r="X371" i="2" s="1"/>
  <c r="U470" i="2"/>
  <c r="X470" i="2" s="1"/>
  <c r="U438" i="2"/>
  <c r="X438" i="2" s="1"/>
  <c r="U453" i="2"/>
  <c r="X453" i="2" s="1"/>
  <c r="U421" i="2"/>
  <c r="X421" i="2" s="1"/>
  <c r="U389" i="2"/>
  <c r="X389" i="2" s="1"/>
  <c r="V357" i="2"/>
  <c r="Y357" i="2" s="1"/>
  <c r="V448" i="2"/>
  <c r="Y448" i="2" s="1"/>
  <c r="V416" i="2"/>
  <c r="Y416" i="2" s="1"/>
  <c r="V384" i="2"/>
  <c r="Y384" i="2" s="1"/>
  <c r="V352" i="2"/>
  <c r="Y352" i="2" s="1"/>
  <c r="V320" i="2"/>
  <c r="Y320" i="2" s="1"/>
  <c r="V288" i="2"/>
  <c r="Y288" i="2" s="1"/>
  <c r="V256" i="2"/>
  <c r="Y256" i="2" s="1"/>
  <c r="V224" i="2"/>
  <c r="Y224" i="2" s="1"/>
  <c r="V192" i="2"/>
  <c r="Y192" i="2" s="1"/>
  <c r="V160" i="2"/>
  <c r="Y160" i="2" s="1"/>
  <c r="U587" i="2"/>
  <c r="X587" i="2" s="1"/>
  <c r="U555" i="2"/>
  <c r="X555" i="2" s="1"/>
  <c r="U523" i="2"/>
  <c r="X523" i="2" s="1"/>
  <c r="U491" i="2"/>
  <c r="X491" i="2" s="1"/>
  <c r="U459" i="2"/>
  <c r="X459" i="2" s="1"/>
  <c r="U427" i="2"/>
  <c r="X427" i="2" s="1"/>
  <c r="U395" i="2"/>
  <c r="X395" i="2" s="1"/>
  <c r="U363" i="2"/>
  <c r="X363" i="2" s="1"/>
  <c r="U462" i="2"/>
  <c r="X462" i="2" s="1"/>
  <c r="U430" i="2"/>
  <c r="X430" i="2" s="1"/>
  <c r="V398" i="2"/>
  <c r="Y398" i="2" s="1"/>
  <c r="U366" i="2"/>
  <c r="X366" i="2" s="1"/>
  <c r="U334" i="2"/>
  <c r="X334" i="2" s="1"/>
  <c r="U302" i="2"/>
  <c r="X302" i="2" s="1"/>
  <c r="U270" i="2"/>
  <c r="X270" i="2" s="1"/>
  <c r="V238" i="2"/>
  <c r="Y238" i="2" s="1"/>
  <c r="V206" i="2"/>
  <c r="Y206" i="2" s="1"/>
  <c r="U174" i="2"/>
  <c r="X174" i="2" s="1"/>
  <c r="V142" i="2"/>
  <c r="Y142" i="2" s="1"/>
  <c r="U601" i="2"/>
  <c r="X601" i="2" s="1"/>
  <c r="U569" i="2"/>
  <c r="X569" i="2" s="1"/>
  <c r="U537" i="2"/>
  <c r="X537" i="2" s="1"/>
  <c r="U505" i="2"/>
  <c r="X505" i="2" s="1"/>
  <c r="U473" i="2"/>
  <c r="X473" i="2" s="1"/>
  <c r="V441" i="2"/>
  <c r="Y441" i="2" s="1"/>
  <c r="U409" i="2"/>
  <c r="X409" i="2" s="1"/>
  <c r="V377" i="2"/>
  <c r="Y377" i="2" s="1"/>
  <c r="V343" i="2"/>
  <c r="Y343" i="2" s="1"/>
  <c r="V311" i="2"/>
  <c r="Y311" i="2" s="1"/>
  <c r="V279" i="2"/>
  <c r="Y279" i="2" s="1"/>
  <c r="U247" i="2"/>
  <c r="X247" i="2" s="1"/>
  <c r="V215" i="2"/>
  <c r="Y215" i="2" s="1"/>
  <c r="V183" i="2"/>
  <c r="Y183" i="2" s="1"/>
  <c r="V151" i="2"/>
  <c r="Y151" i="2" s="1"/>
  <c r="V333" i="2"/>
  <c r="Y333" i="2" s="1"/>
  <c r="V301" i="2"/>
  <c r="Y301" i="2" s="1"/>
  <c r="U269" i="2"/>
  <c r="X269" i="2" s="1"/>
  <c r="U237" i="2"/>
  <c r="X237" i="2" s="1"/>
  <c r="U205" i="2"/>
  <c r="X205" i="2" s="1"/>
  <c r="U173" i="2"/>
  <c r="X173" i="2" s="1"/>
  <c r="U141" i="2"/>
  <c r="X141" i="2" s="1"/>
  <c r="U116" i="2"/>
  <c r="X116" i="2" s="1"/>
  <c r="U20" i="2"/>
  <c r="X20" i="2" s="1"/>
  <c r="V339" i="2"/>
  <c r="Y339" i="2" s="1"/>
  <c r="V795" i="2"/>
  <c r="Y795" i="2" s="1"/>
  <c r="V753" i="2"/>
  <c r="Y753" i="2" s="1"/>
  <c r="U689" i="2"/>
  <c r="X689" i="2" s="1"/>
  <c r="U625" i="2"/>
  <c r="X625" i="2" s="1"/>
  <c r="U584" i="2"/>
  <c r="X584" i="2" s="1"/>
  <c r="V552" i="2"/>
  <c r="Y552" i="2" s="1"/>
  <c r="V520" i="2"/>
  <c r="Y520" i="2" s="1"/>
  <c r="V488" i="2"/>
  <c r="Y488" i="2" s="1"/>
  <c r="U460" i="2"/>
  <c r="X460" i="2" s="1"/>
  <c r="U428" i="2"/>
  <c r="X428" i="2" s="1"/>
  <c r="V396" i="2"/>
  <c r="Y396" i="2" s="1"/>
  <c r="U364" i="2"/>
  <c r="X364" i="2" s="1"/>
  <c r="V332" i="2"/>
  <c r="Y332" i="2" s="1"/>
  <c r="V300" i="2"/>
  <c r="Y300" i="2" s="1"/>
  <c r="V268" i="2"/>
  <c r="Y268" i="2" s="1"/>
  <c r="V236" i="2"/>
  <c r="Y236" i="2" s="1"/>
  <c r="V204" i="2"/>
  <c r="Y204" i="2" s="1"/>
  <c r="U172" i="2"/>
  <c r="X172" i="2" s="1"/>
  <c r="U599" i="2"/>
  <c r="X599" i="2" s="1"/>
  <c r="U567" i="2"/>
  <c r="X567" i="2" s="1"/>
  <c r="U535" i="2"/>
  <c r="X535" i="2" s="1"/>
  <c r="U503" i="2"/>
  <c r="X503" i="2" s="1"/>
  <c r="U471" i="2"/>
  <c r="X471" i="2" s="1"/>
  <c r="U439" i="2"/>
  <c r="X439" i="2" s="1"/>
  <c r="U407" i="2"/>
  <c r="X407" i="2" s="1"/>
  <c r="U375" i="2"/>
  <c r="X375" i="2" s="1"/>
  <c r="U466" i="2"/>
  <c r="X466" i="2" s="1"/>
  <c r="U434" i="2"/>
  <c r="X434" i="2" s="1"/>
  <c r="V402" i="2"/>
  <c r="Y402" i="2" s="1"/>
  <c r="U370" i="2"/>
  <c r="X370" i="2" s="1"/>
  <c r="V338" i="2"/>
  <c r="Y338" i="2" s="1"/>
  <c r="V306" i="2"/>
  <c r="Y306" i="2" s="1"/>
  <c r="V274" i="2"/>
  <c r="Y274" i="2" s="1"/>
  <c r="V242" i="2"/>
  <c r="Y242" i="2" s="1"/>
  <c r="V210" i="2"/>
  <c r="Y210" i="2" s="1"/>
  <c r="U178" i="2"/>
  <c r="X178" i="2" s="1"/>
  <c r="U146" i="2"/>
  <c r="X146" i="2" s="1"/>
  <c r="V605" i="2"/>
  <c r="Y605" i="2" s="1"/>
  <c r="U573" i="2"/>
  <c r="X573" i="2" s="1"/>
  <c r="U541" i="2"/>
  <c r="X541" i="2" s="1"/>
  <c r="U509" i="2"/>
  <c r="X509" i="2" s="1"/>
  <c r="U477" i="2"/>
  <c r="X477" i="2" s="1"/>
  <c r="V445" i="2"/>
  <c r="Y445" i="2" s="1"/>
  <c r="U413" i="2"/>
  <c r="X413" i="2" s="1"/>
  <c r="V381" i="2"/>
  <c r="Y381" i="2" s="1"/>
  <c r="V472" i="2"/>
  <c r="Y472" i="2" s="1"/>
  <c r="U440" i="2"/>
  <c r="X440" i="2" s="1"/>
  <c r="V408" i="2"/>
  <c r="Y408" i="2" s="1"/>
  <c r="U376" i="2"/>
  <c r="X376" i="2" s="1"/>
  <c r="U344" i="2"/>
  <c r="X344" i="2" s="1"/>
  <c r="V312" i="2"/>
  <c r="Y312" i="2" s="1"/>
  <c r="V280" i="2"/>
  <c r="Y280" i="2" s="1"/>
  <c r="V248" i="2"/>
  <c r="Y248" i="2" s="1"/>
  <c r="V216" i="2"/>
  <c r="Y216" i="2" s="1"/>
  <c r="V184" i="2"/>
  <c r="Y184" i="2" s="1"/>
  <c r="V152" i="2"/>
  <c r="Y152" i="2" s="1"/>
  <c r="U579" i="2"/>
  <c r="X579" i="2" s="1"/>
  <c r="U547" i="2"/>
  <c r="X547" i="2" s="1"/>
  <c r="U515" i="2"/>
  <c r="X515" i="2" s="1"/>
  <c r="U483" i="2"/>
  <c r="X483" i="2" s="1"/>
  <c r="V451" i="2"/>
  <c r="Y451" i="2" s="1"/>
  <c r="U419" i="2"/>
  <c r="X419" i="2" s="1"/>
  <c r="U387" i="2"/>
  <c r="X387" i="2" s="1"/>
  <c r="V351" i="2"/>
  <c r="Y351" i="2" s="1"/>
  <c r="U454" i="2"/>
  <c r="X454" i="2" s="1"/>
  <c r="U422" i="2"/>
  <c r="X422" i="2" s="1"/>
  <c r="V390" i="2"/>
  <c r="Y390" i="2" s="1"/>
  <c r="V358" i="2"/>
  <c r="Y358" i="2" s="1"/>
  <c r="V326" i="2"/>
  <c r="Y326" i="2" s="1"/>
  <c r="V294" i="2"/>
  <c r="Y294" i="2" s="1"/>
  <c r="V262" i="2"/>
  <c r="Y262" i="2" s="1"/>
  <c r="V230" i="2"/>
  <c r="Y230" i="2" s="1"/>
  <c r="V198" i="2"/>
  <c r="Y198" i="2" s="1"/>
  <c r="V166" i="2"/>
  <c r="Y166" i="2" s="1"/>
  <c r="U94" i="2"/>
  <c r="X94" i="2" s="1"/>
  <c r="V593" i="2"/>
  <c r="Y593" i="2" s="1"/>
  <c r="U561" i="2"/>
  <c r="X561" i="2" s="1"/>
  <c r="V745" i="2"/>
  <c r="Y745" i="2" s="1"/>
  <c r="U681" i="2"/>
  <c r="X681" i="2" s="1"/>
  <c r="U617" i="2"/>
  <c r="X617" i="2" s="1"/>
  <c r="U580" i="2"/>
  <c r="X580" i="2" s="1"/>
  <c r="U548" i="2"/>
  <c r="X548" i="2" s="1"/>
  <c r="U516" i="2"/>
  <c r="X516" i="2" s="1"/>
  <c r="U484" i="2"/>
  <c r="X484" i="2" s="1"/>
  <c r="V805" i="2"/>
  <c r="Y805" i="2" s="1"/>
  <c r="V773" i="2"/>
  <c r="Y773" i="2" s="1"/>
  <c r="V709" i="2"/>
  <c r="Y709" i="2" s="1"/>
  <c r="V645" i="2"/>
  <c r="Y645" i="2" s="1"/>
  <c r="U594" i="2"/>
  <c r="X594" i="2" s="1"/>
  <c r="U562" i="2"/>
  <c r="X562" i="2" s="1"/>
  <c r="U530" i="2"/>
  <c r="X530" i="2" s="1"/>
  <c r="U498" i="2"/>
  <c r="X498" i="2" s="1"/>
  <c r="V787" i="2"/>
  <c r="Y787" i="2" s="1"/>
  <c r="V737" i="2"/>
  <c r="Y737" i="2" s="1"/>
  <c r="U673" i="2"/>
  <c r="X673" i="2" s="1"/>
  <c r="U609" i="2"/>
  <c r="X609" i="2" s="1"/>
  <c r="V576" i="2"/>
  <c r="Y576" i="2" s="1"/>
  <c r="V544" i="2"/>
  <c r="Y544" i="2" s="1"/>
  <c r="U512" i="2"/>
  <c r="X512" i="2" s="1"/>
  <c r="V480" i="2"/>
  <c r="Y480" i="2" s="1"/>
  <c r="V452" i="2"/>
  <c r="Y452" i="2" s="1"/>
  <c r="U420" i="2"/>
  <c r="X420" i="2" s="1"/>
  <c r="V388" i="2"/>
  <c r="Y388" i="2" s="1"/>
  <c r="U356" i="2"/>
  <c r="X356" i="2" s="1"/>
  <c r="U324" i="2"/>
  <c r="X324" i="2" s="1"/>
  <c r="V292" i="2"/>
  <c r="Y292" i="2" s="1"/>
  <c r="V260" i="2"/>
  <c r="Y260" i="2" s="1"/>
  <c r="V228" i="2"/>
  <c r="Y228" i="2" s="1"/>
  <c r="V196" i="2"/>
  <c r="Y196" i="2" s="1"/>
  <c r="U164" i="2"/>
  <c r="X164" i="2" s="1"/>
  <c r="U591" i="2"/>
  <c r="X591" i="2" s="1"/>
  <c r="U559" i="2"/>
  <c r="X559" i="2" s="1"/>
  <c r="U527" i="2"/>
  <c r="X527" i="2" s="1"/>
  <c r="U495" i="2"/>
  <c r="X495" i="2" s="1"/>
  <c r="U463" i="2"/>
  <c r="X463" i="2" s="1"/>
  <c r="U431" i="2"/>
  <c r="X431" i="2" s="1"/>
  <c r="U399" i="2"/>
  <c r="X399" i="2" s="1"/>
  <c r="U367" i="2"/>
  <c r="X367" i="2" s="1"/>
  <c r="V458" i="2"/>
  <c r="Y458" i="2" s="1"/>
  <c r="V426" i="2"/>
  <c r="Y426" i="2" s="1"/>
  <c r="V394" i="2"/>
  <c r="Y394" i="2" s="1"/>
  <c r="U362" i="2"/>
  <c r="X362" i="2" s="1"/>
  <c r="U330" i="2"/>
  <c r="X330" i="2" s="1"/>
  <c r="V298" i="2"/>
  <c r="Y298" i="2" s="1"/>
  <c r="V266" i="2"/>
  <c r="Y266" i="2" s="1"/>
  <c r="V234" i="2"/>
  <c r="Y234" i="2" s="1"/>
  <c r="V202" i="2"/>
  <c r="Y202" i="2" s="1"/>
  <c r="U170" i="2"/>
  <c r="X170" i="2" s="1"/>
  <c r="V597" i="2"/>
  <c r="Y597" i="2" s="1"/>
  <c r="V565" i="2"/>
  <c r="Y565" i="2" s="1"/>
  <c r="U533" i="2"/>
  <c r="X533" i="2" s="1"/>
  <c r="U501" i="2"/>
  <c r="X501" i="2" s="1"/>
  <c r="U469" i="2"/>
  <c r="X469" i="2" s="1"/>
  <c r="U437" i="2"/>
  <c r="X437" i="2" s="1"/>
  <c r="U405" i="2"/>
  <c r="X405" i="2" s="1"/>
  <c r="U373" i="2"/>
  <c r="X373" i="2" s="1"/>
  <c r="V464" i="2"/>
  <c r="Y464" i="2" s="1"/>
  <c r="V432" i="2"/>
  <c r="Y432" i="2" s="1"/>
  <c r="V400" i="2"/>
  <c r="Y400" i="2" s="1"/>
  <c r="U368" i="2"/>
  <c r="X368" i="2" s="1"/>
  <c r="V336" i="2"/>
  <c r="Y336" i="2" s="1"/>
  <c r="V304" i="2"/>
  <c r="Y304" i="2" s="1"/>
  <c r="V272" i="2"/>
  <c r="Y272" i="2" s="1"/>
  <c r="V240" i="2"/>
  <c r="Y240" i="2" s="1"/>
  <c r="V208" i="2"/>
  <c r="Y208" i="2" s="1"/>
  <c r="U176" i="2"/>
  <c r="X176" i="2" s="1"/>
  <c r="V144" i="2"/>
  <c r="Y144" i="2" s="1"/>
  <c r="U603" i="2"/>
  <c r="X603" i="2" s="1"/>
  <c r="U571" i="2"/>
  <c r="X571" i="2" s="1"/>
  <c r="U539" i="2"/>
  <c r="X539" i="2" s="1"/>
  <c r="U507" i="2"/>
  <c r="X507" i="2" s="1"/>
  <c r="U475" i="2"/>
  <c r="X475" i="2" s="1"/>
  <c r="U443" i="2"/>
  <c r="X443" i="2" s="1"/>
  <c r="U411" i="2"/>
  <c r="X411" i="2" s="1"/>
  <c r="U379" i="2"/>
  <c r="X379" i="2" s="1"/>
  <c r="U478" i="2"/>
  <c r="X478" i="2" s="1"/>
  <c r="U446" i="2"/>
  <c r="X446" i="2" s="1"/>
  <c r="V414" i="2"/>
  <c r="Y414" i="2" s="1"/>
  <c r="V382" i="2"/>
  <c r="Y382" i="2" s="1"/>
  <c r="V350" i="2"/>
  <c r="Y350" i="2" s="1"/>
  <c r="V318" i="2"/>
  <c r="Y318" i="2" s="1"/>
  <c r="V286" i="2"/>
  <c r="Y286" i="2" s="1"/>
  <c r="V406" i="2"/>
  <c r="Y406" i="2" s="1"/>
  <c r="U374" i="2"/>
  <c r="X374" i="2" s="1"/>
  <c r="V342" i="2"/>
  <c r="Y342" i="2" s="1"/>
  <c r="U310" i="2"/>
  <c r="X310" i="2" s="1"/>
  <c r="V278" i="2"/>
  <c r="Y278" i="2" s="1"/>
  <c r="V246" i="2"/>
  <c r="Y246" i="2" s="1"/>
  <c r="V214" i="2"/>
  <c r="Y214" i="2" s="1"/>
  <c r="V182" i="2"/>
  <c r="Y182" i="2" s="1"/>
  <c r="V150" i="2"/>
  <c r="Y150" i="2" s="1"/>
  <c r="U577" i="2"/>
  <c r="X577" i="2" s="1"/>
  <c r="U545" i="2"/>
  <c r="X545" i="2" s="1"/>
  <c r="U513" i="2"/>
  <c r="X513" i="2" s="1"/>
  <c r="U481" i="2"/>
  <c r="X481" i="2" s="1"/>
  <c r="V449" i="2"/>
  <c r="Y449" i="2" s="1"/>
  <c r="U417" i="2"/>
  <c r="X417" i="2" s="1"/>
  <c r="U385" i="2"/>
  <c r="X385" i="2" s="1"/>
  <c r="V349" i="2"/>
  <c r="Y349" i="2" s="1"/>
  <c r="V319" i="2"/>
  <c r="Y319" i="2" s="1"/>
  <c r="V287" i="2"/>
  <c r="Y287" i="2" s="1"/>
  <c r="U255" i="2"/>
  <c r="X255" i="2" s="1"/>
  <c r="U223" i="2"/>
  <c r="X223" i="2" s="1"/>
  <c r="U191" i="2"/>
  <c r="X191" i="2" s="1"/>
  <c r="V159" i="2"/>
  <c r="Y159" i="2" s="1"/>
  <c r="U87" i="2"/>
  <c r="X87" i="2" s="1"/>
  <c r="U134" i="2"/>
  <c r="X134" i="2" s="1"/>
  <c r="U102" i="2"/>
  <c r="X102" i="2" s="1"/>
  <c r="V70" i="2"/>
  <c r="Y70" i="2" s="1"/>
  <c r="V341" i="2"/>
  <c r="Y341" i="2" s="1"/>
  <c r="V309" i="2"/>
  <c r="Y309" i="2" s="1"/>
  <c r="V277" i="2"/>
  <c r="Y277" i="2" s="1"/>
  <c r="U245" i="2"/>
  <c r="X245" i="2" s="1"/>
  <c r="V213" i="2"/>
  <c r="Y213" i="2" s="1"/>
  <c r="V181" i="2"/>
  <c r="Y181" i="2" s="1"/>
  <c r="U149" i="2"/>
  <c r="X149" i="2" s="1"/>
  <c r="U124" i="2"/>
  <c r="X124" i="2" s="1"/>
  <c r="U92" i="2"/>
  <c r="X92" i="2" s="1"/>
  <c r="U60" i="2"/>
  <c r="X60" i="2" s="1"/>
  <c r="U121" i="2"/>
  <c r="X121" i="2" s="1"/>
  <c r="V347" i="2"/>
  <c r="Y347" i="2" s="1"/>
  <c r="V315" i="2"/>
  <c r="Y315" i="2" s="1"/>
  <c r="V283" i="2"/>
  <c r="Y283" i="2" s="1"/>
  <c r="U251" i="2"/>
  <c r="X251" i="2" s="1"/>
  <c r="U219" i="2"/>
  <c r="X219" i="2" s="1"/>
  <c r="V187" i="2"/>
  <c r="Y187" i="2" s="1"/>
  <c r="V155" i="2"/>
  <c r="Y155" i="2" s="1"/>
  <c r="V123" i="2"/>
  <c r="Y123" i="2" s="1"/>
  <c r="V83" i="2"/>
  <c r="Y83" i="2" s="1"/>
  <c r="V130" i="2"/>
  <c r="Y130" i="2" s="1"/>
  <c r="U98" i="2"/>
  <c r="X98" i="2" s="1"/>
  <c r="V66" i="2"/>
  <c r="Y66" i="2" s="1"/>
  <c r="U34" i="2"/>
  <c r="X34" i="2" s="1"/>
  <c r="V127" i="2"/>
  <c r="Y127" i="2" s="1"/>
  <c r="U95" i="2"/>
  <c r="X95" i="2" s="1"/>
  <c r="U63" i="2"/>
  <c r="X63" i="2" s="1"/>
  <c r="U353" i="2"/>
  <c r="X353" i="2" s="1"/>
  <c r="U321" i="2"/>
  <c r="X321" i="2" s="1"/>
  <c r="V289" i="2"/>
  <c r="Y289" i="2" s="1"/>
  <c r="U257" i="2"/>
  <c r="X257" i="2" s="1"/>
  <c r="U225" i="2"/>
  <c r="X225" i="2" s="1"/>
  <c r="U193" i="2"/>
  <c r="X193" i="2" s="1"/>
  <c r="U161" i="2"/>
  <c r="X161" i="2" s="1"/>
  <c r="U129" i="2"/>
  <c r="X129" i="2" s="1"/>
  <c r="V84" i="2"/>
  <c r="Y84" i="2" s="1"/>
  <c r="V89" i="2"/>
  <c r="Y89" i="2" s="1"/>
  <c r="U136" i="2"/>
  <c r="X136" i="2" s="1"/>
  <c r="U104" i="2"/>
  <c r="X104" i="2" s="1"/>
  <c r="U72" i="2"/>
  <c r="X72" i="2" s="1"/>
  <c r="U40" i="2"/>
  <c r="X40" i="2" s="1"/>
  <c r="U101" i="2"/>
  <c r="X101" i="2" s="1"/>
  <c r="U69" i="2"/>
  <c r="X69" i="2" s="1"/>
  <c r="V37" i="2"/>
  <c r="Y37" i="2" s="1"/>
  <c r="V307" i="2"/>
  <c r="Y307" i="2" s="1"/>
  <c r="U275" i="2"/>
  <c r="X275" i="2" s="1"/>
  <c r="V243" i="2"/>
  <c r="Y243" i="2" s="1"/>
  <c r="V211" i="2"/>
  <c r="Y211" i="2" s="1"/>
  <c r="U179" i="2"/>
  <c r="X179" i="2" s="1"/>
  <c r="U147" i="2"/>
  <c r="X147" i="2" s="1"/>
  <c r="U12" i="2"/>
  <c r="X12" i="2" s="1"/>
  <c r="U122" i="2"/>
  <c r="X122" i="2" s="1"/>
  <c r="V90" i="2"/>
  <c r="Y90" i="2" s="1"/>
  <c r="U26" i="2"/>
  <c r="X26" i="2" s="1"/>
  <c r="U119" i="2"/>
  <c r="X119" i="2" s="1"/>
  <c r="U345" i="2"/>
  <c r="X345" i="2" s="1"/>
  <c r="U313" i="2"/>
  <c r="X313" i="2" s="1"/>
  <c r="U281" i="2"/>
  <c r="X281" i="2" s="1"/>
  <c r="U249" i="2"/>
  <c r="X249" i="2" s="1"/>
  <c r="V217" i="2"/>
  <c r="Y217" i="2" s="1"/>
  <c r="V185" i="2"/>
  <c r="Y185" i="2" s="1"/>
  <c r="U153" i="2"/>
  <c r="X153" i="2" s="1"/>
  <c r="U81" i="2"/>
  <c r="X81" i="2" s="1"/>
  <c r="U128" i="2"/>
  <c r="X128" i="2" s="1"/>
  <c r="U96" i="2"/>
  <c r="X96" i="2" s="1"/>
  <c r="U64" i="2"/>
  <c r="X64" i="2" s="1"/>
  <c r="V125" i="2"/>
  <c r="Y125" i="2" s="1"/>
  <c r="U93" i="2"/>
  <c r="X93" i="2" s="1"/>
  <c r="U61" i="2"/>
  <c r="X61" i="2" s="1"/>
  <c r="U529" i="2"/>
  <c r="X529" i="2" s="1"/>
  <c r="U497" i="2"/>
  <c r="X497" i="2" s="1"/>
  <c r="U465" i="2"/>
  <c r="X465" i="2" s="1"/>
  <c r="U433" i="2"/>
  <c r="X433" i="2" s="1"/>
  <c r="U401" i="2"/>
  <c r="X401" i="2" s="1"/>
  <c r="V369" i="2"/>
  <c r="Y369" i="2" s="1"/>
  <c r="V335" i="2"/>
  <c r="Y335" i="2" s="1"/>
  <c r="V303" i="2"/>
  <c r="Y303" i="2" s="1"/>
  <c r="U271" i="2"/>
  <c r="X271" i="2" s="1"/>
  <c r="U239" i="2"/>
  <c r="X239" i="2" s="1"/>
  <c r="V207" i="2"/>
  <c r="Y207" i="2" s="1"/>
  <c r="V175" i="2"/>
  <c r="Y175" i="2" s="1"/>
  <c r="U143" i="2"/>
  <c r="X143" i="2" s="1"/>
  <c r="U118" i="2"/>
  <c r="X118" i="2" s="1"/>
  <c r="U86" i="2"/>
  <c r="X86" i="2" s="1"/>
  <c r="U115" i="2"/>
  <c r="X115" i="2" s="1"/>
  <c r="V325" i="2"/>
  <c r="Y325" i="2" s="1"/>
  <c r="U293" i="2"/>
  <c r="X293" i="2" s="1"/>
  <c r="U261" i="2"/>
  <c r="X261" i="2" s="1"/>
  <c r="U229" i="2"/>
  <c r="X229" i="2" s="1"/>
  <c r="U197" i="2"/>
  <c r="X197" i="2" s="1"/>
  <c r="V165" i="2"/>
  <c r="Y165" i="2" s="1"/>
  <c r="V133" i="2"/>
  <c r="Y133" i="2" s="1"/>
  <c r="V54" i="2"/>
  <c r="Y54" i="2" s="1"/>
  <c r="U140" i="2"/>
  <c r="X140" i="2" s="1"/>
  <c r="U108" i="2"/>
  <c r="X108" i="2" s="1"/>
  <c r="U76" i="2"/>
  <c r="X76" i="2" s="1"/>
  <c r="V8" i="2"/>
  <c r="Y8" i="2" s="1"/>
  <c r="V331" i="2"/>
  <c r="Y331" i="2" s="1"/>
  <c r="U299" i="2"/>
  <c r="X299" i="2" s="1"/>
  <c r="U267" i="2"/>
  <c r="X267" i="2" s="1"/>
  <c r="V235" i="2"/>
  <c r="Y235" i="2" s="1"/>
  <c r="V203" i="2"/>
  <c r="Y203" i="2" s="1"/>
  <c r="U171" i="2"/>
  <c r="X171" i="2" s="1"/>
  <c r="V139" i="2"/>
  <c r="Y139" i="2" s="1"/>
  <c r="V99" i="2"/>
  <c r="Y99" i="2" s="1"/>
  <c r="V67" i="2"/>
  <c r="Y67" i="2" s="1"/>
  <c r="V135" i="2"/>
  <c r="Y135" i="2" s="1"/>
  <c r="U114" i="2"/>
  <c r="X114" i="2" s="1"/>
  <c r="U82" i="2"/>
  <c r="X82" i="2" s="1"/>
  <c r="U111" i="2"/>
  <c r="X111" i="2" s="1"/>
  <c r="U79" i="2"/>
  <c r="X79" i="2" s="1"/>
  <c r="U47" i="2"/>
  <c r="X47" i="2" s="1"/>
  <c r="U337" i="2"/>
  <c r="X337" i="2" s="1"/>
  <c r="U305" i="2"/>
  <c r="X305" i="2" s="1"/>
  <c r="U273" i="2"/>
  <c r="X273" i="2" s="1"/>
  <c r="U241" i="2"/>
  <c r="X241" i="2" s="1"/>
  <c r="U209" i="2"/>
  <c r="X209" i="2" s="1"/>
  <c r="V177" i="2"/>
  <c r="Y177" i="2" s="1"/>
  <c r="U145" i="2"/>
  <c r="X145" i="2" s="1"/>
  <c r="V113" i="2"/>
  <c r="Y113" i="2" s="1"/>
  <c r="V105" i="2"/>
  <c r="Y105" i="2" s="1"/>
  <c r="V73" i="2"/>
  <c r="Y73" i="2" s="1"/>
  <c r="V120" i="2"/>
  <c r="Y120" i="2" s="1"/>
  <c r="U88" i="2"/>
  <c r="X88" i="2" s="1"/>
  <c r="U56" i="2"/>
  <c r="X56" i="2" s="1"/>
  <c r="U117" i="2"/>
  <c r="X117" i="2" s="1"/>
  <c r="U85" i="2"/>
  <c r="X85" i="2" s="1"/>
  <c r="U53" i="2"/>
  <c r="X53" i="2" s="1"/>
  <c r="V254" i="2"/>
  <c r="Y254" i="2" s="1"/>
  <c r="V222" i="2"/>
  <c r="Y222" i="2" s="1"/>
  <c r="V190" i="2"/>
  <c r="Y190" i="2" s="1"/>
  <c r="V158" i="2"/>
  <c r="Y158" i="2" s="1"/>
  <c r="V126" i="2"/>
  <c r="Y126" i="2" s="1"/>
  <c r="U585" i="2"/>
  <c r="X585" i="2" s="1"/>
  <c r="U553" i="2"/>
  <c r="X553" i="2" s="1"/>
  <c r="U521" i="2"/>
  <c r="X521" i="2" s="1"/>
  <c r="U489" i="2"/>
  <c r="X489" i="2" s="1"/>
  <c r="V457" i="2"/>
  <c r="Y457" i="2" s="1"/>
  <c r="V425" i="2"/>
  <c r="Y425" i="2" s="1"/>
  <c r="U393" i="2"/>
  <c r="X393" i="2" s="1"/>
  <c r="V361" i="2"/>
  <c r="Y361" i="2" s="1"/>
  <c r="V327" i="2"/>
  <c r="Y327" i="2" s="1"/>
  <c r="V295" i="2"/>
  <c r="Y295" i="2" s="1"/>
  <c r="V263" i="2"/>
  <c r="Y263" i="2" s="1"/>
  <c r="U231" i="2"/>
  <c r="X231" i="2" s="1"/>
  <c r="U199" i="2"/>
  <c r="X199" i="2" s="1"/>
  <c r="U167" i="2"/>
  <c r="X167" i="2" s="1"/>
  <c r="U110" i="2"/>
  <c r="X110" i="2" s="1"/>
  <c r="U78" i="2"/>
  <c r="X78" i="2" s="1"/>
  <c r="U107" i="2"/>
  <c r="X107" i="2" s="1"/>
  <c r="U75" i="2"/>
  <c r="X75" i="2" s="1"/>
  <c r="U43" i="2"/>
  <c r="X43" i="2" s="1"/>
  <c r="U317" i="2"/>
  <c r="X317" i="2" s="1"/>
  <c r="V285" i="2"/>
  <c r="Y285" i="2" s="1"/>
  <c r="U253" i="2"/>
  <c r="X253" i="2" s="1"/>
  <c r="U221" i="2"/>
  <c r="X221" i="2" s="1"/>
  <c r="U189" i="2"/>
  <c r="X189" i="2" s="1"/>
  <c r="V157" i="2"/>
  <c r="Y157" i="2" s="1"/>
  <c r="U132" i="2"/>
  <c r="X132" i="2" s="1"/>
  <c r="U68" i="2"/>
  <c r="X68" i="2" s="1"/>
  <c r="U36" i="2"/>
  <c r="X36" i="2" s="1"/>
  <c r="V355" i="2"/>
  <c r="Y355" i="2" s="1"/>
  <c r="V323" i="2"/>
  <c r="Y323" i="2" s="1"/>
  <c r="V291" i="2"/>
  <c r="Y291" i="2" s="1"/>
  <c r="V259" i="2"/>
  <c r="Y259" i="2" s="1"/>
  <c r="U227" i="2"/>
  <c r="X227" i="2" s="1"/>
  <c r="V195" i="2"/>
  <c r="Y195" i="2" s="1"/>
  <c r="V163" i="2"/>
  <c r="Y163" i="2" s="1"/>
  <c r="U131" i="2"/>
  <c r="X131" i="2" s="1"/>
  <c r="V46" i="2"/>
  <c r="Y46" i="2" s="1"/>
  <c r="V91" i="2"/>
  <c r="Y91" i="2" s="1"/>
  <c r="V59" i="2"/>
  <c r="Y59" i="2" s="1"/>
  <c r="U138" i="2"/>
  <c r="X138" i="2" s="1"/>
  <c r="U106" i="2"/>
  <c r="X106" i="2" s="1"/>
  <c r="V74" i="2"/>
  <c r="Y74" i="2" s="1"/>
  <c r="U42" i="2"/>
  <c r="X42" i="2" s="1"/>
  <c r="V103" i="2"/>
  <c r="Y103" i="2" s="1"/>
  <c r="U71" i="2"/>
  <c r="X71" i="2" s="1"/>
  <c r="U39" i="2"/>
  <c r="X39" i="2" s="1"/>
  <c r="U329" i="2"/>
  <c r="X329" i="2" s="1"/>
  <c r="U297" i="2"/>
  <c r="X297" i="2" s="1"/>
  <c r="U265" i="2"/>
  <c r="X265" i="2" s="1"/>
  <c r="U233" i="2"/>
  <c r="X233" i="2" s="1"/>
  <c r="U201" i="2"/>
  <c r="X201" i="2" s="1"/>
  <c r="U169" i="2"/>
  <c r="X169" i="2" s="1"/>
  <c r="V100" i="2"/>
  <c r="Y100" i="2" s="1"/>
  <c r="V97" i="2"/>
  <c r="Y97" i="2" s="1"/>
  <c r="V65" i="2"/>
  <c r="Y65" i="2" s="1"/>
  <c r="V137" i="2"/>
  <c r="Y137" i="2" s="1"/>
  <c r="U112" i="2"/>
  <c r="X112" i="2" s="1"/>
  <c r="U80" i="2"/>
  <c r="X80" i="2" s="1"/>
  <c r="V109" i="2"/>
  <c r="Y109" i="2" s="1"/>
  <c r="V77" i="2"/>
  <c r="Y77" i="2" s="1"/>
  <c r="I5" i="2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I252" i="2" s="1"/>
  <c r="I253" i="2" s="1"/>
  <c r="I254" i="2" s="1"/>
  <c r="I255" i="2" s="1"/>
  <c r="I256" i="2" s="1"/>
  <c r="I257" i="2" s="1"/>
  <c r="I258" i="2" s="1"/>
  <c r="I259" i="2" s="1"/>
  <c r="I260" i="2" s="1"/>
  <c r="I261" i="2" s="1"/>
  <c r="I262" i="2" s="1"/>
  <c r="I263" i="2" s="1"/>
  <c r="I264" i="2" s="1"/>
  <c r="I265" i="2" s="1"/>
  <c r="I266" i="2" s="1"/>
  <c r="I267" i="2" s="1"/>
  <c r="I268" i="2" s="1"/>
  <c r="I269" i="2" s="1"/>
  <c r="I270" i="2" s="1"/>
  <c r="I271" i="2" s="1"/>
  <c r="I272" i="2" s="1"/>
  <c r="I273" i="2" s="1"/>
  <c r="I274" i="2" s="1"/>
  <c r="I275" i="2" s="1"/>
  <c r="I276" i="2" s="1"/>
  <c r="I277" i="2" s="1"/>
  <c r="I278" i="2" s="1"/>
  <c r="I279" i="2" s="1"/>
  <c r="I280" i="2" s="1"/>
  <c r="I281" i="2" s="1"/>
  <c r="I282" i="2" s="1"/>
  <c r="I283" i="2" s="1"/>
  <c r="I284" i="2" s="1"/>
  <c r="I285" i="2" s="1"/>
  <c r="I286" i="2" s="1"/>
  <c r="I287" i="2" s="1"/>
  <c r="I288" i="2" s="1"/>
  <c r="I289" i="2" s="1"/>
  <c r="I290" i="2" s="1"/>
  <c r="I291" i="2" s="1"/>
  <c r="I292" i="2" s="1"/>
  <c r="I293" i="2" s="1"/>
  <c r="I294" i="2" s="1"/>
  <c r="I295" i="2" s="1"/>
  <c r="I296" i="2" s="1"/>
  <c r="I297" i="2" s="1"/>
  <c r="I298" i="2" s="1"/>
  <c r="I299" i="2" s="1"/>
  <c r="I300" i="2" s="1"/>
  <c r="I301" i="2" s="1"/>
  <c r="I302" i="2" s="1"/>
  <c r="I303" i="2" s="1"/>
  <c r="I304" i="2" s="1"/>
  <c r="I305" i="2" s="1"/>
  <c r="I306" i="2" s="1"/>
  <c r="I307" i="2" s="1"/>
  <c r="I308" i="2" s="1"/>
  <c r="I309" i="2" s="1"/>
  <c r="I310" i="2" s="1"/>
  <c r="I311" i="2" s="1"/>
  <c r="I312" i="2" s="1"/>
  <c r="I313" i="2" s="1"/>
  <c r="I314" i="2" s="1"/>
  <c r="I315" i="2" s="1"/>
  <c r="I316" i="2" s="1"/>
  <c r="I317" i="2" s="1"/>
  <c r="I318" i="2" s="1"/>
  <c r="I319" i="2" s="1"/>
  <c r="I320" i="2" s="1"/>
  <c r="I321" i="2" s="1"/>
  <c r="I322" i="2" s="1"/>
  <c r="I323" i="2" s="1"/>
  <c r="I324" i="2" s="1"/>
  <c r="I325" i="2" s="1"/>
  <c r="I326" i="2" s="1"/>
  <c r="I327" i="2" s="1"/>
  <c r="I328" i="2" s="1"/>
  <c r="I329" i="2" s="1"/>
  <c r="I330" i="2" s="1"/>
  <c r="I331" i="2" s="1"/>
  <c r="I332" i="2" s="1"/>
  <c r="I333" i="2" s="1"/>
  <c r="I334" i="2" s="1"/>
  <c r="I335" i="2" s="1"/>
  <c r="I336" i="2" s="1"/>
  <c r="I337" i="2" s="1"/>
  <c r="I338" i="2" s="1"/>
  <c r="I339" i="2" s="1"/>
  <c r="I340" i="2" s="1"/>
  <c r="I341" i="2" s="1"/>
  <c r="I342" i="2" s="1"/>
  <c r="I343" i="2" s="1"/>
  <c r="I344" i="2" s="1"/>
  <c r="I345" i="2" s="1"/>
  <c r="I346" i="2" s="1"/>
  <c r="I347" i="2" s="1"/>
  <c r="I348" i="2" s="1"/>
  <c r="I349" i="2" s="1"/>
  <c r="I350" i="2" s="1"/>
  <c r="I351" i="2" s="1"/>
  <c r="I352" i="2" s="1"/>
  <c r="I353" i="2" s="1"/>
  <c r="I354" i="2" s="1"/>
  <c r="I355" i="2" s="1"/>
  <c r="I356" i="2" s="1"/>
  <c r="I357" i="2" s="1"/>
  <c r="I358" i="2" s="1"/>
  <c r="I359" i="2" s="1"/>
  <c r="I360" i="2" s="1"/>
  <c r="I361" i="2" s="1"/>
  <c r="I362" i="2" s="1"/>
  <c r="I363" i="2" s="1"/>
  <c r="I364" i="2" s="1"/>
  <c r="I365" i="2" s="1"/>
  <c r="I366" i="2" s="1"/>
  <c r="I367" i="2" s="1"/>
  <c r="I368" i="2" s="1"/>
  <c r="I369" i="2" s="1"/>
  <c r="I370" i="2" s="1"/>
  <c r="I371" i="2" s="1"/>
  <c r="I372" i="2" s="1"/>
  <c r="I373" i="2" s="1"/>
  <c r="I374" i="2" s="1"/>
  <c r="I375" i="2" s="1"/>
  <c r="I376" i="2" s="1"/>
  <c r="I377" i="2" s="1"/>
  <c r="I378" i="2" s="1"/>
  <c r="I379" i="2" s="1"/>
  <c r="I380" i="2" s="1"/>
  <c r="I381" i="2" s="1"/>
  <c r="I382" i="2" s="1"/>
  <c r="I383" i="2" s="1"/>
  <c r="I384" i="2" s="1"/>
  <c r="I385" i="2" s="1"/>
  <c r="I386" i="2" s="1"/>
  <c r="I387" i="2" s="1"/>
  <c r="I388" i="2" s="1"/>
  <c r="I389" i="2" s="1"/>
  <c r="I390" i="2" s="1"/>
  <c r="I391" i="2" s="1"/>
  <c r="I392" i="2" s="1"/>
  <c r="I393" i="2" s="1"/>
  <c r="I394" i="2" s="1"/>
  <c r="I395" i="2" s="1"/>
  <c r="I396" i="2" s="1"/>
  <c r="I397" i="2" s="1"/>
  <c r="I398" i="2" s="1"/>
  <c r="I399" i="2" s="1"/>
  <c r="I400" i="2" s="1"/>
  <c r="I401" i="2" s="1"/>
  <c r="I402" i="2" s="1"/>
  <c r="I403" i="2" s="1"/>
  <c r="I404" i="2" s="1"/>
  <c r="I405" i="2" s="1"/>
  <c r="I406" i="2" s="1"/>
  <c r="I407" i="2" s="1"/>
  <c r="I408" i="2" s="1"/>
  <c r="I409" i="2" s="1"/>
  <c r="I410" i="2" s="1"/>
  <c r="I411" i="2" s="1"/>
  <c r="I412" i="2" s="1"/>
  <c r="I413" i="2" s="1"/>
  <c r="I414" i="2" s="1"/>
  <c r="I415" i="2" s="1"/>
  <c r="I416" i="2" s="1"/>
  <c r="I417" i="2" s="1"/>
  <c r="I418" i="2" s="1"/>
  <c r="I419" i="2" s="1"/>
  <c r="I420" i="2" s="1"/>
  <c r="I421" i="2" s="1"/>
  <c r="I422" i="2" s="1"/>
  <c r="I423" i="2" s="1"/>
  <c r="I424" i="2" s="1"/>
  <c r="I425" i="2" s="1"/>
  <c r="I426" i="2" s="1"/>
  <c r="I427" i="2" s="1"/>
  <c r="I428" i="2" s="1"/>
  <c r="I429" i="2" s="1"/>
  <c r="I430" i="2" s="1"/>
  <c r="I431" i="2" s="1"/>
  <c r="I432" i="2" s="1"/>
  <c r="I433" i="2" s="1"/>
  <c r="I434" i="2" s="1"/>
  <c r="I435" i="2" s="1"/>
  <c r="I436" i="2" s="1"/>
  <c r="I437" i="2" s="1"/>
  <c r="I438" i="2" s="1"/>
  <c r="I439" i="2" s="1"/>
  <c r="I440" i="2" s="1"/>
  <c r="I441" i="2" s="1"/>
  <c r="I442" i="2" s="1"/>
  <c r="I443" i="2" s="1"/>
  <c r="I444" i="2" s="1"/>
  <c r="I445" i="2" s="1"/>
  <c r="I446" i="2" s="1"/>
  <c r="I447" i="2" s="1"/>
  <c r="I448" i="2" s="1"/>
  <c r="I449" i="2" s="1"/>
  <c r="I450" i="2" s="1"/>
  <c r="I451" i="2" s="1"/>
  <c r="I452" i="2" s="1"/>
  <c r="I453" i="2" s="1"/>
  <c r="I454" i="2" s="1"/>
  <c r="I455" i="2" s="1"/>
  <c r="I456" i="2" s="1"/>
  <c r="I457" i="2" s="1"/>
  <c r="I458" i="2" s="1"/>
  <c r="I459" i="2" s="1"/>
  <c r="I460" i="2" s="1"/>
  <c r="I461" i="2" s="1"/>
  <c r="I462" i="2" s="1"/>
  <c r="I463" i="2" s="1"/>
  <c r="I464" i="2" s="1"/>
  <c r="I465" i="2" s="1"/>
  <c r="I466" i="2" s="1"/>
  <c r="I467" i="2" s="1"/>
  <c r="I468" i="2" s="1"/>
  <c r="I469" i="2" s="1"/>
  <c r="I470" i="2" s="1"/>
  <c r="I471" i="2" s="1"/>
  <c r="I472" i="2" s="1"/>
  <c r="I473" i="2" s="1"/>
  <c r="I474" i="2" s="1"/>
  <c r="I475" i="2" s="1"/>
  <c r="I476" i="2" s="1"/>
  <c r="I477" i="2" s="1"/>
  <c r="I478" i="2" s="1"/>
  <c r="I479" i="2" s="1"/>
  <c r="I480" i="2" s="1"/>
  <c r="I481" i="2" s="1"/>
  <c r="I482" i="2" s="1"/>
  <c r="I483" i="2" s="1"/>
  <c r="I484" i="2" s="1"/>
  <c r="I485" i="2" s="1"/>
  <c r="I486" i="2" s="1"/>
  <c r="I487" i="2" s="1"/>
  <c r="I488" i="2" s="1"/>
  <c r="I489" i="2" s="1"/>
  <c r="I490" i="2" s="1"/>
  <c r="I491" i="2" s="1"/>
  <c r="I492" i="2" s="1"/>
  <c r="I493" i="2" s="1"/>
  <c r="I494" i="2" s="1"/>
  <c r="I495" i="2" s="1"/>
  <c r="I496" i="2" s="1"/>
  <c r="I497" i="2" s="1"/>
  <c r="I498" i="2" s="1"/>
  <c r="I499" i="2" s="1"/>
  <c r="I500" i="2" s="1"/>
  <c r="I501" i="2" s="1"/>
  <c r="I502" i="2" s="1"/>
  <c r="I503" i="2" s="1"/>
  <c r="I504" i="2" s="1"/>
  <c r="I505" i="2" s="1"/>
  <c r="I506" i="2" s="1"/>
  <c r="I507" i="2" s="1"/>
  <c r="I508" i="2" s="1"/>
  <c r="I509" i="2" s="1"/>
  <c r="I510" i="2" s="1"/>
  <c r="I511" i="2" s="1"/>
  <c r="I512" i="2" s="1"/>
  <c r="I513" i="2" s="1"/>
  <c r="I514" i="2" s="1"/>
  <c r="I515" i="2" s="1"/>
  <c r="I516" i="2" s="1"/>
  <c r="I517" i="2" s="1"/>
  <c r="I518" i="2" s="1"/>
  <c r="I519" i="2" s="1"/>
  <c r="I520" i="2" s="1"/>
  <c r="I521" i="2" s="1"/>
  <c r="I522" i="2" s="1"/>
  <c r="I523" i="2" s="1"/>
  <c r="I524" i="2" s="1"/>
  <c r="I525" i="2" s="1"/>
  <c r="I526" i="2" s="1"/>
  <c r="I527" i="2" s="1"/>
  <c r="I528" i="2" s="1"/>
  <c r="I529" i="2" s="1"/>
  <c r="I530" i="2" s="1"/>
  <c r="I531" i="2" s="1"/>
  <c r="I532" i="2" s="1"/>
  <c r="I533" i="2" s="1"/>
  <c r="I534" i="2" s="1"/>
  <c r="I535" i="2" s="1"/>
  <c r="I536" i="2" s="1"/>
  <c r="I537" i="2" s="1"/>
  <c r="I538" i="2" s="1"/>
  <c r="I539" i="2" s="1"/>
  <c r="I540" i="2" s="1"/>
  <c r="I541" i="2" s="1"/>
  <c r="I542" i="2" s="1"/>
  <c r="I543" i="2" s="1"/>
  <c r="I544" i="2" s="1"/>
  <c r="I545" i="2" s="1"/>
  <c r="I546" i="2" s="1"/>
  <c r="I547" i="2" s="1"/>
  <c r="I548" i="2" s="1"/>
  <c r="I549" i="2" s="1"/>
  <c r="I550" i="2" s="1"/>
  <c r="I551" i="2" s="1"/>
  <c r="I552" i="2" s="1"/>
  <c r="I553" i="2" s="1"/>
  <c r="I554" i="2" s="1"/>
  <c r="I555" i="2" s="1"/>
  <c r="I556" i="2" s="1"/>
  <c r="I557" i="2" s="1"/>
  <c r="I558" i="2" s="1"/>
  <c r="I559" i="2" s="1"/>
  <c r="I560" i="2" s="1"/>
  <c r="I561" i="2" s="1"/>
  <c r="I562" i="2" s="1"/>
  <c r="I563" i="2" s="1"/>
  <c r="I564" i="2" s="1"/>
  <c r="I565" i="2" s="1"/>
  <c r="I566" i="2" s="1"/>
  <c r="I567" i="2" s="1"/>
  <c r="I568" i="2" s="1"/>
  <c r="I569" i="2" s="1"/>
  <c r="I570" i="2" s="1"/>
  <c r="I571" i="2" s="1"/>
  <c r="I572" i="2" s="1"/>
  <c r="I573" i="2" s="1"/>
  <c r="I574" i="2" s="1"/>
  <c r="I575" i="2" s="1"/>
  <c r="I576" i="2" s="1"/>
  <c r="I577" i="2" s="1"/>
  <c r="I578" i="2" s="1"/>
  <c r="I579" i="2" s="1"/>
  <c r="I580" i="2" s="1"/>
  <c r="I581" i="2" s="1"/>
  <c r="I582" i="2" s="1"/>
  <c r="I583" i="2" s="1"/>
  <c r="I584" i="2" s="1"/>
  <c r="I585" i="2" s="1"/>
  <c r="I586" i="2" s="1"/>
  <c r="I587" i="2" s="1"/>
  <c r="I588" i="2" s="1"/>
  <c r="I589" i="2" s="1"/>
  <c r="I590" i="2" s="1"/>
  <c r="I591" i="2" s="1"/>
  <c r="I592" i="2" s="1"/>
  <c r="I593" i="2" s="1"/>
  <c r="I594" i="2" s="1"/>
  <c r="I595" i="2" s="1"/>
  <c r="I596" i="2" s="1"/>
  <c r="I597" i="2" s="1"/>
  <c r="I598" i="2" s="1"/>
  <c r="I599" i="2" s="1"/>
  <c r="I600" i="2" s="1"/>
  <c r="I601" i="2" s="1"/>
  <c r="I602" i="2" s="1"/>
  <c r="I603" i="2" s="1"/>
  <c r="I604" i="2" s="1"/>
  <c r="I605" i="2" s="1"/>
  <c r="I606" i="2" s="1"/>
  <c r="I607" i="2" s="1"/>
  <c r="I608" i="2" s="1"/>
  <c r="I609" i="2" s="1"/>
  <c r="I610" i="2" s="1"/>
  <c r="I611" i="2" s="1"/>
  <c r="I612" i="2" s="1"/>
  <c r="I613" i="2" s="1"/>
  <c r="I614" i="2" s="1"/>
  <c r="I615" i="2" s="1"/>
  <c r="I616" i="2" s="1"/>
  <c r="I617" i="2" s="1"/>
  <c r="I618" i="2" s="1"/>
  <c r="I619" i="2" s="1"/>
  <c r="I620" i="2" s="1"/>
  <c r="I621" i="2" s="1"/>
  <c r="I622" i="2" s="1"/>
  <c r="I623" i="2" s="1"/>
  <c r="I624" i="2" s="1"/>
  <c r="I625" i="2" s="1"/>
  <c r="I626" i="2" s="1"/>
  <c r="I627" i="2" s="1"/>
  <c r="I628" i="2" s="1"/>
  <c r="I629" i="2" s="1"/>
  <c r="I630" i="2" s="1"/>
  <c r="I631" i="2" s="1"/>
  <c r="I632" i="2" s="1"/>
  <c r="I633" i="2" s="1"/>
  <c r="I634" i="2" s="1"/>
  <c r="I635" i="2" s="1"/>
  <c r="I636" i="2" s="1"/>
  <c r="I637" i="2" s="1"/>
  <c r="I638" i="2" s="1"/>
  <c r="I639" i="2" s="1"/>
  <c r="I640" i="2" s="1"/>
  <c r="I641" i="2" s="1"/>
  <c r="I642" i="2" s="1"/>
  <c r="I643" i="2" s="1"/>
  <c r="I644" i="2" s="1"/>
  <c r="I645" i="2" s="1"/>
  <c r="I646" i="2" s="1"/>
  <c r="I647" i="2" s="1"/>
  <c r="I648" i="2" s="1"/>
  <c r="I649" i="2" s="1"/>
  <c r="I650" i="2" s="1"/>
  <c r="I651" i="2" s="1"/>
  <c r="I652" i="2" s="1"/>
  <c r="I653" i="2" s="1"/>
  <c r="I654" i="2" s="1"/>
  <c r="I655" i="2" s="1"/>
  <c r="I656" i="2" s="1"/>
  <c r="I657" i="2" s="1"/>
  <c r="I658" i="2" s="1"/>
  <c r="I659" i="2" s="1"/>
  <c r="I660" i="2" s="1"/>
  <c r="I661" i="2" s="1"/>
  <c r="I662" i="2" s="1"/>
  <c r="I663" i="2" s="1"/>
  <c r="I664" i="2" s="1"/>
  <c r="I665" i="2" s="1"/>
  <c r="I666" i="2" s="1"/>
  <c r="I667" i="2" s="1"/>
  <c r="I668" i="2" s="1"/>
  <c r="I669" i="2" s="1"/>
  <c r="I670" i="2" s="1"/>
  <c r="I671" i="2" s="1"/>
  <c r="I672" i="2" s="1"/>
  <c r="I673" i="2" s="1"/>
  <c r="I674" i="2" s="1"/>
  <c r="I675" i="2" s="1"/>
  <c r="I676" i="2" s="1"/>
  <c r="I677" i="2" s="1"/>
  <c r="I678" i="2" s="1"/>
  <c r="I679" i="2" s="1"/>
  <c r="I680" i="2" s="1"/>
  <c r="I681" i="2" s="1"/>
  <c r="I682" i="2" s="1"/>
  <c r="I683" i="2" s="1"/>
  <c r="I684" i="2" s="1"/>
  <c r="I685" i="2" s="1"/>
  <c r="I686" i="2" s="1"/>
  <c r="I687" i="2" s="1"/>
  <c r="I688" i="2" s="1"/>
  <c r="I689" i="2" s="1"/>
  <c r="I690" i="2" s="1"/>
  <c r="I691" i="2" s="1"/>
  <c r="I692" i="2" s="1"/>
  <c r="I693" i="2" s="1"/>
  <c r="I694" i="2" s="1"/>
  <c r="I695" i="2" s="1"/>
  <c r="I696" i="2" s="1"/>
  <c r="I697" i="2" s="1"/>
  <c r="I698" i="2" s="1"/>
  <c r="I699" i="2" s="1"/>
  <c r="I700" i="2" s="1"/>
  <c r="I701" i="2" s="1"/>
  <c r="I702" i="2" s="1"/>
  <c r="I703" i="2" s="1"/>
  <c r="I704" i="2" s="1"/>
  <c r="I705" i="2" s="1"/>
  <c r="I706" i="2" s="1"/>
  <c r="I707" i="2" s="1"/>
  <c r="I708" i="2" s="1"/>
  <c r="I709" i="2" s="1"/>
  <c r="I710" i="2" s="1"/>
  <c r="I711" i="2" s="1"/>
  <c r="I712" i="2" s="1"/>
  <c r="I713" i="2" s="1"/>
  <c r="I714" i="2" s="1"/>
  <c r="I715" i="2" s="1"/>
  <c r="I716" i="2" s="1"/>
  <c r="I717" i="2" s="1"/>
  <c r="I718" i="2" s="1"/>
  <c r="I719" i="2" s="1"/>
  <c r="I720" i="2" s="1"/>
  <c r="I721" i="2" s="1"/>
  <c r="I722" i="2" s="1"/>
  <c r="I723" i="2" s="1"/>
  <c r="I724" i="2" s="1"/>
  <c r="I725" i="2" s="1"/>
  <c r="I726" i="2" s="1"/>
  <c r="I727" i="2" s="1"/>
  <c r="I728" i="2" s="1"/>
  <c r="I729" i="2" s="1"/>
  <c r="I730" i="2" s="1"/>
  <c r="I731" i="2" s="1"/>
  <c r="I732" i="2" s="1"/>
  <c r="I733" i="2" s="1"/>
  <c r="I734" i="2" s="1"/>
  <c r="I735" i="2" s="1"/>
  <c r="I736" i="2" s="1"/>
  <c r="I737" i="2" s="1"/>
  <c r="I738" i="2" s="1"/>
  <c r="I739" i="2" s="1"/>
  <c r="I740" i="2" s="1"/>
  <c r="I741" i="2" s="1"/>
  <c r="I742" i="2" s="1"/>
  <c r="I743" i="2" s="1"/>
  <c r="I744" i="2" s="1"/>
  <c r="I745" i="2" s="1"/>
  <c r="I746" i="2" s="1"/>
  <c r="I747" i="2" s="1"/>
  <c r="I748" i="2" s="1"/>
  <c r="I749" i="2" s="1"/>
  <c r="I750" i="2" s="1"/>
  <c r="I751" i="2" s="1"/>
  <c r="I752" i="2" s="1"/>
  <c r="I753" i="2" s="1"/>
  <c r="I754" i="2" s="1"/>
  <c r="I755" i="2" s="1"/>
  <c r="I756" i="2" s="1"/>
  <c r="I757" i="2" s="1"/>
  <c r="I758" i="2" s="1"/>
  <c r="I759" i="2" s="1"/>
  <c r="I760" i="2" s="1"/>
  <c r="I761" i="2" s="1"/>
  <c r="I762" i="2" s="1"/>
  <c r="I763" i="2" s="1"/>
  <c r="I764" i="2" s="1"/>
  <c r="I765" i="2" s="1"/>
  <c r="I766" i="2" s="1"/>
  <c r="I767" i="2" s="1"/>
  <c r="I768" i="2" s="1"/>
  <c r="I769" i="2" s="1"/>
  <c r="I770" i="2" s="1"/>
  <c r="I771" i="2" s="1"/>
  <c r="I772" i="2" s="1"/>
  <c r="I773" i="2" s="1"/>
  <c r="I774" i="2" s="1"/>
  <c r="I775" i="2" s="1"/>
  <c r="I776" i="2" s="1"/>
  <c r="I777" i="2" s="1"/>
  <c r="I778" i="2" s="1"/>
  <c r="I779" i="2" s="1"/>
  <c r="I780" i="2" s="1"/>
  <c r="I781" i="2" s="1"/>
  <c r="I782" i="2" s="1"/>
  <c r="I783" i="2" s="1"/>
  <c r="I784" i="2" s="1"/>
  <c r="I785" i="2" s="1"/>
  <c r="I786" i="2" s="1"/>
  <c r="I787" i="2" s="1"/>
  <c r="I788" i="2" s="1"/>
  <c r="I789" i="2" s="1"/>
  <c r="I790" i="2" s="1"/>
  <c r="I791" i="2" s="1"/>
  <c r="I792" i="2" s="1"/>
  <c r="I793" i="2" s="1"/>
  <c r="I794" i="2" s="1"/>
  <c r="I795" i="2" s="1"/>
  <c r="I796" i="2" s="1"/>
  <c r="I797" i="2" s="1"/>
  <c r="I798" i="2" s="1"/>
  <c r="I799" i="2" s="1"/>
  <c r="I800" i="2" s="1"/>
  <c r="I801" i="2" s="1"/>
  <c r="I802" i="2" s="1"/>
  <c r="I803" i="2" s="1"/>
  <c r="I804" i="2" s="1"/>
  <c r="I805" i="2" s="1"/>
  <c r="I806" i="2" s="1"/>
  <c r="I807" i="2" s="1"/>
  <c r="I808" i="2" s="1"/>
  <c r="I809" i="2" s="1"/>
  <c r="I810" i="2" s="1"/>
  <c r="I811" i="2" s="1"/>
  <c r="I812" i="2" s="1"/>
  <c r="I813" i="2" s="1"/>
  <c r="I814" i="2" s="1"/>
  <c r="I815" i="2" s="1"/>
  <c r="I816" i="2" s="1"/>
  <c r="I817" i="2" s="1"/>
  <c r="I818" i="2" s="1"/>
  <c r="I819" i="2" s="1"/>
  <c r="I820" i="2" s="1"/>
  <c r="I821" i="2" s="1"/>
  <c r="I822" i="2" s="1"/>
  <c r="I823" i="2" s="1"/>
  <c r="I824" i="2" s="1"/>
  <c r="I825" i="2" s="1"/>
  <c r="I826" i="2" s="1"/>
  <c r="I827" i="2" s="1"/>
  <c r="I828" i="2" s="1"/>
  <c r="I829" i="2" s="1"/>
  <c r="I830" i="2" s="1"/>
  <c r="I831" i="2" s="1"/>
  <c r="I832" i="2" s="1"/>
  <c r="I833" i="2" s="1"/>
  <c r="I834" i="2" s="1"/>
  <c r="I835" i="2" s="1"/>
  <c r="I836" i="2" s="1"/>
  <c r="I837" i="2" s="1"/>
  <c r="I838" i="2" s="1"/>
  <c r="I839" i="2" s="1"/>
  <c r="I840" i="2" s="1"/>
  <c r="I841" i="2" s="1"/>
  <c r="I842" i="2" s="1"/>
  <c r="I843" i="2" s="1"/>
  <c r="I844" i="2" s="1"/>
  <c r="I845" i="2" s="1"/>
  <c r="I846" i="2" s="1"/>
  <c r="I847" i="2" s="1"/>
  <c r="I848" i="2" s="1"/>
  <c r="I849" i="2" s="1"/>
  <c r="I850" i="2" s="1"/>
  <c r="I851" i="2" s="1"/>
  <c r="I852" i="2" s="1"/>
  <c r="I853" i="2" s="1"/>
  <c r="I854" i="2" s="1"/>
  <c r="I855" i="2" s="1"/>
  <c r="I856" i="2" s="1"/>
  <c r="I857" i="2" s="1"/>
  <c r="I858" i="2" s="1"/>
  <c r="I859" i="2" s="1"/>
  <c r="I860" i="2" s="1"/>
  <c r="I861" i="2" s="1"/>
  <c r="I862" i="2" s="1"/>
  <c r="I863" i="2" s="1"/>
  <c r="I864" i="2" s="1"/>
  <c r="I865" i="2" s="1"/>
  <c r="I866" i="2" s="1"/>
  <c r="I867" i="2" s="1"/>
  <c r="I868" i="2" s="1"/>
  <c r="I869" i="2" s="1"/>
  <c r="I870" i="2" s="1"/>
  <c r="I871" i="2" s="1"/>
  <c r="I872" i="2" s="1"/>
  <c r="I873" i="2" s="1"/>
  <c r="I874" i="2" s="1"/>
  <c r="I875" i="2" s="1"/>
  <c r="I876" i="2" s="1"/>
  <c r="I877" i="2" s="1"/>
  <c r="I878" i="2" s="1"/>
  <c r="I879" i="2" s="1"/>
  <c r="I880" i="2" s="1"/>
  <c r="I881" i="2" s="1"/>
  <c r="I882" i="2" s="1"/>
  <c r="I883" i="2" s="1"/>
  <c r="I884" i="2" s="1"/>
  <c r="I885" i="2" s="1"/>
  <c r="I886" i="2" s="1"/>
  <c r="I887" i="2" s="1"/>
  <c r="I888" i="2" s="1"/>
  <c r="I889" i="2" s="1"/>
  <c r="I890" i="2" s="1"/>
  <c r="I891" i="2" s="1"/>
  <c r="I892" i="2" s="1"/>
  <c r="I893" i="2" s="1"/>
  <c r="I894" i="2" s="1"/>
  <c r="I895" i="2" s="1"/>
  <c r="I896" i="2" s="1"/>
  <c r="I897" i="2" s="1"/>
  <c r="I898" i="2" s="1"/>
  <c r="I899" i="2" s="1"/>
  <c r="I900" i="2" s="1"/>
  <c r="I901" i="2" s="1"/>
  <c r="I902" i="2" s="1"/>
  <c r="I903" i="2" s="1"/>
  <c r="I904" i="2" s="1"/>
  <c r="I905" i="2" s="1"/>
  <c r="I906" i="2" s="1"/>
  <c r="I907" i="2" s="1"/>
  <c r="I908" i="2" s="1"/>
  <c r="I909" i="2" s="1"/>
  <c r="I910" i="2" s="1"/>
  <c r="I911" i="2" s="1"/>
  <c r="I912" i="2" s="1"/>
  <c r="I913" i="2" s="1"/>
  <c r="I914" i="2" s="1"/>
  <c r="I915" i="2" s="1"/>
  <c r="I916" i="2" s="1"/>
  <c r="I917" i="2" s="1"/>
  <c r="I918" i="2" s="1"/>
  <c r="I919" i="2" s="1"/>
  <c r="I920" i="2" s="1"/>
  <c r="I921" i="2" s="1"/>
  <c r="I922" i="2" s="1"/>
  <c r="I923" i="2" s="1"/>
  <c r="I924" i="2" s="1"/>
  <c r="I925" i="2" s="1"/>
  <c r="I926" i="2" s="1"/>
  <c r="I927" i="2" s="1"/>
  <c r="I928" i="2" s="1"/>
  <c r="I929" i="2" s="1"/>
  <c r="I930" i="2" s="1"/>
  <c r="I931" i="2" s="1"/>
  <c r="I932" i="2" s="1"/>
  <c r="I933" i="2" s="1"/>
  <c r="I934" i="2" s="1"/>
  <c r="I935" i="2" s="1"/>
  <c r="I936" i="2" s="1"/>
  <c r="I937" i="2" s="1"/>
  <c r="I938" i="2" s="1"/>
  <c r="I939" i="2" s="1"/>
  <c r="I940" i="2" s="1"/>
  <c r="I941" i="2" s="1"/>
  <c r="I942" i="2" s="1"/>
  <c r="I943" i="2" s="1"/>
  <c r="I944" i="2" s="1"/>
  <c r="I945" i="2" s="1"/>
  <c r="I946" i="2" s="1"/>
  <c r="I947" i="2" s="1"/>
  <c r="I948" i="2" s="1"/>
  <c r="I949" i="2" s="1"/>
  <c r="I950" i="2" s="1"/>
  <c r="I951" i="2" s="1"/>
  <c r="I952" i="2" s="1"/>
  <c r="I953" i="2" s="1"/>
  <c r="I954" i="2" s="1"/>
  <c r="I955" i="2" s="1"/>
  <c r="I956" i="2" s="1"/>
  <c r="I957" i="2" s="1"/>
  <c r="I958" i="2" s="1"/>
  <c r="I959" i="2" s="1"/>
  <c r="I960" i="2" s="1"/>
  <c r="I961" i="2" s="1"/>
  <c r="I962" i="2" s="1"/>
  <c r="I963" i="2" s="1"/>
  <c r="I964" i="2" s="1"/>
  <c r="I965" i="2" s="1"/>
  <c r="I966" i="2" s="1"/>
  <c r="I967" i="2" s="1"/>
  <c r="I968" i="2" s="1"/>
  <c r="I969" i="2" s="1"/>
  <c r="I970" i="2" s="1"/>
  <c r="I971" i="2" s="1"/>
  <c r="I972" i="2" s="1"/>
  <c r="I973" i="2" s="1"/>
  <c r="I974" i="2" s="1"/>
  <c r="I975" i="2" s="1"/>
  <c r="I976" i="2" s="1"/>
  <c r="I977" i="2" s="1"/>
  <c r="I978" i="2" s="1"/>
  <c r="I979" i="2" s="1"/>
  <c r="I980" i="2" s="1"/>
  <c r="I981" i="2" s="1"/>
  <c r="I982" i="2" s="1"/>
  <c r="I983" i="2" s="1"/>
  <c r="I984" i="2" s="1"/>
  <c r="I985" i="2" s="1"/>
  <c r="I986" i="2" s="1"/>
  <c r="I987" i="2" s="1"/>
  <c r="I988" i="2" s="1"/>
  <c r="I989" i="2" s="1"/>
  <c r="I990" i="2" s="1"/>
  <c r="I991" i="2" s="1"/>
  <c r="I992" i="2" s="1"/>
  <c r="I993" i="2" s="1"/>
  <c r="I994" i="2" s="1"/>
  <c r="I995" i="2" s="1"/>
  <c r="I996" i="2" s="1"/>
  <c r="I997" i="2" s="1"/>
  <c r="I998" i="2" s="1"/>
  <c r="I999" i="2" s="1"/>
  <c r="I1000" i="2" s="1"/>
  <c r="I1001" i="2" s="1"/>
  <c r="I1002" i="2" s="1"/>
  <c r="I1003" i="2" s="1"/>
  <c r="I1004" i="2" s="1"/>
  <c r="I1005" i="2" s="1"/>
  <c r="I1006" i="2" s="1"/>
  <c r="I1007" i="2" s="1"/>
  <c r="I1008" i="2" s="1"/>
  <c r="I1009" i="2" s="1"/>
  <c r="I1010" i="2" s="1"/>
  <c r="I1011" i="2" s="1"/>
  <c r="I1012" i="2" s="1"/>
  <c r="I1013" i="2" s="1"/>
  <c r="I1014" i="2" s="1"/>
  <c r="I1015" i="2" s="1"/>
  <c r="I1016" i="2" s="1"/>
  <c r="I1017" i="2" s="1"/>
  <c r="I1018" i="2" s="1"/>
  <c r="I1019" i="2" s="1"/>
  <c r="I1020" i="2" s="1"/>
  <c r="I1021" i="2" s="1"/>
  <c r="I1022" i="2" s="1"/>
  <c r="I1023" i="2" s="1"/>
  <c r="I1024" i="2" s="1"/>
  <c r="I1025" i="2" s="1"/>
  <c r="I1026" i="2" s="1"/>
  <c r="I1027" i="2" s="1"/>
  <c r="I1028" i="2" s="1"/>
  <c r="I1029" i="2" s="1"/>
  <c r="I1030" i="2" s="1"/>
  <c r="I1031" i="2" s="1"/>
  <c r="I1032" i="2" s="1"/>
  <c r="I1033" i="2" s="1"/>
  <c r="I1034" i="2" s="1"/>
  <c r="I1035" i="2" s="1"/>
  <c r="I1036" i="2" s="1"/>
  <c r="I1037" i="2" s="1"/>
  <c r="I1038" i="2" s="1"/>
  <c r="I1039" i="2" s="1"/>
  <c r="I1040" i="2" s="1"/>
  <c r="I1041" i="2" s="1"/>
  <c r="I1042" i="2" s="1"/>
  <c r="I1043" i="2" s="1"/>
  <c r="I1044" i="2" s="1"/>
  <c r="I1045" i="2" s="1"/>
  <c r="I1046" i="2" s="1"/>
  <c r="I1047" i="2" s="1"/>
  <c r="I1048" i="2" s="1"/>
  <c r="I1049" i="2" s="1"/>
  <c r="I1050" i="2" s="1"/>
  <c r="I1051" i="2" s="1"/>
  <c r="I1052" i="2" s="1"/>
  <c r="I1053" i="2" s="1"/>
  <c r="I1054" i="2" s="1"/>
  <c r="I1055" i="2" s="1"/>
  <c r="I1056" i="2" s="1"/>
  <c r="I1057" i="2" s="1"/>
  <c r="I1058" i="2" s="1"/>
  <c r="I1059" i="2" s="1"/>
  <c r="I1060" i="2" s="1"/>
  <c r="I1061" i="2" s="1"/>
  <c r="I1062" i="2" s="1"/>
  <c r="I1063" i="2" s="1"/>
  <c r="I1064" i="2" s="1"/>
  <c r="I1065" i="2" s="1"/>
  <c r="I1066" i="2" s="1"/>
  <c r="I1067" i="2" s="1"/>
  <c r="I1068" i="2" s="1"/>
  <c r="I1069" i="2" s="1"/>
  <c r="I1070" i="2" s="1"/>
  <c r="I1071" i="2" s="1"/>
  <c r="I1072" i="2" s="1"/>
  <c r="I1073" i="2" s="1"/>
  <c r="I1074" i="2" s="1"/>
  <c r="I1075" i="2" s="1"/>
  <c r="I1076" i="2" s="1"/>
  <c r="I1077" i="2" s="1"/>
  <c r="I1078" i="2" s="1"/>
  <c r="I1079" i="2" s="1"/>
  <c r="I1080" i="2" s="1"/>
  <c r="I1081" i="2" s="1"/>
  <c r="I1082" i="2" s="1"/>
  <c r="I1083" i="2" s="1"/>
  <c r="I1084" i="2" s="1"/>
  <c r="I1085" i="2" s="1"/>
  <c r="I1086" i="2" s="1"/>
  <c r="I1087" i="2" s="1"/>
  <c r="I1088" i="2" s="1"/>
  <c r="I1089" i="2" s="1"/>
  <c r="I1090" i="2" s="1"/>
  <c r="I1091" i="2" s="1"/>
  <c r="I1092" i="2" s="1"/>
  <c r="I1093" i="2" s="1"/>
  <c r="I1094" i="2" s="1"/>
  <c r="I1095" i="2" s="1"/>
  <c r="I1096" i="2" s="1"/>
  <c r="I1097" i="2" s="1"/>
  <c r="I1098" i="2" s="1"/>
  <c r="I1099" i="2" s="1"/>
  <c r="I1100" i="2" s="1"/>
  <c r="I1101" i="2" s="1"/>
  <c r="I1102" i="2" s="1"/>
  <c r="I1103" i="2" s="1"/>
  <c r="I1104" i="2" s="1"/>
  <c r="I1105" i="2" s="1"/>
  <c r="I1106" i="2" s="1"/>
  <c r="I1107" i="2" s="1"/>
  <c r="I1108" i="2" s="1"/>
  <c r="I1109" i="2" s="1"/>
  <c r="I1110" i="2" s="1"/>
  <c r="I1111" i="2" s="1"/>
  <c r="I1112" i="2" s="1"/>
  <c r="I1113" i="2" s="1"/>
  <c r="I1114" i="2" s="1"/>
  <c r="I1115" i="2" s="1"/>
  <c r="I1116" i="2" s="1"/>
  <c r="I1117" i="2" s="1"/>
  <c r="I1118" i="2" s="1"/>
  <c r="I1119" i="2" s="1"/>
  <c r="I1120" i="2" s="1"/>
  <c r="I1121" i="2" s="1"/>
  <c r="I1122" i="2" s="1"/>
  <c r="I1123" i="2" s="1"/>
  <c r="I1124" i="2" s="1"/>
  <c r="I1125" i="2" s="1"/>
  <c r="I1126" i="2" s="1"/>
  <c r="I1127" i="2" s="1"/>
  <c r="I1128" i="2" s="1"/>
  <c r="I1129" i="2" s="1"/>
  <c r="I1130" i="2" s="1"/>
  <c r="I1131" i="2" s="1"/>
  <c r="I1132" i="2" s="1"/>
  <c r="I1133" i="2" s="1"/>
  <c r="I1134" i="2" s="1"/>
  <c r="I1135" i="2" s="1"/>
  <c r="I1136" i="2" s="1"/>
  <c r="I1137" i="2" s="1"/>
  <c r="I1138" i="2" s="1"/>
  <c r="I1139" i="2" s="1"/>
  <c r="I1140" i="2" s="1"/>
  <c r="I1141" i="2" s="1"/>
  <c r="I1142" i="2" s="1"/>
  <c r="I1143" i="2" s="1"/>
  <c r="I1144" i="2" s="1"/>
  <c r="I1145" i="2" s="1"/>
  <c r="I1146" i="2" s="1"/>
  <c r="I1147" i="2" s="1"/>
  <c r="I1148" i="2" s="1"/>
  <c r="I1149" i="2" s="1"/>
  <c r="I1150" i="2" s="1"/>
  <c r="I1151" i="2" s="1"/>
  <c r="I1152" i="2" s="1"/>
  <c r="I1153" i="2" s="1"/>
  <c r="I1154" i="2" s="1"/>
  <c r="I1155" i="2" s="1"/>
  <c r="I1156" i="2" s="1"/>
  <c r="I1157" i="2" s="1"/>
  <c r="I1158" i="2" s="1"/>
  <c r="I1159" i="2" s="1"/>
  <c r="I1160" i="2" s="1"/>
  <c r="I1161" i="2" s="1"/>
  <c r="I1162" i="2" s="1"/>
  <c r="I1163" i="2" s="1"/>
  <c r="I1164" i="2" s="1"/>
  <c r="I1165" i="2" s="1"/>
  <c r="I1166" i="2" s="1"/>
  <c r="I1167" i="2" s="1"/>
  <c r="I1168" i="2" s="1"/>
  <c r="I1169" i="2" s="1"/>
  <c r="I1170" i="2" s="1"/>
  <c r="I1171" i="2" s="1"/>
  <c r="I1172" i="2" s="1"/>
  <c r="I1173" i="2" s="1"/>
  <c r="I1174" i="2" s="1"/>
  <c r="I1175" i="2" s="1"/>
  <c r="I1176" i="2" s="1"/>
  <c r="I1177" i="2" s="1"/>
  <c r="I1178" i="2" s="1"/>
  <c r="I1179" i="2" s="1"/>
  <c r="I1180" i="2" s="1"/>
  <c r="I1181" i="2" s="1"/>
  <c r="I1182" i="2" s="1"/>
  <c r="I1183" i="2" s="1"/>
  <c r="I1184" i="2" s="1"/>
  <c r="I1185" i="2" s="1"/>
  <c r="I1186" i="2" s="1"/>
  <c r="I1187" i="2" s="1"/>
  <c r="I1188" i="2" s="1"/>
  <c r="I1189" i="2" s="1"/>
  <c r="I1190" i="2" s="1"/>
  <c r="I1191" i="2" s="1"/>
  <c r="I1192" i="2" s="1"/>
  <c r="I1193" i="2" s="1"/>
  <c r="I1194" i="2" s="1"/>
  <c r="I1195" i="2" s="1"/>
  <c r="I1196" i="2" s="1"/>
  <c r="I1197" i="2" s="1"/>
  <c r="I1198" i="2" s="1"/>
  <c r="I1199" i="2" s="1"/>
  <c r="I1200" i="2" s="1"/>
  <c r="I1201" i="2" s="1"/>
  <c r="I1202" i="2" s="1"/>
  <c r="I1203" i="2" s="1"/>
  <c r="I1204" i="2" s="1"/>
  <c r="I1205" i="2" s="1"/>
  <c r="I1206" i="2" s="1"/>
  <c r="I1207" i="2" s="1"/>
  <c r="I1208" i="2" s="1"/>
  <c r="I1209" i="2" s="1"/>
  <c r="I1210" i="2" s="1"/>
  <c r="I1211" i="2" s="1"/>
  <c r="I1212" i="2" s="1"/>
  <c r="I1213" i="2" s="1"/>
  <c r="I1214" i="2" s="1"/>
  <c r="I1215" i="2" s="1"/>
  <c r="I1216" i="2" s="1"/>
  <c r="I1217" i="2" s="1"/>
  <c r="I1218" i="2" s="1"/>
  <c r="I1219" i="2" s="1"/>
  <c r="I1220" i="2" s="1"/>
  <c r="I1221" i="2" s="1"/>
  <c r="I1222" i="2" s="1"/>
  <c r="I1223" i="2" s="1"/>
  <c r="I1224" i="2" s="1"/>
  <c r="I1225" i="2" s="1"/>
  <c r="I1226" i="2" s="1"/>
  <c r="I1227" i="2" s="1"/>
  <c r="I1228" i="2" s="1"/>
  <c r="I1229" i="2" s="1"/>
  <c r="I1230" i="2" s="1"/>
  <c r="I1231" i="2" s="1"/>
  <c r="I1232" i="2" s="1"/>
  <c r="I1233" i="2" s="1"/>
  <c r="I1234" i="2" s="1"/>
  <c r="I1235" i="2" s="1"/>
  <c r="I1236" i="2" s="1"/>
  <c r="I1237" i="2" s="1"/>
  <c r="I1238" i="2" s="1"/>
  <c r="I1239" i="2" s="1"/>
  <c r="I1240" i="2" s="1"/>
  <c r="I1241" i="2" s="1"/>
  <c r="I1242" i="2" s="1"/>
  <c r="I1243" i="2" s="1"/>
  <c r="I1244" i="2" s="1"/>
  <c r="I1245" i="2" s="1"/>
  <c r="I1246" i="2" s="1"/>
  <c r="I1247" i="2" s="1"/>
  <c r="I1248" i="2" s="1"/>
  <c r="I1249" i="2" s="1"/>
  <c r="I1250" i="2" s="1"/>
  <c r="I1251" i="2" s="1"/>
  <c r="I1252" i="2" s="1"/>
  <c r="I1253" i="2" s="1"/>
  <c r="I1254" i="2" s="1"/>
  <c r="I1255" i="2" s="1"/>
  <c r="I1256" i="2" s="1"/>
  <c r="I1257" i="2" s="1"/>
  <c r="I1258" i="2" s="1"/>
  <c r="I1259" i="2" s="1"/>
  <c r="I1260" i="2" s="1"/>
  <c r="I1261" i="2" s="1"/>
  <c r="I1262" i="2" s="1"/>
  <c r="I1263" i="2" s="1"/>
  <c r="I1264" i="2" s="1"/>
  <c r="I1265" i="2" s="1"/>
  <c r="I1266" i="2" s="1"/>
  <c r="I1267" i="2" s="1"/>
  <c r="I1268" i="2" s="1"/>
  <c r="I1269" i="2" s="1"/>
  <c r="I1270" i="2" s="1"/>
  <c r="I1271" i="2" s="1"/>
  <c r="I1272" i="2" s="1"/>
  <c r="I1273" i="2" s="1"/>
  <c r="I1274" i="2" s="1"/>
  <c r="I1275" i="2" s="1"/>
  <c r="I1276" i="2" s="1"/>
  <c r="I1277" i="2" s="1"/>
  <c r="I1278" i="2" s="1"/>
  <c r="I1279" i="2" s="1"/>
  <c r="I1280" i="2" s="1"/>
  <c r="I1281" i="2" s="1"/>
  <c r="I1282" i="2" s="1"/>
  <c r="I1283" i="2" s="1"/>
  <c r="I1284" i="2" s="1"/>
  <c r="I1285" i="2" s="1"/>
  <c r="I1286" i="2" s="1"/>
  <c r="I1287" i="2" s="1"/>
  <c r="I1288" i="2" s="1"/>
  <c r="I1289" i="2" s="1"/>
  <c r="I1290" i="2" s="1"/>
  <c r="I1291" i="2" s="1"/>
  <c r="I1292" i="2" s="1"/>
  <c r="I1293" i="2" s="1"/>
  <c r="I1294" i="2" s="1"/>
  <c r="I1295" i="2" s="1"/>
  <c r="I1296" i="2" s="1"/>
  <c r="I1297" i="2" s="1"/>
  <c r="I1298" i="2" s="1"/>
  <c r="I1299" i="2" s="1"/>
  <c r="I1300" i="2" s="1"/>
  <c r="I1301" i="2" s="1"/>
  <c r="I1302" i="2" s="1"/>
  <c r="I1303" i="2" s="1"/>
  <c r="I1304" i="2" s="1"/>
  <c r="I1305" i="2" s="1"/>
  <c r="I1306" i="2" s="1"/>
  <c r="I1307" i="2" s="1"/>
  <c r="I1308" i="2" s="1"/>
  <c r="I1309" i="2" s="1"/>
  <c r="I1310" i="2" s="1"/>
  <c r="I1311" i="2" s="1"/>
  <c r="I1312" i="2" s="1"/>
  <c r="I1313" i="2" s="1"/>
  <c r="I1314" i="2" s="1"/>
  <c r="I1315" i="2" s="1"/>
  <c r="I1316" i="2" s="1"/>
  <c r="I1317" i="2" s="1"/>
  <c r="I1318" i="2" s="1"/>
  <c r="I1319" i="2" s="1"/>
  <c r="I1320" i="2" s="1"/>
  <c r="I1321" i="2" s="1"/>
  <c r="I1322" i="2" s="1"/>
  <c r="I1323" i="2" s="1"/>
  <c r="I1324" i="2" s="1"/>
  <c r="I1325" i="2" s="1"/>
  <c r="I1326" i="2" s="1"/>
  <c r="I1327" i="2" s="1"/>
  <c r="I1328" i="2" s="1"/>
  <c r="I1329" i="2" s="1"/>
  <c r="I1330" i="2" s="1"/>
  <c r="I1331" i="2" s="1"/>
  <c r="I1332" i="2" s="1"/>
  <c r="I1333" i="2" s="1"/>
  <c r="I1334" i="2" s="1"/>
  <c r="I1335" i="2" s="1"/>
  <c r="I1336" i="2" s="1"/>
  <c r="I1337" i="2" s="1"/>
  <c r="I1338" i="2" s="1"/>
  <c r="I1339" i="2" s="1"/>
  <c r="I1340" i="2" s="1"/>
  <c r="I1341" i="2" s="1"/>
  <c r="I1342" i="2" s="1"/>
  <c r="I1343" i="2" s="1"/>
  <c r="I1344" i="2" s="1"/>
  <c r="I1345" i="2" s="1"/>
  <c r="I1346" i="2" s="1"/>
  <c r="I1347" i="2" s="1"/>
  <c r="I1348" i="2" s="1"/>
  <c r="I1349" i="2" s="1"/>
  <c r="I1350" i="2" s="1"/>
  <c r="I1351" i="2" s="1"/>
  <c r="I1352" i="2" s="1"/>
  <c r="I1353" i="2" s="1"/>
  <c r="I1354" i="2" s="1"/>
  <c r="I1355" i="2" s="1"/>
  <c r="I1356" i="2" s="1"/>
  <c r="I1357" i="2" s="1"/>
  <c r="I1358" i="2" s="1"/>
  <c r="I1359" i="2" s="1"/>
  <c r="I1360" i="2" s="1"/>
  <c r="I1361" i="2" s="1"/>
  <c r="I1362" i="2" s="1"/>
  <c r="I1363" i="2" s="1"/>
  <c r="I1364" i="2" s="1"/>
  <c r="I1365" i="2" s="1"/>
  <c r="I1366" i="2" s="1"/>
  <c r="I1367" i="2" s="1"/>
  <c r="I1368" i="2" s="1"/>
  <c r="I1369" i="2" s="1"/>
  <c r="I1370" i="2" s="1"/>
  <c r="I1371" i="2" s="1"/>
  <c r="I1372" i="2" s="1"/>
  <c r="I1373" i="2" s="1"/>
  <c r="I1374" i="2" s="1"/>
  <c r="I1375" i="2" s="1"/>
  <c r="I1376" i="2" s="1"/>
  <c r="I1377" i="2" s="1"/>
  <c r="I1378" i="2" s="1"/>
  <c r="I1379" i="2" s="1"/>
  <c r="I1380" i="2" s="1"/>
  <c r="I1381" i="2" s="1"/>
  <c r="I1382" i="2" s="1"/>
  <c r="I1383" i="2" s="1"/>
  <c r="I1384" i="2" s="1"/>
  <c r="I1385" i="2" s="1"/>
  <c r="I1386" i="2" s="1"/>
  <c r="I1387" i="2" s="1"/>
  <c r="I1388" i="2" s="1"/>
  <c r="I1389" i="2" s="1"/>
  <c r="I1390" i="2" s="1"/>
  <c r="I1391" i="2" s="1"/>
  <c r="I1392" i="2" s="1"/>
  <c r="I1393" i="2" s="1"/>
  <c r="I1394" i="2" s="1"/>
  <c r="I1395" i="2" s="1"/>
  <c r="I1396" i="2" s="1"/>
  <c r="I1397" i="2" s="1"/>
  <c r="I1398" i="2" s="1"/>
  <c r="I1399" i="2" s="1"/>
  <c r="I1400" i="2" s="1"/>
  <c r="I1401" i="2" s="1"/>
  <c r="I1402" i="2" s="1"/>
  <c r="I1403" i="2" s="1"/>
  <c r="I1404" i="2" s="1"/>
  <c r="I1405" i="2" s="1"/>
  <c r="I1406" i="2" s="1"/>
  <c r="I1407" i="2" s="1"/>
  <c r="I1408" i="2" s="1"/>
  <c r="I1409" i="2" s="1"/>
  <c r="I1410" i="2" s="1"/>
  <c r="I1411" i="2" s="1"/>
  <c r="I1412" i="2" s="1"/>
  <c r="I1413" i="2" s="1"/>
  <c r="I1414" i="2" s="1"/>
  <c r="I1415" i="2" s="1"/>
  <c r="I1416" i="2" s="1"/>
  <c r="I1417" i="2" s="1"/>
  <c r="I1418" i="2" s="1"/>
  <c r="I1419" i="2" s="1"/>
  <c r="I1420" i="2" s="1"/>
  <c r="I1421" i="2" s="1"/>
  <c r="I1422" i="2" s="1"/>
  <c r="I1423" i="2" s="1"/>
  <c r="I1424" i="2" s="1"/>
  <c r="I1425" i="2" s="1"/>
  <c r="I1426" i="2" s="1"/>
  <c r="I1427" i="2" s="1"/>
  <c r="I1428" i="2" s="1"/>
  <c r="I1429" i="2" s="1"/>
  <c r="I1430" i="2" s="1"/>
  <c r="I1431" i="2" s="1"/>
  <c r="I1432" i="2" s="1"/>
  <c r="I1433" i="2" s="1"/>
  <c r="I1434" i="2" s="1"/>
  <c r="I1435" i="2" s="1"/>
  <c r="I1436" i="2" s="1"/>
  <c r="I1437" i="2" s="1"/>
  <c r="I1438" i="2" s="1"/>
  <c r="I1439" i="2" s="1"/>
  <c r="I1440" i="2" s="1"/>
  <c r="I1441" i="2" s="1"/>
  <c r="I1442" i="2" s="1"/>
  <c r="I1443" i="2" s="1"/>
  <c r="I1444" i="2" s="1"/>
  <c r="I1445" i="2" s="1"/>
  <c r="I1446" i="2" s="1"/>
  <c r="I1447" i="2" s="1"/>
  <c r="I1448" i="2" s="1"/>
  <c r="I1449" i="2" s="1"/>
  <c r="I1450" i="2" s="1"/>
  <c r="I1451" i="2" s="1"/>
  <c r="I1452" i="2" s="1"/>
  <c r="I1453" i="2" s="1"/>
  <c r="I1454" i="2" s="1"/>
  <c r="I1455" i="2" s="1"/>
  <c r="I1456" i="2" s="1"/>
  <c r="I1457" i="2" s="1"/>
  <c r="I1458" i="2" s="1"/>
  <c r="I1459" i="2" s="1"/>
  <c r="I1460" i="2" s="1"/>
  <c r="I1461" i="2" s="1"/>
  <c r="I1462" i="2" s="1"/>
  <c r="I1463" i="2" s="1"/>
  <c r="I1464" i="2" s="1"/>
  <c r="I1465" i="2" s="1"/>
  <c r="I1466" i="2" s="1"/>
  <c r="I1467" i="2" s="1"/>
  <c r="I1468" i="2" s="1"/>
  <c r="I1469" i="2" s="1"/>
  <c r="I1470" i="2" s="1"/>
  <c r="I1471" i="2" s="1"/>
  <c r="I1472" i="2" s="1"/>
  <c r="I1473" i="2" s="1"/>
  <c r="I1474" i="2" s="1"/>
  <c r="I1475" i="2" s="1"/>
  <c r="I1476" i="2" s="1"/>
  <c r="I1477" i="2" s="1"/>
  <c r="I1478" i="2" s="1"/>
  <c r="I1479" i="2" s="1"/>
  <c r="I1480" i="2" s="1"/>
  <c r="I1481" i="2" s="1"/>
  <c r="I1482" i="2" s="1"/>
  <c r="I1483" i="2" s="1"/>
  <c r="I1484" i="2" s="1"/>
  <c r="I1485" i="2" s="1"/>
  <c r="I1486" i="2" s="1"/>
  <c r="I1487" i="2" s="1"/>
  <c r="I1488" i="2" s="1"/>
  <c r="I1489" i="2" s="1"/>
  <c r="I1490" i="2" s="1"/>
  <c r="I1491" i="2" s="1"/>
  <c r="I1492" i="2" s="1"/>
  <c r="I1493" i="2" s="1"/>
  <c r="I1494" i="2" s="1"/>
  <c r="I1495" i="2" s="1"/>
  <c r="I1496" i="2" s="1"/>
  <c r="I1497" i="2" s="1"/>
  <c r="I1498" i="2" s="1"/>
  <c r="I1499" i="2" s="1"/>
  <c r="I1500" i="2" s="1"/>
  <c r="I1501" i="2" s="1"/>
  <c r="I1502" i="2" s="1"/>
  <c r="I1503" i="2" s="1"/>
  <c r="I1504" i="2" s="1"/>
  <c r="I1505" i="2" s="1"/>
  <c r="I1506" i="2" s="1"/>
  <c r="I1507" i="2" s="1"/>
  <c r="I1508" i="2" s="1"/>
  <c r="I1509" i="2" s="1"/>
  <c r="I1510" i="2" s="1"/>
  <c r="I1511" i="2" s="1"/>
  <c r="I1512" i="2" s="1"/>
  <c r="I1513" i="2" s="1"/>
  <c r="I1514" i="2" s="1"/>
  <c r="I1515" i="2" s="1"/>
  <c r="I1516" i="2" s="1"/>
  <c r="I1517" i="2" s="1"/>
  <c r="I1518" i="2" s="1"/>
  <c r="I1519" i="2" s="1"/>
  <c r="I1520" i="2" s="1"/>
  <c r="I1521" i="2" s="1"/>
  <c r="I1522" i="2" s="1"/>
  <c r="I1523" i="2" s="1"/>
  <c r="I1524" i="2" s="1"/>
  <c r="I1525" i="2" s="1"/>
  <c r="I1526" i="2" s="1"/>
  <c r="I1527" i="2" s="1"/>
  <c r="I1528" i="2" s="1"/>
  <c r="I1529" i="2" s="1"/>
  <c r="I1530" i="2" s="1"/>
  <c r="I1531" i="2" s="1"/>
  <c r="I1532" i="2" s="1"/>
  <c r="I1533" i="2" s="1"/>
  <c r="I1534" i="2" s="1"/>
  <c r="I1535" i="2" s="1"/>
  <c r="I1536" i="2" s="1"/>
  <c r="I1537" i="2" s="1"/>
  <c r="I1538" i="2" s="1"/>
  <c r="I1539" i="2" s="1"/>
  <c r="I1540" i="2" s="1"/>
  <c r="I1541" i="2" s="1"/>
  <c r="I1542" i="2" s="1"/>
  <c r="I1543" i="2" s="1"/>
  <c r="I1544" i="2" s="1"/>
  <c r="I1545" i="2" s="1"/>
  <c r="I1546" i="2" s="1"/>
  <c r="I1547" i="2" s="1"/>
  <c r="I1548" i="2" s="1"/>
  <c r="I1549" i="2" s="1"/>
  <c r="I1550" i="2" s="1"/>
  <c r="I1551" i="2" s="1"/>
  <c r="I1552" i="2" s="1"/>
  <c r="I1553" i="2" s="1"/>
  <c r="I1554" i="2" s="1"/>
  <c r="I1555" i="2" s="1"/>
  <c r="I1556" i="2" s="1"/>
  <c r="I1557" i="2" s="1"/>
  <c r="I1558" i="2" s="1"/>
  <c r="I1559" i="2" s="1"/>
  <c r="I1560" i="2" s="1"/>
  <c r="I1561" i="2" s="1"/>
  <c r="I1562" i="2" s="1"/>
  <c r="I1563" i="2" s="1"/>
  <c r="I1564" i="2" s="1"/>
  <c r="I1565" i="2" s="1"/>
  <c r="I1566" i="2" s="1"/>
  <c r="I1567" i="2" s="1"/>
  <c r="I1568" i="2" s="1"/>
  <c r="I1569" i="2" s="1"/>
  <c r="I1570" i="2" s="1"/>
  <c r="I1571" i="2" s="1"/>
  <c r="I1572" i="2" s="1"/>
  <c r="I1573" i="2" s="1"/>
  <c r="I1574" i="2" s="1"/>
  <c r="I1575" i="2" s="1"/>
  <c r="I1576" i="2" s="1"/>
  <c r="I1577" i="2" s="1"/>
  <c r="I1578" i="2" s="1"/>
  <c r="I1579" i="2" s="1"/>
  <c r="I1580" i="2" s="1"/>
  <c r="I1581" i="2" s="1"/>
  <c r="I1582" i="2" s="1"/>
  <c r="I1583" i="2" s="1"/>
  <c r="I1584" i="2" s="1"/>
  <c r="I1585" i="2" s="1"/>
  <c r="I1586" i="2" s="1"/>
  <c r="I1587" i="2" s="1"/>
  <c r="I1588" i="2" s="1"/>
  <c r="I1589" i="2" s="1"/>
  <c r="I1590" i="2" s="1"/>
  <c r="I1591" i="2" s="1"/>
  <c r="I1592" i="2" s="1"/>
  <c r="I1593" i="2" s="1"/>
  <c r="I1594" i="2" s="1"/>
  <c r="I1595" i="2" s="1"/>
  <c r="I1596" i="2" s="1"/>
  <c r="I1597" i="2" s="1"/>
  <c r="I1598" i="2" s="1"/>
  <c r="I1599" i="2" s="1"/>
  <c r="I1600" i="2" s="1"/>
  <c r="I1601" i="2" s="1"/>
  <c r="I1602" i="2" s="1"/>
  <c r="I1603" i="2" s="1"/>
  <c r="I1604" i="2" s="1"/>
  <c r="I1605" i="2" s="1"/>
  <c r="I1606" i="2" s="1"/>
  <c r="I1607" i="2" s="1"/>
  <c r="I1608" i="2" s="1"/>
  <c r="I1609" i="2" s="1"/>
  <c r="I1610" i="2" s="1"/>
  <c r="I1611" i="2" s="1"/>
  <c r="I1612" i="2" s="1"/>
  <c r="I1613" i="2" s="1"/>
  <c r="I1614" i="2" s="1"/>
  <c r="I1615" i="2" s="1"/>
  <c r="I1616" i="2" s="1"/>
  <c r="I1617" i="2" s="1"/>
  <c r="I1618" i="2" s="1"/>
  <c r="I1619" i="2" s="1"/>
  <c r="I1620" i="2" s="1"/>
  <c r="I1621" i="2" s="1"/>
  <c r="I1622" i="2" s="1"/>
  <c r="I1623" i="2" s="1"/>
  <c r="I1624" i="2" s="1"/>
  <c r="I1625" i="2" s="1"/>
  <c r="I1626" i="2" s="1"/>
  <c r="I1627" i="2" s="1"/>
  <c r="I1628" i="2" s="1"/>
  <c r="I1629" i="2" s="1"/>
  <c r="I1630" i="2" s="1"/>
  <c r="I1631" i="2" s="1"/>
  <c r="I1632" i="2" s="1"/>
  <c r="I1633" i="2" s="1"/>
  <c r="I1634" i="2" s="1"/>
  <c r="I1635" i="2" s="1"/>
  <c r="I1636" i="2" s="1"/>
  <c r="I1637" i="2" s="1"/>
  <c r="I1638" i="2" s="1"/>
  <c r="I1639" i="2" s="1"/>
  <c r="I1640" i="2" s="1"/>
  <c r="I1641" i="2" s="1"/>
  <c r="I1642" i="2" s="1"/>
  <c r="I1643" i="2" s="1"/>
  <c r="I1644" i="2" s="1"/>
  <c r="I1645" i="2" s="1"/>
  <c r="I1646" i="2" s="1"/>
  <c r="I1647" i="2" s="1"/>
  <c r="I1648" i="2" s="1"/>
  <c r="I1649" i="2" s="1"/>
  <c r="I1650" i="2" s="1"/>
  <c r="I1651" i="2" s="1"/>
  <c r="I1652" i="2" s="1"/>
  <c r="I1653" i="2" s="1"/>
  <c r="I1654" i="2" s="1"/>
  <c r="I1655" i="2" s="1"/>
  <c r="I1656" i="2" s="1"/>
  <c r="I1657" i="2" s="1"/>
  <c r="I1658" i="2" s="1"/>
  <c r="I1659" i="2" s="1"/>
  <c r="I1660" i="2" s="1"/>
  <c r="I1661" i="2" s="1"/>
  <c r="I1662" i="2" s="1"/>
  <c r="I1663" i="2" s="1"/>
  <c r="I1664" i="2" s="1"/>
  <c r="I1665" i="2" s="1"/>
  <c r="I1666" i="2" s="1"/>
  <c r="I1667" i="2" s="1"/>
  <c r="I1668" i="2" s="1"/>
  <c r="I1669" i="2" s="1"/>
  <c r="I1670" i="2" s="1"/>
  <c r="I1671" i="2" s="1"/>
  <c r="I1672" i="2" s="1"/>
  <c r="I1673" i="2" s="1"/>
  <c r="I1674" i="2" s="1"/>
  <c r="I1675" i="2" s="1"/>
  <c r="I1676" i="2" s="1"/>
  <c r="I1677" i="2" s="1"/>
  <c r="I1678" i="2" s="1"/>
  <c r="I1679" i="2" s="1"/>
  <c r="I1680" i="2" s="1"/>
  <c r="I1681" i="2" s="1"/>
  <c r="I1682" i="2" s="1"/>
  <c r="I1683" i="2" s="1"/>
  <c r="I1684" i="2" s="1"/>
  <c r="I1685" i="2" s="1"/>
  <c r="I1686" i="2" s="1"/>
  <c r="I1687" i="2" s="1"/>
  <c r="I1688" i="2" s="1"/>
  <c r="I1689" i="2" s="1"/>
  <c r="I1690" i="2" s="1"/>
  <c r="I1691" i="2" s="1"/>
  <c r="I1692" i="2" s="1"/>
  <c r="I1693" i="2" s="1"/>
  <c r="I1694" i="2" s="1"/>
  <c r="I1695" i="2" s="1"/>
  <c r="I1696" i="2" s="1"/>
  <c r="I1697" i="2" s="1"/>
  <c r="I1698" i="2" s="1"/>
  <c r="I1699" i="2" s="1"/>
  <c r="I1700" i="2" s="1"/>
  <c r="I1701" i="2" s="1"/>
  <c r="I1702" i="2" s="1"/>
  <c r="I1703" i="2" s="1"/>
  <c r="I1704" i="2" s="1"/>
  <c r="I1705" i="2" s="1"/>
  <c r="I1706" i="2" s="1"/>
  <c r="I1707" i="2" s="1"/>
  <c r="I1708" i="2" s="1"/>
  <c r="I1709" i="2" s="1"/>
  <c r="I1710" i="2" s="1"/>
  <c r="I1711" i="2" s="1"/>
  <c r="I1712" i="2" s="1"/>
  <c r="I1713" i="2" s="1"/>
  <c r="I1714" i="2" s="1"/>
  <c r="I1715" i="2" s="1"/>
  <c r="I1716" i="2" s="1"/>
  <c r="I1717" i="2" s="1"/>
  <c r="I1718" i="2" s="1"/>
  <c r="I1719" i="2" s="1"/>
  <c r="I1720" i="2" s="1"/>
  <c r="I1721" i="2" s="1"/>
  <c r="I1722" i="2" s="1"/>
  <c r="I1723" i="2" s="1"/>
  <c r="I1724" i="2" s="1"/>
  <c r="I1725" i="2" s="1"/>
  <c r="I1726" i="2" s="1"/>
  <c r="I1727" i="2" s="1"/>
  <c r="I1728" i="2" s="1"/>
  <c r="I1729" i="2" s="1"/>
  <c r="I1730" i="2" s="1"/>
  <c r="I1731" i="2" s="1"/>
  <c r="I1732" i="2" s="1"/>
  <c r="I1733" i="2" s="1"/>
  <c r="I1734" i="2" s="1"/>
  <c r="I1735" i="2" s="1"/>
  <c r="I1736" i="2" s="1"/>
  <c r="I1737" i="2" s="1"/>
  <c r="I1738" i="2" s="1"/>
  <c r="I1739" i="2" s="1"/>
  <c r="I1740" i="2" s="1"/>
  <c r="I1741" i="2" s="1"/>
  <c r="I1742" i="2" s="1"/>
  <c r="I1743" i="2" s="1"/>
  <c r="I1744" i="2" s="1"/>
  <c r="I1745" i="2" s="1"/>
  <c r="I1746" i="2" s="1"/>
  <c r="I1747" i="2" s="1"/>
  <c r="I1748" i="2" s="1"/>
  <c r="I1749" i="2" s="1"/>
  <c r="I1750" i="2" s="1"/>
  <c r="I1751" i="2" s="1"/>
  <c r="I1752" i="2" s="1"/>
  <c r="I1753" i="2" s="1"/>
  <c r="I1754" i="2" s="1"/>
  <c r="I1755" i="2" s="1"/>
  <c r="I1756" i="2" s="1"/>
  <c r="I1757" i="2" s="1"/>
  <c r="I1758" i="2" s="1"/>
  <c r="I1759" i="2" s="1"/>
  <c r="I1760" i="2" s="1"/>
  <c r="I1761" i="2" s="1"/>
  <c r="I1762" i="2" s="1"/>
  <c r="I1763" i="2" s="1"/>
  <c r="I1764" i="2" s="1"/>
  <c r="I1765" i="2" s="1"/>
  <c r="I1766" i="2" s="1"/>
  <c r="I1767" i="2" s="1"/>
  <c r="I1768" i="2" s="1"/>
  <c r="I1769" i="2" s="1"/>
  <c r="I1770" i="2" s="1"/>
  <c r="I1771" i="2" s="1"/>
  <c r="I1772" i="2" s="1"/>
  <c r="I1773" i="2" s="1"/>
  <c r="I1774" i="2" s="1"/>
  <c r="I1775" i="2" s="1"/>
  <c r="I1776" i="2" s="1"/>
  <c r="I1777" i="2" s="1"/>
  <c r="I1778" i="2" s="1"/>
  <c r="I1779" i="2" s="1"/>
  <c r="I1780" i="2" s="1"/>
  <c r="I1781" i="2" s="1"/>
  <c r="I1782" i="2" s="1"/>
  <c r="I1783" i="2" s="1"/>
  <c r="I1784" i="2" s="1"/>
  <c r="I1785" i="2" s="1"/>
  <c r="I1786" i="2" s="1"/>
  <c r="I1787" i="2" s="1"/>
  <c r="I1788" i="2" s="1"/>
  <c r="I1789" i="2" s="1"/>
  <c r="I1790" i="2" s="1"/>
  <c r="I1791" i="2" s="1"/>
  <c r="I1792" i="2" s="1"/>
  <c r="I1793" i="2" s="1"/>
  <c r="I1794" i="2" s="1"/>
  <c r="I1795" i="2" s="1"/>
  <c r="I1796" i="2" s="1"/>
  <c r="I1797" i="2" s="1"/>
  <c r="I1798" i="2" s="1"/>
  <c r="I1799" i="2" s="1"/>
  <c r="I1800" i="2" s="1"/>
  <c r="I1801" i="2" s="1"/>
  <c r="I1802" i="2" s="1"/>
  <c r="I1803" i="2" s="1"/>
  <c r="I1804" i="2" s="1"/>
  <c r="V44" i="2" l="1"/>
  <c r="Y44" i="2" s="1"/>
  <c r="U37" i="2"/>
  <c r="X37" i="2" s="1"/>
  <c r="V28" i="2"/>
  <c r="Y28" i="2" s="1"/>
  <c r="V33" i="2"/>
  <c r="Y33" i="2" s="1"/>
  <c r="U38" i="2"/>
  <c r="X38" i="2" s="1"/>
  <c r="U28" i="2"/>
  <c r="X28" i="2" s="1"/>
  <c r="V34" i="2"/>
  <c r="Y34" i="2" s="1"/>
  <c r="V41" i="2"/>
  <c r="Y41" i="2" s="1"/>
  <c r="V11" i="2"/>
  <c r="Y11" i="2" s="1"/>
  <c r="V24" i="2"/>
  <c r="Y24" i="2" s="1"/>
  <c r="V32" i="2"/>
  <c r="Y32" i="2" s="1"/>
  <c r="V17" i="2"/>
  <c r="Y17" i="2" s="1"/>
  <c r="V13" i="2"/>
  <c r="Y13" i="2" s="1"/>
  <c r="V25" i="2"/>
  <c r="Y25" i="2" s="1"/>
  <c r="U29" i="2"/>
  <c r="X29" i="2" s="1"/>
  <c r="U11" i="2"/>
  <c r="X11" i="2" s="1"/>
  <c r="U19" i="2"/>
  <c r="X19" i="2" s="1"/>
  <c r="U7" i="2"/>
  <c r="X7" i="2" s="1"/>
  <c r="V15" i="2"/>
  <c r="Y15" i="2" s="1"/>
  <c r="V18" i="2"/>
  <c r="Y18" i="2" s="1"/>
  <c r="V12" i="2"/>
  <c r="Y12" i="2" s="1"/>
  <c r="U9" i="2"/>
  <c r="X9" i="2" s="1"/>
  <c r="U6" i="2"/>
  <c r="X6" i="2" s="1"/>
  <c r="U17" i="2"/>
  <c r="X17" i="2" s="1"/>
  <c r="U4" i="2"/>
  <c r="X4" i="2" s="1"/>
  <c r="U8" i="2"/>
  <c r="X8" i="2" s="1"/>
  <c r="V14" i="2"/>
  <c r="Y14" i="2" s="1"/>
  <c r="V5" i="2"/>
  <c r="Y5" i="2" s="1"/>
  <c r="U21" i="2"/>
  <c r="X21" i="2" s="1"/>
  <c r="V21" i="2"/>
  <c r="Y21" i="2" s="1"/>
  <c r="U18" i="2"/>
  <c r="X18" i="2" s="1"/>
  <c r="V4" i="2"/>
  <c r="Y4" i="2" s="1"/>
  <c r="V7" i="2"/>
  <c r="Y7" i="2" s="1"/>
  <c r="V16" i="2"/>
  <c r="Y16" i="2" s="1"/>
  <c r="U16" i="2"/>
  <c r="X16" i="2" s="1"/>
  <c r="V19" i="2"/>
  <c r="Y19" i="2" s="1"/>
  <c r="V6" i="2"/>
  <c r="Y6" i="2" s="1"/>
  <c r="V9" i="2"/>
  <c r="Y9" i="2" s="1"/>
  <c r="U14" i="2"/>
  <c r="X14" i="2" s="1"/>
  <c r="U10" i="2"/>
  <c r="X10" i="2" s="1"/>
</calcChain>
</file>

<file path=xl/sharedStrings.xml><?xml version="1.0" encoding="utf-8"?>
<sst xmlns="http://schemas.openxmlformats.org/spreadsheetml/2006/main" count="122" uniqueCount="105">
  <si>
    <t>temps</t>
  </si>
  <si>
    <t>ans</t>
  </si>
  <si>
    <t xml:space="preserve"> / </t>
  </si>
  <si>
    <t>jours</t>
  </si>
  <si>
    <t>Mois</t>
  </si>
  <si>
    <t>Heures</t>
  </si>
  <si>
    <t>Minutes</t>
  </si>
  <si>
    <t>seconde</t>
  </si>
  <si>
    <t>dixième de "</t>
  </si>
  <si>
    <t>centième de "</t>
  </si>
  <si>
    <t>Axe degré - radians</t>
  </si>
  <si>
    <t>Vitesse angulaire</t>
  </si>
  <si>
    <t>Amplitude Y</t>
  </si>
  <si>
    <t>Amplitude X</t>
  </si>
  <si>
    <t>A =</t>
  </si>
  <si>
    <t>B =</t>
  </si>
  <si>
    <t>a =</t>
  </si>
  <si>
    <t>r_0 =</t>
  </si>
  <si>
    <t>Exposant X_1</t>
  </si>
  <si>
    <t>Cos</t>
  </si>
  <si>
    <t>sin</t>
  </si>
  <si>
    <t>cos</t>
  </si>
  <si>
    <t>x_1 =</t>
  </si>
  <si>
    <t>Exposant Y_1</t>
  </si>
  <si>
    <t>y_1 =</t>
  </si>
  <si>
    <t xml:space="preserve">π </t>
  </si>
  <si>
    <t xml:space="preserve"> k </t>
  </si>
  <si>
    <t>Tour ou fréquence</t>
  </si>
  <si>
    <t>t_1</t>
  </si>
  <si>
    <t>t_2</t>
  </si>
  <si>
    <t>radians</t>
  </si>
  <si>
    <t>X</t>
  </si>
  <si>
    <t>Y</t>
  </si>
  <si>
    <t>N =</t>
  </si>
  <si>
    <t>Incrémentation</t>
  </si>
  <si>
    <t>Origine du degré</t>
  </si>
  <si>
    <t>degré</t>
  </si>
  <si>
    <t>incrémentation</t>
  </si>
  <si>
    <t>Sommes</t>
  </si>
  <si>
    <t>degré-radians</t>
  </si>
  <si>
    <t>Reporté</t>
  </si>
  <si>
    <t>Axe ( (X ; Y) ; (Y ; X) ) = ( 1 ; - 1 )</t>
  </si>
  <si>
    <t>k</t>
  </si>
  <si>
    <t>( 0 ; 180 ; 360 )</t>
  </si>
  <si>
    <t>temps 1</t>
  </si>
  <si>
    <t>temps 2</t>
  </si>
  <si>
    <t>code ( -1 ; 1 )</t>
  </si>
  <si>
    <t>n</t>
  </si>
  <si>
    <t>raison r_1 de la suite</t>
  </si>
  <si>
    <t>raison de la suite r_2</t>
  </si>
  <si>
    <t>t_1 =</t>
  </si>
  <si>
    <t>r_1 =</t>
  </si>
  <si>
    <t>r_2 =</t>
  </si>
  <si>
    <t>r_01=r_1</t>
  </si>
  <si>
    <t>r_02=r_2</t>
  </si>
  <si>
    <t>Activation, désactivation = ( 1 ; 0)</t>
  </si>
  <si>
    <t>x = (r_0) ( B ) (k_1 × t_1 ) [ cos ( a (k_2 × t_2) α + n k pi) ] ^ x_1</t>
  </si>
  <si>
    <t>y = (r_0) (A) (k_1×t_1 ) [ sin ( a (k_2 × t_2) α + n k pi ) ] ^ y_1</t>
  </si>
  <si>
    <t>Code ( s ; c ; m )</t>
  </si>
  <si>
    <t>m</t>
  </si>
  <si>
    <t xml:space="preserve">Zoom z_0 en  % </t>
  </si>
  <si>
    <t>Libéllé</t>
  </si>
  <si>
    <t>Symb</t>
  </si>
  <si>
    <t>cos-sin</t>
  </si>
  <si>
    <t>sin-cos</t>
  </si>
  <si>
    <t>(0 ; 1)</t>
  </si>
  <si>
    <t>degré-rad</t>
  </si>
  <si>
    <t>(cos;sin);(sin;cos)</t>
  </si>
  <si>
    <t>temps ( t_1;t_2) ou (cos;sin) (t_1 ; t_2)</t>
  </si>
  <si>
    <t>temps t_1 (cos;sin;t)</t>
  </si>
  <si>
    <t>temps t_2 (cos;sin;t)</t>
  </si>
  <si>
    <t>vitesse angulaire</t>
  </si>
  <si>
    <t>t ou (c;s)</t>
  </si>
  <si>
    <t>degré ou radians</t>
  </si>
  <si>
    <t>(c;s) ou (s;c)</t>
  </si>
  <si>
    <t>temps ou k degré</t>
  </si>
  <si>
    <t>Manuel</t>
  </si>
  <si>
    <t>Chifffre ou code</t>
  </si>
  <si>
    <t>x /360</t>
  </si>
  <si>
    <t>360 / x</t>
  </si>
  <si>
    <t>x_1 = m / n</t>
  </si>
  <si>
    <t>x_2 = m' / n'</t>
  </si>
  <si>
    <t>Rayon (R_c ; R_m)</t>
  </si>
  <si>
    <t>pi :</t>
  </si>
  <si>
    <t>ln :</t>
  </si>
  <si>
    <t>log :</t>
  </si>
  <si>
    <t>n [ Int ] :</t>
  </si>
  <si>
    <t>n : Premier terme U_0 de la suite de l'intervalle</t>
  </si>
  <si>
    <t>r_c</t>
  </si>
  <si>
    <t>V_a</t>
  </si>
  <si>
    <t>Si vous voulez modifié le programme ou tableur</t>
  </si>
  <si>
    <t>Etape 1 : Accueil / Format / Oter la protection</t>
  </si>
  <si>
    <t>Etape 2 : clic droit sur trigonométrie paramétrique/Menu/Afficher/ Afficher la feuille / x R y</t>
  </si>
  <si>
    <t>Graphe Objet - Signal ( 0 ; 1 )</t>
  </si>
  <si>
    <t>signal :</t>
  </si>
  <si>
    <t>r_c  =</t>
  </si>
  <si>
    <t>signal centré</t>
  </si>
  <si>
    <t>Affichage / entête</t>
  </si>
  <si>
    <t>Réduire le ruban</t>
  </si>
  <si>
    <t>données/Groupêr</t>
  </si>
  <si>
    <t>0 ;1</t>
  </si>
  <si>
    <t>0 ; 1</t>
  </si>
  <si>
    <t>k ;  t_1 = (t_2) ^ -1</t>
  </si>
  <si>
    <t>ln</t>
  </si>
  <si>
    <t>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</si>
</sst>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Fill="1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2" borderId="0" xfId="0" applyFill="1" applyBorder="1"/>
    <xf numFmtId="0" fontId="0" fillId="2" borderId="5" xfId="0" applyFill="1" applyBorder="1"/>
    <xf numFmtId="0" fontId="0" fillId="3" borderId="1" xfId="0" applyFill="1" applyBorder="1"/>
    <xf numFmtId="0" fontId="0" fillId="3" borderId="4" xfId="0" applyFill="1" applyBorder="1"/>
    <xf numFmtId="0" fontId="0" fillId="3" borderId="0" xfId="0" applyFill="1" applyBorder="1" applyAlignment="1">
      <alignment horizontal="left"/>
    </xf>
    <xf numFmtId="0" fontId="0" fillId="3" borderId="6" xfId="0" applyFill="1" applyBorder="1"/>
    <xf numFmtId="0" fontId="0" fillId="3" borderId="0" xfId="0" applyFill="1" applyBorder="1"/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Fill="1" applyBorder="1"/>
    <xf numFmtId="0" fontId="0" fillId="0" borderId="5" xfId="0" applyFill="1" applyBorder="1"/>
    <xf numFmtId="0" fontId="0" fillId="0" borderId="10" xfId="0" quotePrefix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3" borderId="7" xfId="0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8" xfId="0" applyBorder="1" applyAlignment="1" applyProtection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3" borderId="2" xfId="0" applyFill="1" applyBorder="1"/>
    <xf numFmtId="0" fontId="0" fillId="0" borderId="0" xfId="0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4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4" borderId="2" xfId="0" applyFill="1" applyBorder="1" applyAlignment="1" applyProtection="1">
      <alignment horizontal="center"/>
      <protection locked="0"/>
    </xf>
    <xf numFmtId="0" fontId="0" fillId="5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0" fontId="0" fillId="0" borderId="1" xfId="0" applyFill="1" applyBorder="1"/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3" borderId="4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</xf>
    <xf numFmtId="0" fontId="0" fillId="0" borderId="1" xfId="0" quotePrefix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5" borderId="12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3" borderId="0" xfId="0" applyFill="1" applyBorder="1" applyProtection="1"/>
    <xf numFmtId="0" fontId="0" fillId="4" borderId="0" xfId="0" quotePrefix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4" borderId="5" xfId="0" applyFill="1" applyBorder="1"/>
    <xf numFmtId="0" fontId="0" fillId="3" borderId="0" xfId="0" applyFill="1" applyBorder="1" applyAlignment="1" applyProtection="1">
      <alignment horizontal="left"/>
      <protection locked="0"/>
    </xf>
    <xf numFmtId="0" fontId="0" fillId="2" borderId="12" xfId="0" applyFill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0" borderId="2" xfId="0" quotePrefix="1" applyBorder="1"/>
    <xf numFmtId="0" fontId="0" fillId="0" borderId="7" xfId="0" applyBorder="1" applyAlignment="1">
      <alignment horizontal="left"/>
    </xf>
    <xf numFmtId="0" fontId="0" fillId="0" borderId="3" xfId="0" quotePrefix="1" applyBorder="1" applyAlignment="1">
      <alignment horizontal="center"/>
    </xf>
    <xf numFmtId="0" fontId="0" fillId="0" borderId="5" xfId="0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3" borderId="3" xfId="0" applyFill="1" applyBorder="1" applyAlignment="1">
      <alignment horizontal="center"/>
    </xf>
    <xf numFmtId="9" fontId="0" fillId="3" borderId="7" xfId="1" applyFon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/>
    <xf numFmtId="0" fontId="0" fillId="0" borderId="2" xfId="0" applyBorder="1" applyProtection="1"/>
    <xf numFmtId="0" fontId="0" fillId="0" borderId="7" xfId="0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68361708000896E-2"/>
          <c:y val="2.2272437875739782E-2"/>
          <c:w val="0.92569049998858011"/>
          <c:h val="0.93158637732195793"/>
        </c:manualLayout>
      </c:layout>
      <c:scatterChart>
        <c:scatterStyle val="smoothMarker"/>
        <c:varyColors val="0"/>
        <c:ser>
          <c:idx val="0"/>
          <c:order val="0"/>
          <c:tx>
            <c:v>Equation trigonométrique vectorielle paramétrée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'x R y'!$X$4:$X$1804</c:f>
              <c:numCache>
                <c:formatCode>General</c:formatCode>
                <c:ptCount val="1801"/>
                <c:pt idx="0">
                  <c:v>9.9999847691328789E-3</c:v>
                </c:pt>
                <c:pt idx="1">
                  <c:v>1.9999969538119226E-2</c:v>
                </c:pt>
                <c:pt idx="2">
                  <c:v>2.9999954305420472E-2</c:v>
                </c:pt>
                <c:pt idx="3">
                  <c:v>3.9999939065981309E-2</c:v>
                </c:pt>
                <c:pt idx="4">
                  <c:v>4.9999923809031718E-2</c:v>
                </c:pt>
                <c:pt idx="5">
                  <c:v>5.9999908515889072E-2</c:v>
                </c:pt>
                <c:pt idx="6">
                  <c:v>6.9999893157760049E-2</c:v>
                </c:pt>
                <c:pt idx="7">
                  <c:v>7.9999877693542845E-2</c:v>
                </c:pt>
                <c:pt idx="8">
                  <c:v>8.9999862067629041E-2</c:v>
                </c:pt>
                <c:pt idx="9">
                  <c:v>9.9999846207705731E-2</c:v>
                </c:pt>
                <c:pt idx="10">
                  <c:v>0.10999983002255764</c:v>
                </c:pt>
                <c:pt idx="11">
                  <c:v>0.11999981339986897</c:v>
                </c:pt>
                <c:pt idx="12">
                  <c:v>0.12999979620402555</c:v>
                </c:pt>
                <c:pt idx="13">
                  <c:v>0.13999977827391699</c:v>
                </c:pt>
                <c:pt idx="14">
                  <c:v>0.14999975942073851</c:v>
                </c:pt>
                <c:pt idx="15">
                  <c:v>0.15999973942579312</c:v>
                </c:pt>
                <c:pt idx="16">
                  <c:v>0.16999971803829356</c:v>
                </c:pt>
                <c:pt idx="17">
                  <c:v>0.17999969497316448</c:v>
                </c:pt>
                <c:pt idx="18">
                  <c:v>0.18999966990884445</c:v>
                </c:pt>
                <c:pt idx="19">
                  <c:v>0.19999964248508781</c:v>
                </c:pt>
                <c:pt idx="20">
                  <c:v>0.20999961230076714</c:v>
                </c:pt>
                <c:pt idx="21">
                  <c:v>0.21999957891167474</c:v>
                </c:pt>
                <c:pt idx="22">
                  <c:v>0.22999954182832516</c:v>
                </c:pt>
                <c:pt idx="23">
                  <c:v>0.23999950051375726</c:v>
                </c:pt>
                <c:pt idx="24">
                  <c:v>0.2499994543813357</c:v>
                </c:pt>
                <c:pt idx="25">
                  <c:v>0.25999940279255379</c:v>
                </c:pt>
                <c:pt idx="26">
                  <c:v>0.26999934505483503</c:v>
                </c:pt>
                <c:pt idx="27">
                  <c:v>0.27999928041933514</c:v>
                </c:pt>
                <c:pt idx="28">
                  <c:v>0.28999920807874469</c:v>
                </c:pt>
                <c:pt idx="29">
                  <c:v>0.29999912716509053</c:v>
                </c:pt>
                <c:pt idx="30">
                  <c:v>0.3099990367475382</c:v>
                </c:pt>
                <c:pt idx="31">
                  <c:v>0.31999893583019434</c:v>
                </c:pt>
                <c:pt idx="32">
                  <c:v>0.32999882334990804</c:v>
                </c:pt>
                <c:pt idx="33">
                  <c:v>0.33999869817407352</c:v>
                </c:pt>
                <c:pt idx="34">
                  <c:v>0.34999855909843214</c:v>
                </c:pt>
                <c:pt idx="35">
                  <c:v>0.35999840484487461</c:v>
                </c:pt>
                <c:pt idx="36">
                  <c:v>0.36999823405924293</c:v>
                </c:pt>
                <c:pt idx="37">
                  <c:v>0.37999804530913289</c:v>
                </c:pt>
                <c:pt idx="38">
                  <c:v>0.38999783708169572</c:v>
                </c:pt>
                <c:pt idx="39">
                  <c:v>0.39999760778144078</c:v>
                </c:pt>
                <c:pt idx="40">
                  <c:v>0.40999735572803775</c:v>
                </c:pt>
                <c:pt idx="41">
                  <c:v>0.4199970791541186</c:v>
                </c:pt>
                <c:pt idx="42">
                  <c:v>0.42999677620307986</c:v>
                </c:pt>
                <c:pt idx="43">
                  <c:v>0.43999644492688528</c:v>
                </c:pt>
                <c:pt idx="44">
                  <c:v>0.4499960832838677</c:v>
                </c:pt>
                <c:pt idx="45">
                  <c:v>0.4599956891365316</c:v>
                </c:pt>
                <c:pt idx="46">
                  <c:v>0.46999526024935551</c:v>
                </c:pt>
                <c:pt idx="47">
                  <c:v>0.47999479428659408</c:v>
                </c:pt>
                <c:pt idx="48">
                  <c:v>0.48999428881008078</c:v>
                </c:pt>
                <c:pt idx="49">
                  <c:v>0.49999374127703056</c:v>
                </c:pt>
                <c:pt idx="50">
                  <c:v>0.50999314903784199</c:v>
                </c:pt>
                <c:pt idx="51">
                  <c:v>0.5199925093338994</c:v>
                </c:pt>
                <c:pt idx="52">
                  <c:v>0.52999181929537675</c:v>
                </c:pt>
                <c:pt idx="53">
                  <c:v>0.53999107593903883</c:v>
                </c:pt>
                <c:pt idx="54">
                  <c:v>0.54999027616604435</c:v>
                </c:pt>
                <c:pt idx="55">
                  <c:v>0.55998941675974978</c:v>
                </c:pt>
                <c:pt idx="56">
                  <c:v>0.56998849438350996</c:v>
                </c:pt>
                <c:pt idx="57">
                  <c:v>0.579987505578483</c:v>
                </c:pt>
                <c:pt idx="58">
                  <c:v>0.58998644676143186</c:v>
                </c:pt>
                <c:pt idx="59">
                  <c:v>0.59998531422252765</c:v>
                </c:pt>
                <c:pt idx="60">
                  <c:v>0.60998410412315296</c:v>
                </c:pt>
                <c:pt idx="61">
                  <c:v>0.61998281249370424</c:v>
                </c:pt>
                <c:pt idx="62">
                  <c:v>0.62998143523139594</c:v>
                </c:pt>
                <c:pt idx="63">
                  <c:v>0.63997996809806235</c:v>
                </c:pt>
                <c:pt idx="64">
                  <c:v>0.64997840671796214</c:v>
                </c:pt>
                <c:pt idx="65">
                  <c:v>0.65997674657558159</c:v>
                </c:pt>
                <c:pt idx="66">
                  <c:v>0.66997498301343672</c:v>
                </c:pt>
                <c:pt idx="67">
                  <c:v>0.67997311122987891</c:v>
                </c:pt>
                <c:pt idx="68">
                  <c:v>0.68997112627689683</c:v>
                </c:pt>
                <c:pt idx="69">
                  <c:v>0.6999690230579213</c:v>
                </c:pt>
                <c:pt idx="70">
                  <c:v>0.70996679632562831</c:v>
                </c:pt>
                <c:pt idx="71">
                  <c:v>0.71996444067974352</c:v>
                </c:pt>
                <c:pt idx="72">
                  <c:v>0.72996195056484647</c:v>
                </c:pt>
                <c:pt idx="73">
                  <c:v>0.7399593202681739</c:v>
                </c:pt>
                <c:pt idx="74">
                  <c:v>0.7499565439174255</c:v>
                </c:pt>
                <c:pt idx="75">
                  <c:v>0.75995361547856655</c:v>
                </c:pt>
                <c:pt idx="76">
                  <c:v>0.76995052875363412</c:v>
                </c:pt>
                <c:pt idx="77">
                  <c:v>0.77994727737854119</c:v>
                </c:pt>
                <c:pt idx="78">
                  <c:v>0.78994385482088125</c:v>
                </c:pt>
                <c:pt idx="79">
                  <c:v>0.79994025437773331</c:v>
                </c:pt>
                <c:pt idx="80">
                  <c:v>0.80993646917346795</c:v>
                </c:pt>
                <c:pt idx="81">
                  <c:v>0.8199324921575516</c:v>
                </c:pt>
                <c:pt idx="82">
                  <c:v>0.82992831610235274</c:v>
                </c:pt>
                <c:pt idx="83">
                  <c:v>0.83992393360094697</c:v>
                </c:pt>
                <c:pt idx="84">
                  <c:v>0.84991933706492329</c:v>
                </c:pt>
                <c:pt idx="85">
                  <c:v>0.85991451872219105</c:v>
                </c:pt>
                <c:pt idx="86">
                  <c:v>0.86990947061478385</c:v>
                </c:pt>
                <c:pt idx="87">
                  <c:v>0.87990418459666853</c:v>
                </c:pt>
                <c:pt idx="88">
                  <c:v>0.88989865233155041</c:v>
                </c:pt>
                <c:pt idx="89">
                  <c:v>0.89989286529068024</c:v>
                </c:pt>
                <c:pt idx="90">
                  <c:v>0.90988681475066224</c:v>
                </c:pt>
                <c:pt idx="91">
                  <c:v>0.91988049179126041</c:v>
                </c:pt>
                <c:pt idx="92">
                  <c:v>0.92987388729320664</c:v>
                </c:pt>
                <c:pt idx="93">
                  <c:v>0.93986699193600864</c:v>
                </c:pt>
                <c:pt idx="94">
                  <c:v>0.94985979619575744</c:v>
                </c:pt>
                <c:pt idx="95">
                  <c:v>0.95985229034293718</c:v>
                </c:pt>
                <c:pt idx="96">
                  <c:v>0.96984446444023165</c:v>
                </c:pt>
                <c:pt idx="97">
                  <c:v>0.97983630834033497</c:v>
                </c:pt>
                <c:pt idx="98">
                  <c:v>0.98982781168376066</c:v>
                </c:pt>
                <c:pt idx="99">
                  <c:v>0.99981896389664993</c:v>
                </c:pt>
                <c:pt idx="100">
                  <c:v>1.0098097541885835</c:v>
                </c:pt>
                <c:pt idx="101">
                  <c:v>1.0198001715503895</c:v>
                </c:pt>
                <c:pt idx="102">
                  <c:v>1.0297902047519554</c:v>
                </c:pt>
                <c:pt idx="103">
                  <c:v>1.0397798423400393</c:v>
                </c:pt>
                <c:pt idx="104">
                  <c:v>1.0497690726360802</c:v>
                </c:pt>
                <c:pt idx="105">
                  <c:v>1.0597578837340091</c:v>
                </c:pt>
                <c:pt idx="106">
                  <c:v>1.069746263498063</c:v>
                </c:pt>
                <c:pt idx="107">
                  <c:v>1.0797341995605949</c:v>
                </c:pt>
                <c:pt idx="108">
                  <c:v>1.0897216793198872</c:v>
                </c:pt>
                <c:pt idx="109">
                  <c:v>1.0997086899379669</c:v>
                </c:pt>
                <c:pt idx="110">
                  <c:v>1.1096952183384161</c:v>
                </c:pt>
                <c:pt idx="111">
                  <c:v>1.1196812512041876</c:v>
                </c:pt>
                <c:pt idx="112">
                  <c:v>1.1296667749754195</c:v>
                </c:pt>
                <c:pt idx="113">
                  <c:v>1.1396517758472489</c:v>
                </c:pt>
                <c:pt idx="114">
                  <c:v>1.1496362397676292</c:v>
                </c:pt>
                <c:pt idx="115">
                  <c:v>1.1596201524351444</c:v>
                </c:pt>
                <c:pt idx="116">
                  <c:v>1.1696034992968254</c:v>
                </c:pt>
                <c:pt idx="117">
                  <c:v>1.1795862655459681</c:v>
                </c:pt>
                <c:pt idx="118">
                  <c:v>1.1895684361199492</c:v>
                </c:pt>
                <c:pt idx="119">
                  <c:v>1.199549995698046</c:v>
                </c:pt>
                <c:pt idx="120">
                  <c:v>1.2095309286992526</c:v>
                </c:pt>
                <c:pt idx="121">
                  <c:v>1.2195112192801008</c:v>
                </c:pt>
                <c:pt idx="122">
                  <c:v>1.2294908513324789</c:v>
                </c:pt>
                <c:pt idx="123">
                  <c:v>1.2394698084814522</c:v>
                </c:pt>
                <c:pt idx="124">
                  <c:v>1.2494480740830836</c:v>
                </c:pt>
                <c:pt idx="125">
                  <c:v>1.2594256312222543</c:v>
                </c:pt>
                <c:pt idx="126">
                  <c:v>1.2694024627104872</c:v>
                </c:pt>
                <c:pt idx="127">
                  <c:v>1.2793785510837692</c:v>
                </c:pt>
                <c:pt idx="128">
                  <c:v>1.289353878600374</c:v>
                </c:pt>
                <c:pt idx="129">
                  <c:v>1.2993284272386869</c:v>
                </c:pt>
                <c:pt idx="130">
                  <c:v>1.3093021786950287</c:v>
                </c:pt>
                <c:pt idx="131">
                  <c:v>1.3192751143814823</c:v>
                </c:pt>
                <c:pt idx="132">
                  <c:v>1.3292472154237178</c:v>
                </c:pt>
                <c:pt idx="133">
                  <c:v>1.3392184626588204</c:v>
                </c:pt>
                <c:pt idx="134">
                  <c:v>1.3491888366331175</c:v>
                </c:pt>
                <c:pt idx="135">
                  <c:v>1.3591583176000084</c:v>
                </c:pt>
                <c:pt idx="136">
                  <c:v>1.3691268855177907</c:v>
                </c:pt>
                <c:pt idx="137">
                  <c:v>1.3790945200474944</c:v>
                </c:pt>
                <c:pt idx="138">
                  <c:v>1.3890612005507106</c:v>
                </c:pt>
                <c:pt idx="139">
                  <c:v>1.3990269060874225</c:v>
                </c:pt>
                <c:pt idx="140">
                  <c:v>1.4089916154138413</c:v>
                </c:pt>
                <c:pt idx="141">
                  <c:v>1.4189553069802365</c:v>
                </c:pt>
                <c:pt idx="142">
                  <c:v>1.4289179589287722</c:v>
                </c:pt>
                <c:pt idx="143">
                  <c:v>1.4388795490913426</c:v>
                </c:pt>
                <c:pt idx="144">
                  <c:v>1.4488400549874079</c:v>
                </c:pt>
                <c:pt idx="145">
                  <c:v>1.4587994538218323</c:v>
                </c:pt>
                <c:pt idx="146">
                  <c:v>1.4687577224827213</c:v>
                </c:pt>
                <c:pt idx="147">
                  <c:v>1.4787148375392625</c:v>
                </c:pt>
                <c:pt idx="148">
                  <c:v>1.4886707752395658</c:v>
                </c:pt>
                <c:pt idx="149">
                  <c:v>1.4986255115085045</c:v>
                </c:pt>
                <c:pt idx="150">
                  <c:v>1.5085790219455577</c:v>
                </c:pt>
                <c:pt idx="151">
                  <c:v>1.5185312818226548</c:v>
                </c:pt>
                <c:pt idx="152">
                  <c:v>1.5284822660820201</c:v>
                </c:pt>
                <c:pt idx="153">
                  <c:v>1.5384319493340193</c:v>
                </c:pt>
                <c:pt idx="154">
                  <c:v>1.5483803058550054</c:v>
                </c:pt>
                <c:pt idx="155">
                  <c:v>1.5583273095851684</c:v>
                </c:pt>
                <c:pt idx="156">
                  <c:v>1.5682729341263839</c:v>
                </c:pt>
                <c:pt idx="157">
                  <c:v>1.5782171527400657</c:v>
                </c:pt>
                <c:pt idx="158">
                  <c:v>1.5881599383450151</c:v>
                </c:pt>
                <c:pt idx="159">
                  <c:v>1.5981012635152783</c:v>
                </c:pt>
                <c:pt idx="160">
                  <c:v>1.6080411004779966</c:v>
                </c:pt>
                <c:pt idx="161">
                  <c:v>1.6179794211112659</c:v>
                </c:pt>
                <c:pt idx="162">
                  <c:v>1.6279161969419933</c:v>
                </c:pt>
                <c:pt idx="163">
                  <c:v>1.6378513991437553</c:v>
                </c:pt>
                <c:pt idx="164">
                  <c:v>1.6477849985346589</c:v>
                </c:pt>
                <c:pt idx="165">
                  <c:v>1.6577169655752024</c:v>
                </c:pt>
                <c:pt idx="166">
                  <c:v>1.6676472703661396</c:v>
                </c:pt>
                <c:pt idx="167">
                  <c:v>1.6775758826463454</c:v>
                </c:pt>
                <c:pt idx="168">
                  <c:v>1.6875027717906788</c:v>
                </c:pt>
                <c:pt idx="169">
                  <c:v>1.6974279068078535</c:v>
                </c:pt>
                <c:pt idx="170">
                  <c:v>1.707351256338308</c:v>
                </c:pt>
                <c:pt idx="171">
                  <c:v>1.7172727886520733</c:v>
                </c:pt>
                <c:pt idx="172">
                  <c:v>1.7271924716466485</c:v>
                </c:pt>
                <c:pt idx="173">
                  <c:v>1.737110272844874</c:v>
                </c:pt>
                <c:pt idx="174">
                  <c:v>1.7470261593928069</c:v>
                </c:pt>
                <c:pt idx="175">
                  <c:v>1.7569400980576018</c:v>
                </c:pt>
                <c:pt idx="176">
                  <c:v>1.766852055225385</c:v>
                </c:pt>
                <c:pt idx="177">
                  <c:v>1.7767619968991426</c:v>
                </c:pt>
                <c:pt idx="178">
                  <c:v>1.786669888696597</c:v>
                </c:pt>
                <c:pt idx="179">
                  <c:v>1.7965756958480958</c:v>
                </c:pt>
                <c:pt idx="180">
                  <c:v>1.8064793831944994</c:v>
                </c:pt>
                <c:pt idx="181">
                  <c:v>1.8163809151850661</c:v>
                </c:pt>
                <c:pt idx="182">
                  <c:v>1.8262802558753473</c:v>
                </c:pt>
                <c:pt idx="183">
                  <c:v>1.8361773689250764</c:v>
                </c:pt>
                <c:pt idx="184">
                  <c:v>1.846072217596066</c:v>
                </c:pt>
                <c:pt idx="185">
                  <c:v>1.8559647647501043</c:v>
                </c:pt>
                <c:pt idx="186">
                  <c:v>1.865854972846853</c:v>
                </c:pt>
                <c:pt idx="187">
                  <c:v>1.875742803941751</c:v>
                </c:pt>
                <c:pt idx="188">
                  <c:v>1.8856282196839125</c:v>
                </c:pt>
                <c:pt idx="189">
                  <c:v>1.8955111813140384</c:v>
                </c:pt>
                <c:pt idx="190">
                  <c:v>1.9053916496623211</c:v>
                </c:pt>
                <c:pt idx="191">
                  <c:v>1.9152695851463524</c:v>
                </c:pt>
                <c:pt idx="192">
                  <c:v>1.9251449477690386</c:v>
                </c:pt>
                <c:pt idx="193">
                  <c:v>1.9350176971165158</c:v>
                </c:pt>
                <c:pt idx="194">
                  <c:v>1.9448877923560621</c:v>
                </c:pt>
                <c:pt idx="195">
                  <c:v>1.9547551922340229</c:v>
                </c:pt>
                <c:pt idx="196">
                  <c:v>1.9646198550737277</c:v>
                </c:pt>
                <c:pt idx="197">
                  <c:v>1.9744817387734155</c:v>
                </c:pt>
                <c:pt idx="198">
                  <c:v>1.9843408008041648</c:v>
                </c:pt>
                <c:pt idx="199">
                  <c:v>1.9941969982078176</c:v>
                </c:pt>
                <c:pt idx="200">
                  <c:v>2.0040502875949167</c:v>
                </c:pt>
                <c:pt idx="201">
                  <c:v>2.013900625142635</c:v>
                </c:pt>
                <c:pt idx="202">
                  <c:v>2.0237479665927158</c:v>
                </c:pt>
                <c:pt idx="203">
                  <c:v>2.0335922672494147</c:v>
                </c:pt>
                <c:pt idx="204">
                  <c:v>2.0434334819774347</c:v>
                </c:pt>
                <c:pt idx="205">
                  <c:v>2.0532715651998821</c:v>
                </c:pt>
                <c:pt idx="206">
                  <c:v>2.063106470896205</c:v>
                </c:pt>
                <c:pt idx="207">
                  <c:v>2.0729381526001514</c:v>
                </c:pt>
                <c:pt idx="208">
                  <c:v>2.0827665633977204</c:v>
                </c:pt>
                <c:pt idx="209">
                  <c:v>2.0925916559251192</c:v>
                </c:pt>
                <c:pt idx="210">
                  <c:v>2.1024133823667235</c:v>
                </c:pt>
                <c:pt idx="211">
                  <c:v>2.1122316944530404</c:v>
                </c:pt>
                <c:pt idx="212">
                  <c:v>2.1220465434586773</c:v>
                </c:pt>
                <c:pt idx="213">
                  <c:v>2.1318578802003065</c:v>
                </c:pt>
                <c:pt idx="214">
                  <c:v>2.1416656550346413</c:v>
                </c:pt>
                <c:pt idx="215">
                  <c:v>2.151469817856412</c:v>
                </c:pt>
                <c:pt idx="216">
                  <c:v>2.16127031809634</c:v>
                </c:pt>
                <c:pt idx="217">
                  <c:v>2.1710671047191288</c:v>
                </c:pt>
                <c:pt idx="218">
                  <c:v>2.1808601262214422</c:v>
                </c:pt>
                <c:pt idx="219">
                  <c:v>2.1906493306298969</c:v>
                </c:pt>
                <c:pt idx="220">
                  <c:v>2.2004346654990536</c:v>
                </c:pt>
                <c:pt idx="221">
                  <c:v>2.2102160779094162</c:v>
                </c:pt>
                <c:pt idx="222">
                  <c:v>2.2199935144654264</c:v>
                </c:pt>
                <c:pt idx="223">
                  <c:v>2.2297669212934728</c:v>
                </c:pt>
                <c:pt idx="224">
                  <c:v>2.2395362440398925</c:v>
                </c:pt>
                <c:pt idx="225">
                  <c:v>2.2493014278689882</c:v>
                </c:pt>
                <c:pt idx="226">
                  <c:v>2.2590624174610339</c:v>
                </c:pt>
                <c:pt idx="227">
                  <c:v>2.2688191570103013</c:v>
                </c:pt>
                <c:pt idx="228">
                  <c:v>2.2785715902230783</c:v>
                </c:pt>
                <c:pt idx="229">
                  <c:v>2.2883196603156941</c:v>
                </c:pt>
                <c:pt idx="230">
                  <c:v>2.2980633100125516</c:v>
                </c:pt>
                <c:pt idx="231">
                  <c:v>2.3078024815441602</c:v>
                </c:pt>
                <c:pt idx="232">
                  <c:v>2.3175371166451733</c:v>
                </c:pt>
                <c:pt idx="233">
                  <c:v>2.3272671565524301</c:v>
                </c:pt>
                <c:pt idx="234">
                  <c:v>2.3369925420030047</c:v>
                </c:pt>
                <c:pt idx="235">
                  <c:v>2.3467132132322552</c:v>
                </c:pt>
                <c:pt idx="236">
                  <c:v>2.356429109971875</c:v>
                </c:pt>
                <c:pt idx="237">
                  <c:v>2.3661401714479564</c:v>
                </c:pt>
                <c:pt idx="238">
                  <c:v>2.375846336379055</c:v>
                </c:pt>
                <c:pt idx="239">
                  <c:v>2.385547542974253</c:v>
                </c:pt>
                <c:pt idx="240">
                  <c:v>2.3952437289312338</c:v>
                </c:pt>
                <c:pt idx="241">
                  <c:v>2.4049348314343626</c:v>
                </c:pt>
                <c:pt idx="242">
                  <c:v>2.4146207871527601</c:v>
                </c:pt>
                <c:pt idx="243">
                  <c:v>2.4243015322383976</c:v>
                </c:pt>
                <c:pt idx="244">
                  <c:v>2.4339770023241822</c:v>
                </c:pt>
                <c:pt idx="245">
                  <c:v>2.4436471325220537</c:v>
                </c:pt>
                <c:pt idx="246">
                  <c:v>2.4533118574210873</c:v>
                </c:pt>
                <c:pt idx="247">
                  <c:v>2.4629711110855976</c:v>
                </c:pt>
                <c:pt idx="248">
                  <c:v>2.4726248270532496</c:v>
                </c:pt>
                <c:pt idx="249">
                  <c:v>2.4822729383331716</c:v>
                </c:pt>
                <c:pt idx="250">
                  <c:v>2.4919153774040819</c:v>
                </c:pt>
                <c:pt idx="251">
                  <c:v>2.5015520762124086</c:v>
                </c:pt>
                <c:pt idx="252">
                  <c:v>2.511182966170423</c:v>
                </c:pt>
                <c:pt idx="253">
                  <c:v>2.5208079781543766</c:v>
                </c:pt>
                <c:pt idx="254">
                  <c:v>2.5304270425026414</c:v>
                </c:pt>
                <c:pt idx="255">
                  <c:v>2.5400400890138566</c:v>
                </c:pt>
                <c:pt idx="256">
                  <c:v>2.5496470469450827</c:v>
                </c:pt>
                <c:pt idx="257">
                  <c:v>2.5592478450099589</c:v>
                </c:pt>
                <c:pt idx="258">
                  <c:v>2.5688424113768646</c:v>
                </c:pt>
                <c:pt idx="259">
                  <c:v>2.578430673667091</c:v>
                </c:pt>
                <c:pt idx="260">
                  <c:v>2.5880125589530172</c:v>
                </c:pt>
                <c:pt idx="261">
                  <c:v>2.5975879937562838</c:v>
                </c:pt>
                <c:pt idx="262">
                  <c:v>2.607156904045989</c:v>
                </c:pt>
                <c:pt idx="263">
                  <c:v>2.6167192152368761</c:v>
                </c:pt>
                <c:pt idx="264">
                  <c:v>2.6262748521875303</c:v>
                </c:pt>
                <c:pt idx="265">
                  <c:v>2.6358237391985861</c:v>
                </c:pt>
                <c:pt idx="266">
                  <c:v>2.6453658000109379</c:v>
                </c:pt>
                <c:pt idx="267">
                  <c:v>2.6549009578039544</c:v>
                </c:pt>
                <c:pt idx="268">
                  <c:v>2.6644291351937044</c:v>
                </c:pt>
                <c:pt idx="269">
                  <c:v>2.6739502542311837</c:v>
                </c:pt>
                <c:pt idx="270">
                  <c:v>2.6834642364005532</c:v>
                </c:pt>
                <c:pt idx="271">
                  <c:v>2.6929710026173783</c:v>
                </c:pt>
                <c:pt idx="272">
                  <c:v>2.7024704732268803</c:v>
                </c:pt>
                <c:pt idx="273">
                  <c:v>2.7119625680021913</c:v>
                </c:pt>
                <c:pt idx="274">
                  <c:v>2.7214472061426127</c:v>
                </c:pt>
                <c:pt idx="275">
                  <c:v>2.7309243062718913</c:v>
                </c:pt>
                <c:pt idx="276">
                  <c:v>2.740393786436488</c:v>
                </c:pt>
                <c:pt idx="277">
                  <c:v>2.7498555641038607</c:v>
                </c:pt>
                <c:pt idx="278">
                  <c:v>2.7593095561607601</c:v>
                </c:pt>
                <c:pt idx="279">
                  <c:v>2.76875567891152</c:v>
                </c:pt>
                <c:pt idx="280">
                  <c:v>2.7781938480763624</c:v>
                </c:pt>
                <c:pt idx="281">
                  <c:v>2.7876239787897101</c:v>
                </c:pt>
                <c:pt idx="282">
                  <c:v>2.797045985598503</c:v>
                </c:pt>
                <c:pt idx="283">
                  <c:v>2.8064597824605251</c:v>
                </c:pt>
                <c:pt idx="284">
                  <c:v>2.8158652827427351</c:v>
                </c:pt>
                <c:pt idx="285">
                  <c:v>2.8252623992196106</c:v>
                </c:pt>
                <c:pt idx="286">
                  <c:v>2.8346510440714918</c:v>
                </c:pt>
                <c:pt idx="287">
                  <c:v>2.8440311288829396</c:v>
                </c:pt>
                <c:pt idx="288">
                  <c:v>2.8534025646410996</c:v>
                </c:pt>
                <c:pt idx="289">
                  <c:v>2.8627652617340709</c:v>
                </c:pt>
                <c:pt idx="290">
                  <c:v>2.8721191299492888</c:v>
                </c:pt>
                <c:pt idx="291">
                  <c:v>2.8814640784719079</c:v>
                </c:pt>
                <c:pt idx="292">
                  <c:v>2.890800015883201</c:v>
                </c:pt>
                <c:pt idx="293">
                  <c:v>2.900126850158959</c:v>
                </c:pt>
                <c:pt idx="294">
                  <c:v>2.9094444886679045</c:v>
                </c:pt>
                <c:pt idx="295">
                  <c:v>2.9187528381701124</c:v>
                </c:pt>
                <c:pt idx="296">
                  <c:v>2.9280518048154383</c:v>
                </c:pt>
                <c:pt idx="297">
                  <c:v>2.9373412941419503</c:v>
                </c:pt>
                <c:pt idx="298">
                  <c:v>2.9466212110743819</c:v>
                </c:pt>
                <c:pt idx="299">
                  <c:v>2.9558914599225812</c:v>
                </c:pt>
                <c:pt idx="300">
                  <c:v>2.9651519443799725</c:v>
                </c:pt>
                <c:pt idx="301">
                  <c:v>2.9744025675220347</c:v>
                </c:pt>
                <c:pt idx="302">
                  <c:v>2.983643231804773</c:v>
                </c:pt>
                <c:pt idx="303">
                  <c:v>2.9928738390632139</c:v>
                </c:pt>
                <c:pt idx="304">
                  <c:v>3.0020942905099024</c:v>
                </c:pt>
                <c:pt idx="305">
                  <c:v>3.01130448673341</c:v>
                </c:pt>
                <c:pt idx="306">
                  <c:v>3.0205043276968513</c:v>
                </c:pt>
                <c:pt idx="307">
                  <c:v>3.0296937127364085</c:v>
                </c:pt>
                <c:pt idx="308">
                  <c:v>3.0388725405598724</c:v>
                </c:pt>
                <c:pt idx="309">
                  <c:v>3.0480407092451798</c:v>
                </c:pt>
                <c:pt idx="310">
                  <c:v>3.0571981162389767</c:v>
                </c:pt>
                <c:pt idx="311">
                  <c:v>3.0663446583551774</c:v>
                </c:pt>
                <c:pt idx="312">
                  <c:v>3.0754802317735401</c:v>
                </c:pt>
                <c:pt idx="313">
                  <c:v>3.0846047320382532</c:v>
                </c:pt>
                <c:pt idx="314">
                  <c:v>3.0937180540565268</c:v>
                </c:pt>
                <c:pt idx="315">
                  <c:v>3.1028200920971996</c:v>
                </c:pt>
                <c:pt idx="316">
                  <c:v>3.1119107397893493</c:v>
                </c:pt>
                <c:pt idx="317">
                  <c:v>3.1209898901209234</c:v>
                </c:pt>
                <c:pt idx="318">
                  <c:v>3.1300574354373714</c:v>
                </c:pt>
                <c:pt idx="319">
                  <c:v>3.1391132674402877</c:v>
                </c:pt>
                <c:pt idx="320">
                  <c:v>3.1481572771860726</c:v>
                </c:pt>
                <c:pt idx="321">
                  <c:v>3.1571893550845966</c:v>
                </c:pt>
                <c:pt idx="322">
                  <c:v>3.1662093908978779</c:v>
                </c:pt>
                <c:pt idx="323">
                  <c:v>3.1752172737387721</c:v>
                </c:pt>
                <c:pt idx="324">
                  <c:v>3.1842128920696706</c:v>
                </c:pt>
                <c:pt idx="325">
                  <c:v>3.1931961337012109</c:v>
                </c:pt>
                <c:pt idx="326">
                  <c:v>3.2021668857909997</c:v>
                </c:pt>
                <c:pt idx="327">
                  <c:v>3.2111250348423424</c:v>
                </c:pt>
                <c:pt idx="328">
                  <c:v>3.2200704667029925</c:v>
                </c:pt>
                <c:pt idx="329">
                  <c:v>3.2290030665639029</c:v>
                </c:pt>
                <c:pt idx="330">
                  <c:v>3.2379227189579933</c:v>
                </c:pt>
                <c:pt idx="331">
                  <c:v>3.2468293077589321</c:v>
                </c:pt>
                <c:pt idx="332">
                  <c:v>3.2557227161799225</c:v>
                </c:pt>
                <c:pt idx="333">
                  <c:v>3.2646028267725105</c:v>
                </c:pt>
                <c:pt idx="334">
                  <c:v>3.273469521425393</c:v>
                </c:pt>
                <c:pt idx="335">
                  <c:v>3.2823226813632518</c:v>
                </c:pt>
                <c:pt idx="336">
                  <c:v>3.2911621871455812</c:v>
                </c:pt>
                <c:pt idx="337">
                  <c:v>3.299987918665551</c:v>
                </c:pt>
                <c:pt idx="338">
                  <c:v>3.3087997551488622</c:v>
                </c:pt>
                <c:pt idx="339">
                  <c:v>3.3175975751526243</c:v>
                </c:pt>
                <c:pt idx="340">
                  <c:v>3.3263812565642459</c:v>
                </c:pt>
                <c:pt idx="341">
                  <c:v>3.3351506766003318</c:v>
                </c:pt>
                <c:pt idx="342">
                  <c:v>3.3439057118055997</c:v>
                </c:pt>
                <c:pt idx="343">
                  <c:v>3.3526462380518049</c:v>
                </c:pt>
                <c:pt idx="344">
                  <c:v>3.361372130536683</c:v>
                </c:pt>
                <c:pt idx="345">
                  <c:v>3.3700832637829006</c:v>
                </c:pt>
                <c:pt idx="346">
                  <c:v>3.3787795116370218</c:v>
                </c:pt>
                <c:pt idx="347">
                  <c:v>3.3874607472684857</c:v>
                </c:pt>
                <c:pt idx="348">
                  <c:v>3.3961268431686045</c:v>
                </c:pt>
                <c:pt idx="349">
                  <c:v>3.4047776711495636</c:v>
                </c:pt>
                <c:pt idx="350">
                  <c:v>3.4134131023434477</c:v>
                </c:pt>
                <c:pt idx="351">
                  <c:v>3.4220330072012706</c:v>
                </c:pt>
                <c:pt idx="352">
                  <c:v>3.4306372554920244</c:v>
                </c:pt>
                <c:pt idx="353">
                  <c:v>3.4392257163017415</c:v>
                </c:pt>
                <c:pt idx="354">
                  <c:v>3.4477982580325723</c:v>
                </c:pt>
                <c:pt idx="355">
                  <c:v>3.4563547484018735</c:v>
                </c:pt>
                <c:pt idx="356">
                  <c:v>3.46489505444131</c:v>
                </c:pt>
                <c:pt idx="357">
                  <c:v>3.4734190424959808</c:v>
                </c:pt>
                <c:pt idx="358">
                  <c:v>3.4819265782235469</c:v>
                </c:pt>
                <c:pt idx="359">
                  <c:v>3.4904175265933848</c:v>
                </c:pt>
                <c:pt idx="360">
                  <c:v>3.4988917518857447</c:v>
                </c:pt>
                <c:pt idx="361">
                  <c:v>3.5073491176909326</c:v>
                </c:pt>
                <c:pt idx="362">
                  <c:v>3.5157894869084991</c:v>
                </c:pt>
                <c:pt idx="363">
                  <c:v>3.5242127217464536</c:v>
                </c:pt>
                <c:pt idx="364">
                  <c:v>3.5326186837204867</c:v>
                </c:pt>
                <c:pt idx="365">
                  <c:v>3.5410072336532052</c:v>
                </c:pt>
                <c:pt idx="366">
                  <c:v>3.5493782316733906</c:v>
                </c:pt>
                <c:pt idx="367">
                  <c:v>3.5577315372152709</c:v>
                </c:pt>
                <c:pt idx="368">
                  <c:v>3.5660670090178019</c:v>
                </c:pt>
                <c:pt idx="369">
                  <c:v>3.5743845051239749</c:v>
                </c:pt>
                <c:pt idx="370">
                  <c:v>3.5826838828801302</c:v>
                </c:pt>
                <c:pt idx="371">
                  <c:v>3.5909649989352936</c:v>
                </c:pt>
                <c:pt idx="372">
                  <c:v>3.5992277092405294</c:v>
                </c:pt>
                <c:pt idx="373">
                  <c:v>3.6074718690483016</c:v>
                </c:pt>
                <c:pt idx="374">
                  <c:v>3.6156973329118656</c:v>
                </c:pt>
                <c:pt idx="375">
                  <c:v>3.6239039546846574</c:v>
                </c:pt>
                <c:pt idx="376">
                  <c:v>3.6320915875197217</c:v>
                </c:pt>
                <c:pt idx="377">
                  <c:v>3.6402600838691401</c:v>
                </c:pt>
                <c:pt idx="378">
                  <c:v>3.6484092954834808</c:v>
                </c:pt>
                <c:pt idx="379">
                  <c:v>3.6565390734112726</c:v>
                </c:pt>
                <c:pt idx="380">
                  <c:v>3.664649267998485</c:v>
                </c:pt>
                <c:pt idx="381">
                  <c:v>3.6727397288880299</c:v>
                </c:pt>
                <c:pt idx="382">
                  <c:v>3.6808103050192882</c:v>
                </c:pt>
                <c:pt idx="383">
                  <c:v>3.688860844627643</c:v>
                </c:pt>
                <c:pt idx="384">
                  <c:v>3.6968911952440351</c:v>
                </c:pt>
                <c:pt idx="385">
                  <c:v>3.7049012036945421</c:v>
                </c:pt>
                <c:pt idx="386">
                  <c:v>3.7128907160999645</c:v>
                </c:pt>
                <c:pt idx="387">
                  <c:v>3.7208595778754359</c:v>
                </c:pt>
                <c:pt idx="388">
                  <c:v>3.7288076337300557</c:v>
                </c:pt>
                <c:pt idx="389">
                  <c:v>3.7367347276665313</c:v>
                </c:pt>
                <c:pt idx="390">
                  <c:v>3.7446407029808477</c:v>
                </c:pt>
                <c:pt idx="391">
                  <c:v>3.7525254022619485</c:v>
                </c:pt>
                <c:pt idx="392">
                  <c:v>3.7603886673914388</c:v>
                </c:pt>
                <c:pt idx="393">
                  <c:v>3.7682303395433099</c:v>
                </c:pt>
                <c:pt idx="394">
                  <c:v>3.7760502591836755</c:v>
                </c:pt>
                <c:pt idx="395">
                  <c:v>3.7838482660705401</c:v>
                </c:pt>
                <c:pt idx="396">
                  <c:v>3.7916241992535693</c:v>
                </c:pt>
                <c:pt idx="397">
                  <c:v>3.7993778970738963</c:v>
                </c:pt>
                <c:pt idx="398">
                  <c:v>3.8071091971639359</c:v>
                </c:pt>
                <c:pt idx="399">
                  <c:v>3.8148179364472279</c:v>
                </c:pt>
                <c:pt idx="400">
                  <c:v>3.8225039511382914</c:v>
                </c:pt>
                <c:pt idx="401">
                  <c:v>3.830167076742506</c:v>
                </c:pt>
                <c:pt idx="402">
                  <c:v>3.8378071480560112</c:v>
                </c:pt>
                <c:pt idx="403">
                  <c:v>3.8454239991656221</c:v>
                </c:pt>
                <c:pt idx="404">
                  <c:v>3.8530174634487748</c:v>
                </c:pt>
                <c:pt idx="405">
                  <c:v>3.8605873735734826</c:v>
                </c:pt>
                <c:pt idx="406">
                  <c:v>3.8681335614983192</c:v>
                </c:pt>
                <c:pt idx="407">
                  <c:v>3.875655858472419</c:v>
                </c:pt>
                <c:pt idx="408">
                  <c:v>3.8831540950355024</c:v>
                </c:pt>
                <c:pt idx="409">
                  <c:v>3.890628101017918</c:v>
                </c:pt>
                <c:pt idx="410">
                  <c:v>3.8980777055407119</c:v>
                </c:pt>
                <c:pt idx="411">
                  <c:v>3.9055027370157114</c:v>
                </c:pt>
                <c:pt idx="412">
                  <c:v>3.9129030231456352</c:v>
                </c:pt>
                <c:pt idx="413">
                  <c:v>3.9202783909242216</c:v>
                </c:pt>
                <c:pt idx="414">
                  <c:v>3.9276286666363869</c:v>
                </c:pt>
                <c:pt idx="415">
                  <c:v>3.9349536758583947</c:v>
                </c:pt>
                <c:pt idx="416">
                  <c:v>3.9422532434580542</c:v>
                </c:pt>
                <c:pt idx="417">
                  <c:v>3.949527193594939</c:v>
                </c:pt>
                <c:pt idx="418">
                  <c:v>3.9567753497206302</c:v>
                </c:pt>
                <c:pt idx="419">
                  <c:v>3.9639975345789789</c:v>
                </c:pt>
                <c:pt idx="420">
                  <c:v>3.9711935702063923</c:v>
                </c:pt>
                <c:pt idx="421">
                  <c:v>3.9783632779321492</c:v>
                </c:pt>
                <c:pt idx="422">
                  <c:v>3.9855064783787237</c:v>
                </c:pt>
                <c:pt idx="423">
                  <c:v>3.9926229914621501</c:v>
                </c:pt>
                <c:pt idx="424">
                  <c:v>3.9997126363923994</c:v>
                </c:pt>
                <c:pt idx="425">
                  <c:v>4.0067752316737799</c:v>
                </c:pt>
                <c:pt idx="426">
                  <c:v>4.0138105951053689</c:v>
                </c:pt>
                <c:pt idx="427">
                  <c:v>4.0208185437814556</c:v>
                </c:pt>
                <c:pt idx="428">
                  <c:v>4.027798894092026</c:v>
                </c:pt>
                <c:pt idx="429">
                  <c:v>4.0347514617232543</c:v>
                </c:pt>
                <c:pt idx="430">
                  <c:v>4.0416760616580261</c:v>
                </c:pt>
                <c:pt idx="431">
                  <c:v>4.0485725081764912</c:v>
                </c:pt>
                <c:pt idx="432">
                  <c:v>4.0554406148566269</c:v>
                </c:pt>
                <c:pt idx="433">
                  <c:v>4.0622801945748419</c:v>
                </c:pt>
                <c:pt idx="434">
                  <c:v>4.0690910595065946</c:v>
                </c:pt>
                <c:pt idx="435">
                  <c:v>4.0758730211270411</c:v>
                </c:pt>
                <c:pt idx="436">
                  <c:v>4.0826258902117072</c:v>
                </c:pt>
                <c:pt idx="437">
                  <c:v>4.0893494768371799</c:v>
                </c:pt>
                <c:pt idx="438">
                  <c:v>4.0960435903818402</c:v>
                </c:pt>
                <c:pt idx="439">
                  <c:v>4.1027080395265978</c:v>
                </c:pt>
                <c:pt idx="440">
                  <c:v>4.1093426322556796</c:v>
                </c:pt>
                <c:pt idx="441">
                  <c:v>4.1159471758574195</c:v>
                </c:pt>
                <c:pt idx="442">
                  <c:v>4.1225214769250869</c:v>
                </c:pt>
                <c:pt idx="443">
                  <c:v>4.1290653413577392</c:v>
                </c:pt>
                <c:pt idx="444">
                  <c:v>4.1355785743610998</c:v>
                </c:pt>
                <c:pt idx="445">
                  <c:v>4.1420609804484654</c:v>
                </c:pt>
                <c:pt idx="446">
                  <c:v>4.148512363441637</c:v>
                </c:pt>
                <c:pt idx="447">
                  <c:v>4.1549325264718737</c:v>
                </c:pt>
                <c:pt idx="448">
                  <c:v>4.1613212719808876</c:v>
                </c:pt>
                <c:pt idx="449">
                  <c:v>4.1676784017218473</c:v>
                </c:pt>
                <c:pt idx="450">
                  <c:v>4.1740037167604278</c:v>
                </c:pt>
                <c:pt idx="451">
                  <c:v>4.1802970174758691</c:v>
                </c:pt>
                <c:pt idx="452">
                  <c:v>4.1865581035620743</c:v>
                </c:pt>
                <c:pt idx="453">
                  <c:v>4.1927867740287397</c:v>
                </c:pt>
                <c:pt idx="454">
                  <c:v>4.1989828272024941</c:v>
                </c:pt>
                <c:pt idx="455">
                  <c:v>4.2051460607280911</c:v>
                </c:pt>
                <c:pt idx="456">
                  <c:v>4.2112762715696039</c:v>
                </c:pt>
                <c:pt idx="457">
                  <c:v>4.2173732560116726</c:v>
                </c:pt>
                <c:pt idx="458">
                  <c:v>4.2234368096607611</c:v>
                </c:pt>
                <c:pt idx="459">
                  <c:v>4.2294667274464528</c:v>
                </c:pt>
                <c:pt idx="460">
                  <c:v>4.2354628036227755</c:v>
                </c:pt>
                <c:pt idx="461">
                  <c:v>4.2414248317695504</c:v>
                </c:pt>
                <c:pt idx="462">
                  <c:v>4.2473526047937717</c:v>
                </c:pt>
                <c:pt idx="463">
                  <c:v>4.2532459149310213</c:v>
                </c:pt>
                <c:pt idx="464">
                  <c:v>4.2591045537469014</c:v>
                </c:pt>
                <c:pt idx="465">
                  <c:v>4.2649283121385126</c:v>
                </c:pt>
                <c:pt idx="466">
                  <c:v>4.2707169803359433</c:v>
                </c:pt>
                <c:pt idx="467">
                  <c:v>4.2764703479038086</c:v>
                </c:pt>
                <c:pt idx="468">
                  <c:v>4.2821882037428054</c:v>
                </c:pt>
                <c:pt idx="469">
                  <c:v>4.2878703360912978</c:v>
                </c:pt>
                <c:pt idx="470">
                  <c:v>4.2935165325269509</c:v>
                </c:pt>
                <c:pt idx="471">
                  <c:v>4.2991265799683633</c:v>
                </c:pt>
                <c:pt idx="472">
                  <c:v>4.3047002646767663</c:v>
                </c:pt>
                <c:pt idx="473">
                  <c:v>4.3102373722577285</c:v>
                </c:pt>
                <c:pt idx="474">
                  <c:v>4.3157376876628977</c:v>
                </c:pt>
                <c:pt idx="475">
                  <c:v>4.3212009951917869</c:v>
                </c:pt>
                <c:pt idx="476">
                  <c:v>4.3266270784935692</c:v>
                </c:pt>
                <c:pt idx="477">
                  <c:v>4.3320157205689238</c:v>
                </c:pt>
                <c:pt idx="478">
                  <c:v>4.3373667037719068</c:v>
                </c:pt>
                <c:pt idx="479">
                  <c:v>4.3426798098118482</c:v>
                </c:pt>
                <c:pt idx="480">
                  <c:v>4.3479548197552935</c:v>
                </c:pt>
                <c:pt idx="481">
                  <c:v>4.3531915140279684</c:v>
                </c:pt>
                <c:pt idx="482">
                  <c:v>4.3583896724167772</c:v>
                </c:pt>
                <c:pt idx="483">
                  <c:v>4.3635490740718348</c:v>
                </c:pt>
                <c:pt idx="484">
                  <c:v>4.3686694975085327</c:v>
                </c:pt>
                <c:pt idx="485">
                  <c:v>4.373750720609638</c:v>
                </c:pt>
                <c:pt idx="486">
                  <c:v>4.3787925206274263</c:v>
                </c:pt>
                <c:pt idx="487">
                  <c:v>4.3837946741858413</c:v>
                </c:pt>
                <c:pt idx="488">
                  <c:v>4.3887569572826957</c:v>
                </c:pt>
                <c:pt idx="489">
                  <c:v>4.3936791452919053</c:v>
                </c:pt>
                <c:pt idx="490">
                  <c:v>4.3985610129657466</c:v>
                </c:pt>
                <c:pt idx="491">
                  <c:v>4.4034023344371684</c:v>
                </c:pt>
                <c:pt idx="492">
                  <c:v>4.408202883222117</c:v>
                </c:pt>
                <c:pt idx="493">
                  <c:v>4.4129624322219021</c:v>
                </c:pt>
                <c:pt idx="494">
                  <c:v>4.417680753725608</c:v>
                </c:pt>
                <c:pt idx="495">
                  <c:v>4.4223576194125247</c:v>
                </c:pt>
                <c:pt idx="496">
                  <c:v>4.4269928003546211</c:v>
                </c:pt>
                <c:pt idx="497">
                  <c:v>4.4315860670190519</c:v>
                </c:pt>
                <c:pt idx="498">
                  <c:v>4.4361371892706973</c:v>
                </c:pt>
                <c:pt idx="499">
                  <c:v>4.4406459363747466</c:v>
                </c:pt>
                <c:pt idx="500">
                  <c:v>4.4451120769993047</c:v>
                </c:pt>
                <c:pt idx="501">
                  <c:v>4.4495353792180445</c:v>
                </c:pt>
                <c:pt idx="502">
                  <c:v>4.4539156105128885</c:v>
                </c:pt>
                <c:pt idx="503">
                  <c:v>4.4582525377767288</c:v>
                </c:pt>
                <c:pt idx="504">
                  <c:v>4.4625459273161878</c:v>
                </c:pt>
                <c:pt idx="505">
                  <c:v>4.4667955448544054</c:v>
                </c:pt>
                <c:pt idx="506">
                  <c:v>4.4710011555338731</c:v>
                </c:pt>
                <c:pt idx="507">
                  <c:v>4.4751625239192929</c:v>
                </c:pt>
                <c:pt idx="508">
                  <c:v>4.479279414000489</c:v>
                </c:pt>
                <c:pt idx="509">
                  <c:v>4.4833515891953368</c:v>
                </c:pt>
                <c:pt idx="510">
                  <c:v>4.4873788123527509</c:v>
                </c:pt>
                <c:pt idx="511">
                  <c:v>4.4913608457556906</c:v>
                </c:pt>
                <c:pt idx="512">
                  <c:v>4.4952974511242108</c:v>
                </c:pt>
                <c:pt idx="513">
                  <c:v>4.4991883896185598</c:v>
                </c:pt>
                <c:pt idx="514">
                  <c:v>4.5030334218422965</c:v>
                </c:pt>
                <c:pt idx="515">
                  <c:v>4.5068323078454595</c:v>
                </c:pt>
                <c:pt idx="516">
                  <c:v>4.5105848071277697</c:v>
                </c:pt>
                <c:pt idx="517">
                  <c:v>4.5142906786418706</c:v>
                </c:pt>
                <c:pt idx="518">
                  <c:v>4.5179496807966082</c:v>
                </c:pt>
                <c:pt idx="519">
                  <c:v>4.5215615714603521</c:v>
                </c:pt>
                <c:pt idx="520">
                  <c:v>4.5251261079643434</c:v>
                </c:pt>
                <c:pt idx="521">
                  <c:v>4.5286430471061045</c:v>
                </c:pt>
                <c:pt idx="522">
                  <c:v>4.5321121451528601</c:v>
                </c:pt>
                <c:pt idx="523">
                  <c:v>4.5355331578450189</c:v>
                </c:pt>
                <c:pt idx="524">
                  <c:v>4.5389058403996891</c:v>
                </c:pt>
                <c:pt idx="525">
                  <c:v>4.542229947514226</c:v>
                </c:pt>
                <c:pt idx="526">
                  <c:v>4.5455052333698287</c:v>
                </c:pt>
                <c:pt idx="527">
                  <c:v>4.548731451635172</c:v>
                </c:pt>
                <c:pt idx="528">
                  <c:v>4.5519083554700757</c:v>
                </c:pt>
                <c:pt idx="529">
                  <c:v>4.5550356975292283</c:v>
                </c:pt>
                <c:pt idx="530">
                  <c:v>4.5581132299659295</c:v>
                </c:pt>
                <c:pt idx="531">
                  <c:v>4.5611407044358909</c:v>
                </c:pt>
                <c:pt idx="532">
                  <c:v>4.5641178721010656</c:v>
                </c:pt>
                <c:pt idx="533">
                  <c:v>4.5670444836335324</c:v>
                </c:pt>
                <c:pt idx="534">
                  <c:v>4.5699202892194011</c:v>
                </c:pt>
                <c:pt idx="535">
                  <c:v>4.5727450385627852</c:v>
                </c:pt>
                <c:pt idx="536">
                  <c:v>4.5755184808897882</c:v>
                </c:pt>
                <c:pt idx="537">
                  <c:v>4.5782403649525492</c:v>
                </c:pt>
                <c:pt idx="538">
                  <c:v>4.5809104390333308</c:v>
                </c:pt>
                <c:pt idx="539">
                  <c:v>4.5835284509486343</c:v>
                </c:pt>
                <c:pt idx="540">
                  <c:v>4.5860941480533759</c:v>
                </c:pt>
                <c:pt idx="541">
                  <c:v>4.5886072772450879</c:v>
                </c:pt>
                <c:pt idx="542">
                  <c:v>4.5910675849681724</c:v>
                </c:pt>
                <c:pt idx="543">
                  <c:v>4.5934748172181958</c:v>
                </c:pt>
                <c:pt idx="544">
                  <c:v>4.5958287195462253</c:v>
                </c:pt>
                <c:pt idx="545">
                  <c:v>4.5981290370632077</c:v>
                </c:pt>
                <c:pt idx="546">
                  <c:v>4.6003755144443872</c:v>
                </c:pt>
                <c:pt idx="547">
                  <c:v>4.6025678959337801</c:v>
                </c:pt>
                <c:pt idx="548">
                  <c:v>4.6047059253486724</c:v>
                </c:pt>
                <c:pt idx="549">
                  <c:v>4.6067893460841756</c:v>
                </c:pt>
                <c:pt idx="550">
                  <c:v>4.6088179011178303</c:v>
                </c:pt>
                <c:pt idx="551">
                  <c:v>4.6107913330142303</c:v>
                </c:pt>
                <c:pt idx="552">
                  <c:v>4.6127093839297189</c:v>
                </c:pt>
                <c:pt idx="553">
                  <c:v>4.6145717956171088</c:v>
                </c:pt>
                <c:pt idx="554">
                  <c:v>4.6163783094304538</c:v>
                </c:pt>
                <c:pt idx="555">
                  <c:v>4.61812866632987</c:v>
                </c:pt>
                <c:pt idx="556">
                  <c:v>4.6198226068863892</c:v>
                </c:pt>
                <c:pt idx="557">
                  <c:v>4.6214598712868673</c:v>
                </c:pt>
                <c:pt idx="558">
                  <c:v>4.6230401993389352</c:v>
                </c:pt>
                <c:pt idx="559">
                  <c:v>4.624563330475989</c:v>
                </c:pt>
                <c:pt idx="560">
                  <c:v>4.6260290037622367</c:v>
                </c:pt>
                <c:pt idx="561">
                  <c:v>4.6274369578977721</c:v>
                </c:pt>
                <c:pt idx="562">
                  <c:v>4.6287869312237202</c:v>
                </c:pt>
                <c:pt idx="563">
                  <c:v>4.6300786617274028</c:v>
                </c:pt>
                <c:pt idx="564">
                  <c:v>4.6313118870475583</c:v>
                </c:pt>
                <c:pt idx="565">
                  <c:v>4.6324863444796227</c:v>
                </c:pt>
                <c:pt idx="566">
                  <c:v>4.6336017709810262</c:v>
                </c:pt>
                <c:pt idx="567">
                  <c:v>4.6346579031765662</c:v>
                </c:pt>
                <c:pt idx="568">
                  <c:v>4.6356544773638078</c:v>
                </c:pt>
                <c:pt idx="569">
                  <c:v>4.6365912295185341</c:v>
                </c:pt>
                <c:pt idx="570">
                  <c:v>4.6374678953002535</c:v>
                </c:pt>
                <c:pt idx="571">
                  <c:v>4.6382842100577362</c:v>
                </c:pt>
                <c:pt idx="572">
                  <c:v>4.6390399088346133</c:v>
                </c:pt>
                <c:pt idx="573">
                  <c:v>4.6397347263750159</c:v>
                </c:pt>
                <c:pt idx="574">
                  <c:v>4.6403683971292562</c:v>
                </c:pt>
                <c:pt idx="575">
                  <c:v>4.6409406552595716</c:v>
                </c:pt>
                <c:pt idx="576">
                  <c:v>4.6414512346458974</c:v>
                </c:pt>
                <c:pt idx="577">
                  <c:v>4.6418998688917021</c:v>
                </c:pt>
                <c:pt idx="578">
                  <c:v>4.642286291329861</c:v>
                </c:pt>
                <c:pt idx="579">
                  <c:v>4.6426102350285827</c:v>
                </c:pt>
                <c:pt idx="580">
                  <c:v>4.6428714327973841</c:v>
                </c:pt>
                <c:pt idx="581">
                  <c:v>4.6430696171931025</c:v>
                </c:pt>
                <c:pt idx="582">
                  <c:v>4.6432045205259804</c:v>
                </c:pt>
                <c:pt idx="583">
                  <c:v>4.6432758748657657</c:v>
                </c:pt>
                <c:pt idx="584">
                  <c:v>4.6432834120478912</c:v>
                </c:pt>
                <c:pt idx="585">
                  <c:v>4.6432268636796845</c:v>
                </c:pt>
                <c:pt idx="586">
                  <c:v>4.6431059611466319</c:v>
                </c:pt>
                <c:pt idx="587">
                  <c:v>4.6429204356186915</c:v>
                </c:pt>
                <c:pt idx="588">
                  <c:v>4.6426700180566511</c:v>
                </c:pt>
                <c:pt idx="589">
                  <c:v>4.6423544392185496</c:v>
                </c:pt>
                <c:pt idx="590">
                  <c:v>4.641973429666125</c:v>
                </c:pt>
                <c:pt idx="591">
                  <c:v>4.6415267197713321</c:v>
                </c:pt>
                <c:pt idx="592">
                  <c:v>4.6410140397228989</c:v>
                </c:pt>
                <c:pt idx="593">
                  <c:v>4.6404351195329347</c:v>
                </c:pt>
                <c:pt idx="594">
                  <c:v>4.6397896890435932</c:v>
                </c:pt>
                <c:pt idx="595">
                  <c:v>4.6390774779337756</c:v>
                </c:pt>
                <c:pt idx="596">
                  <c:v>4.6382982157258947</c:v>
                </c:pt>
                <c:pt idx="597">
                  <c:v>4.6374516317926799</c:v>
                </c:pt>
                <c:pt idx="598">
                  <c:v>4.6365374553640404</c:v>
                </c:pt>
                <c:pt idx="599">
                  <c:v>4.6355554155339691</c:v>
                </c:pt>
                <c:pt idx="600">
                  <c:v>4.6345052412675107</c:v>
                </c:pt>
                <c:pt idx="601">
                  <c:v>4.6333866614077692</c:v>
                </c:pt>
                <c:pt idx="602">
                  <c:v>4.632199404682968</c:v>
                </c:pt>
                <c:pt idx="603">
                  <c:v>4.6309431997135624</c:v>
                </c:pt>
                <c:pt idx="604">
                  <c:v>4.629617775019411</c:v>
                </c:pt>
                <c:pt idx="605">
                  <c:v>4.6282228590269812</c:v>
                </c:pt>
                <c:pt idx="606">
                  <c:v>4.6267581800766173</c:v>
                </c:pt>
                <c:pt idx="607">
                  <c:v>4.6252234664298637</c:v>
                </c:pt>
                <c:pt idx="608">
                  <c:v>4.6236184462768311</c:v>
                </c:pt>
                <c:pt idx="609">
                  <c:v>4.6219428477436111</c:v>
                </c:pt>
                <c:pt idx="610">
                  <c:v>4.6201963988997576</c:v>
                </c:pt>
                <c:pt idx="611">
                  <c:v>4.6183788277658087</c:v>
                </c:pt>
                <c:pt idx="612">
                  <c:v>4.6164898623208552</c:v>
                </c:pt>
                <c:pt idx="613">
                  <c:v>4.6145292305101773</c:v>
                </c:pt>
                <c:pt idx="614">
                  <c:v>4.6124966602529245</c:v>
                </c:pt>
                <c:pt idx="615">
                  <c:v>4.61039187944984</c:v>
                </c:pt>
                <c:pt idx="616">
                  <c:v>4.6082146159910531</c:v>
                </c:pt>
                <c:pt idx="617">
                  <c:v>4.6059645977639141</c:v>
                </c:pt>
                <c:pt idx="618">
                  <c:v>4.6036415526608803</c:v>
                </c:pt>
                <c:pt idx="619">
                  <c:v>4.6012452085874651</c:v>
                </c:pt>
                <c:pt idx="620">
                  <c:v>4.5987752934702222</c:v>
                </c:pt>
                <c:pt idx="621">
                  <c:v>4.596231535264808</c:v>
                </c:pt>
                <c:pt idx="622">
                  <c:v>4.5936136619640635</c:v>
                </c:pt>
                <c:pt idx="623">
                  <c:v>4.5909214016061881</c:v>
                </c:pt>
                <c:pt idx="624">
                  <c:v>4.5881544822829268</c:v>
                </c:pt>
                <c:pt idx="625">
                  <c:v>4.5853126321478443</c:v>
                </c:pt>
                <c:pt idx="626">
                  <c:v>4.5823955794246265</c:v>
                </c:pt>
                <c:pt idx="627">
                  <c:v>4.5794030524154579</c:v>
                </c:pt>
                <c:pt idx="628">
                  <c:v>4.5763347795094322</c:v>
                </c:pt>
                <c:pt idx="629">
                  <c:v>4.5731904891910284</c:v>
                </c:pt>
                <c:pt idx="630">
                  <c:v>4.569969910048636</c:v>
                </c:pt>
                <c:pt idx="631">
                  <c:v>4.56667277078314</c:v>
                </c:pt>
                <c:pt idx="632">
                  <c:v>4.5632988002165442</c:v>
                </c:pt>
                <c:pt idx="633">
                  <c:v>4.5598477273006734</c:v>
                </c:pt>
                <c:pt idx="634">
                  <c:v>4.5563192811259023</c:v>
                </c:pt>
                <c:pt idx="635">
                  <c:v>4.5527131909299543</c:v>
                </c:pt>
                <c:pt idx="636">
                  <c:v>4.5490291861067575</c:v>
                </c:pt>
                <c:pt idx="637">
                  <c:v>4.5452669962153376</c:v>
                </c:pt>
                <c:pt idx="638">
                  <c:v>4.5414263509887807</c:v>
                </c:pt>
                <c:pt idx="639">
                  <c:v>4.537506980343248</c:v>
                </c:pt>
                <c:pt idx="640">
                  <c:v>4.5335086143870376</c:v>
                </c:pt>
                <c:pt idx="641">
                  <c:v>4.5294309834297035</c:v>
                </c:pt>
                <c:pt idx="642">
                  <c:v>4.525273817991236</c:v>
                </c:pt>
                <c:pt idx="643">
                  <c:v>4.5210368488112858</c:v>
                </c:pt>
                <c:pt idx="644">
                  <c:v>4.5167198068584478</c:v>
                </c:pt>
                <c:pt idx="645">
                  <c:v>4.5123224233396035</c:v>
                </c:pt>
                <c:pt idx="646">
                  <c:v>4.5078444297093121</c:v>
                </c:pt>
                <c:pt idx="647">
                  <c:v>4.5032855576792503</c:v>
                </c:pt>
                <c:pt idx="648">
                  <c:v>4.4986455392277271</c:v>
                </c:pt>
                <c:pt idx="649">
                  <c:v>4.4939241066092341</c:v>
                </c:pt>
                <c:pt idx="650">
                  <c:v>4.4891209923640538</c:v>
                </c:pt>
                <c:pt idx="651">
                  <c:v>4.4842359293279355</c:v>
                </c:pt>
                <c:pt idx="652">
                  <c:v>4.4792686506418047</c:v>
                </c:pt>
                <c:pt idx="653">
                  <c:v>4.474218889761552</c:v>
                </c:pt>
                <c:pt idx="654">
                  <c:v>4.4690863804678509</c:v>
                </c:pt>
                <c:pt idx="655">
                  <c:v>4.4638708568760608</c:v>
                </c:pt>
                <c:pt idx="656">
                  <c:v>4.4585720534461482</c:v>
                </c:pt>
                <c:pt idx="657">
                  <c:v>4.4531897049927016</c:v>
                </c:pt>
                <c:pt idx="658">
                  <c:v>4.4477235466949709</c:v>
                </c:pt>
                <c:pt idx="659">
                  <c:v>4.4421733141069808</c:v>
                </c:pt>
                <c:pt idx="660">
                  <c:v>4.4365387431676844</c:v>
                </c:pt>
                <c:pt idx="661">
                  <c:v>4.4308195702111899</c:v>
                </c:pt>
                <c:pt idx="662">
                  <c:v>4.4250155319770252</c:v>
                </c:pt>
                <c:pt idx="663">
                  <c:v>4.4191263656204693</c:v>
                </c:pt>
                <c:pt idx="664">
                  <c:v>4.4131518087229331</c:v>
                </c:pt>
                <c:pt idx="665">
                  <c:v>4.4070915993023965</c:v>
                </c:pt>
                <c:pt idx="666">
                  <c:v>4.4009454758239004</c:v>
                </c:pt>
                <c:pt idx="667">
                  <c:v>4.3947131772101002</c:v>
                </c:pt>
                <c:pt idx="668">
                  <c:v>4.3883944428518618</c:v>
                </c:pt>
                <c:pt idx="669">
                  <c:v>4.3819890126189263</c:v>
                </c:pt>
                <c:pt idx="670">
                  <c:v>4.3754966268706221</c:v>
                </c:pt>
                <c:pt idx="671">
                  <c:v>4.3689170264666304</c:v>
                </c:pt>
                <c:pt idx="672">
                  <c:v>4.3622499527778169</c:v>
                </c:pt>
                <c:pt idx="673">
                  <c:v>4.3554951476971064</c:v>
                </c:pt>
                <c:pt idx="674">
                  <c:v>4.3486523536504169</c:v>
                </c:pt>
                <c:pt idx="675">
                  <c:v>4.3417213136076569</c:v>
                </c:pt>
                <c:pt idx="676">
                  <c:v>4.3347017710937648</c:v>
                </c:pt>
                <c:pt idx="677">
                  <c:v>4.32759347019981</c:v>
                </c:pt>
                <c:pt idx="678">
                  <c:v>4.3203961555941506</c:v>
                </c:pt>
                <c:pt idx="679">
                  <c:v>4.3131095725336479</c:v>
                </c:pt>
                <c:pt idx="680">
                  <c:v>4.3057334668749272</c:v>
                </c:pt>
                <c:pt idx="681">
                  <c:v>4.2982675850857008</c:v>
                </c:pt>
                <c:pt idx="682">
                  <c:v>4.2907116742561495</c:v>
                </c:pt>
                <c:pt idx="683">
                  <c:v>4.2830654821103451</c:v>
                </c:pt>
                <c:pt idx="684">
                  <c:v>4.2753287570177498</c:v>
                </c:pt>
                <c:pt idx="685">
                  <c:v>4.267501248004745</c:v>
                </c:pt>
                <c:pt idx="686">
                  <c:v>4.2595827047662418</c:v>
                </c:pt>
                <c:pt idx="687">
                  <c:v>4.2515728776773232</c:v>
                </c:pt>
                <c:pt idx="688">
                  <c:v>4.2434715178049505</c:v>
                </c:pt>
                <c:pt idx="689">
                  <c:v>4.2352783769197355</c:v>
                </c:pt>
                <c:pt idx="690">
                  <c:v>4.2269932075077481</c:v>
                </c:pt>
                <c:pt idx="691">
                  <c:v>4.2186157627823908</c:v>
                </c:pt>
                <c:pt idx="692">
                  <c:v>4.2101457966963212</c:v>
                </c:pt>
                <c:pt idx="693">
                  <c:v>4.2015830639534428</c:v>
                </c:pt>
                <c:pt idx="694">
                  <c:v>4.1929273200209316</c:v>
                </c:pt>
                <c:pt idx="695">
                  <c:v>4.184178321141327</c:v>
                </c:pt>
                <c:pt idx="696">
                  <c:v>4.1753358243446836</c:v>
                </c:pt>
                <c:pt idx="697">
                  <c:v>4.1663995874607638</c:v>
                </c:pt>
                <c:pt idx="698">
                  <c:v>4.1573693691312892</c:v>
                </c:pt>
                <c:pt idx="699">
                  <c:v>4.1482449288222609</c:v>
                </c:pt>
                <c:pt idx="700">
                  <c:v>4.1390260268363077</c:v>
                </c:pt>
                <c:pt idx="701">
                  <c:v>4.1297124243251124</c:v>
                </c:pt>
                <c:pt idx="702">
                  <c:v>4.1203038833018777</c:v>
                </c:pt>
                <c:pt idx="703">
                  <c:v>4.1108001666538492</c:v>
                </c:pt>
                <c:pt idx="704">
                  <c:v>4.1012010381548993</c:v>
                </c:pt>
                <c:pt idx="705">
                  <c:v>4.0915062624781582</c:v>
                </c:pt>
                <c:pt idx="706">
                  <c:v>4.0817156052086938</c:v>
                </c:pt>
                <c:pt idx="707">
                  <c:v>4.0718288328562604</c:v>
                </c:pt>
                <c:pt idx="708">
                  <c:v>4.0618457128680854</c:v>
                </c:pt>
                <c:pt idx="709">
                  <c:v>4.0517660136417231</c:v>
                </c:pt>
                <c:pt idx="710">
                  <c:v>4.041589504537944</c:v>
                </c:pt>
                <c:pt idx="711">
                  <c:v>4.0313159558936986</c:v>
                </c:pt>
                <c:pt idx="712">
                  <c:v>4.0209451390351232</c:v>
                </c:pt>
                <c:pt idx="713">
                  <c:v>4.0104768262905894</c:v>
                </c:pt>
                <c:pt idx="714">
                  <c:v>3.9999107910038347</c:v>
                </c:pt>
                <c:pt idx="715">
                  <c:v>3.989246807547107</c:v>
                </c:pt>
                <c:pt idx="716">
                  <c:v>3.9784846513343979</c:v>
                </c:pt>
                <c:pt idx="717">
                  <c:v>3.9676240988347105</c:v>
                </c:pt>
                <c:pt idx="718">
                  <c:v>3.9566649275853765</c:v>
                </c:pt>
                <c:pt idx="719">
                  <c:v>3.9456069162054379</c:v>
                </c:pt>
                <c:pt idx="720">
                  <c:v>3.934449844409075</c:v>
                </c:pt>
                <c:pt idx="721">
                  <c:v>3.9231934930190797</c:v>
                </c:pt>
                <c:pt idx="722">
                  <c:v>3.9118376439803937</c:v>
                </c:pt>
                <c:pt idx="723">
                  <c:v>3.9003820803736913</c:v>
                </c:pt>
                <c:pt idx="724">
                  <c:v>3.8888265864290079</c:v>
                </c:pt>
                <c:pt idx="725">
                  <c:v>3.8771709475394345</c:v>
                </c:pt>
                <c:pt idx="726">
                  <c:v>3.8654149502748512</c:v>
                </c:pt>
                <c:pt idx="727">
                  <c:v>3.8535583823957187</c:v>
                </c:pt>
                <c:pt idx="728">
                  <c:v>3.8416010328669139</c:v>
                </c:pt>
                <c:pt idx="729">
                  <c:v>3.8295426918716235</c:v>
                </c:pt>
                <c:pt idx="730">
                  <c:v>3.8173831508252869</c:v>
                </c:pt>
                <c:pt idx="731">
                  <c:v>3.8051222023895868</c:v>
                </c:pt>
                <c:pt idx="732">
                  <c:v>3.7927596404864903</c:v>
                </c:pt>
                <c:pt idx="733">
                  <c:v>3.7802952603123399</c:v>
                </c:pt>
                <c:pt idx="734">
                  <c:v>3.767728858352001</c:v>
                </c:pt>
                <c:pt idx="735">
                  <c:v>3.7550602323930491</c:v>
                </c:pt>
                <c:pt idx="736">
                  <c:v>3.7422891815400194</c:v>
                </c:pt>
                <c:pt idx="737">
                  <c:v>3.7294155062286816</c:v>
                </c:pt>
                <c:pt idx="738">
                  <c:v>3.7164390082403966</c:v>
                </c:pt>
                <c:pt idx="739">
                  <c:v>3.7033594907165015</c:v>
                </c:pt>
                <c:pt idx="740">
                  <c:v>3.6901767581727416</c:v>
                </c:pt>
                <c:pt idx="741">
                  <c:v>3.6768906165137629</c:v>
                </c:pt>
                <c:pt idx="742">
                  <c:v>3.663500873047647</c:v>
                </c:pt>
                <c:pt idx="743">
                  <c:v>3.6500073365004901</c:v>
                </c:pt>
                <c:pt idx="744">
                  <c:v>3.6364098170310415</c:v>
                </c:pt>
                <c:pt idx="745">
                  <c:v>3.6227081262453726</c:v>
                </c:pt>
                <c:pt idx="746">
                  <c:v>3.6089020772116163</c:v>
                </c:pt>
                <c:pt idx="747">
                  <c:v>3.5949914844747237</c:v>
                </c:pt>
                <c:pt idx="748">
                  <c:v>3.5809761640713034</c:v>
                </c:pt>
                <c:pt idx="749">
                  <c:v>3.5668559335444741</c:v>
                </c:pt>
                <c:pt idx="750">
                  <c:v>3.5526306119587869</c:v>
                </c:pt>
                <c:pt idx="751">
                  <c:v>3.5383000199151824</c:v>
                </c:pt>
                <c:pt idx="752">
                  <c:v>3.5238639795659989</c:v>
                </c:pt>
                <c:pt idx="753">
                  <c:v>3.509322314630023</c:v>
                </c:pt>
                <c:pt idx="754">
                  <c:v>3.494674850407594</c:v>
                </c:pt>
                <c:pt idx="755">
                  <c:v>3.4799214137957311</c:v>
                </c:pt>
                <c:pt idx="756">
                  <c:v>3.4650618333033414</c:v>
                </c:pt>
                <c:pt idx="757">
                  <c:v>3.4500959390664394</c:v>
                </c:pt>
                <c:pt idx="758">
                  <c:v>3.4350235628634294</c:v>
                </c:pt>
                <c:pt idx="759">
                  <c:v>3.419844538130429</c:v>
                </c:pt>
                <c:pt idx="760">
                  <c:v>3.404558699976628</c:v>
                </c:pt>
                <c:pt idx="761">
                  <c:v>3.3891658851997044</c:v>
                </c:pt>
                <c:pt idx="762">
                  <c:v>3.3736659323012752</c:v>
                </c:pt>
                <c:pt idx="763">
                  <c:v>3.3580586815023912</c:v>
                </c:pt>
                <c:pt idx="764">
                  <c:v>3.3423439747590744</c:v>
                </c:pt>
                <c:pt idx="765">
                  <c:v>3.3265216557779032</c:v>
                </c:pt>
                <c:pt idx="766">
                  <c:v>3.31059157003163</c:v>
                </c:pt>
                <c:pt idx="767">
                  <c:v>3.2945535647748532</c:v>
                </c:pt>
                <c:pt idx="768">
                  <c:v>3.2784074890597177</c:v>
                </c:pt>
                <c:pt idx="769">
                  <c:v>3.2621531937516641</c:v>
                </c:pt>
                <c:pt idx="770">
                  <c:v>3.2457905315452193</c:v>
                </c:pt>
                <c:pt idx="771">
                  <c:v>3.2293193569798277</c:v>
                </c:pt>
                <c:pt idx="772">
                  <c:v>3.2127395264557115</c:v>
                </c:pt>
                <c:pt idx="773">
                  <c:v>3.1960508982497928</c:v>
                </c:pt>
                <c:pt idx="774">
                  <c:v>3.1792533325316321</c:v>
                </c:pt>
                <c:pt idx="775">
                  <c:v>3.1623466913794238</c:v>
                </c:pt>
                <c:pt idx="776">
                  <c:v>3.1453308387960215</c:v>
                </c:pt>
                <c:pt idx="777">
                  <c:v>3.1282056407250027</c:v>
                </c:pt>
                <c:pt idx="778">
                  <c:v>3.1109709650667678</c:v>
                </c:pt>
                <c:pt idx="779">
                  <c:v>3.0936266816946936</c:v>
                </c:pt>
                <c:pt idx="780">
                  <c:v>3.0761726624713019</c:v>
                </c:pt>
                <c:pt idx="781">
                  <c:v>3.0586087812644869</c:v>
                </c:pt>
                <c:pt idx="782">
                  <c:v>3.0409349139637496</c:v>
                </c:pt>
                <c:pt idx="783">
                  <c:v>3.0231509384965087</c:v>
                </c:pt>
                <c:pt idx="784">
                  <c:v>3.0052567348444117</c:v>
                </c:pt>
                <c:pt idx="785">
                  <c:v>2.9872521850596967</c:v>
                </c:pt>
                <c:pt idx="786">
                  <c:v>2.9691371732816014</c:v>
                </c:pt>
                <c:pt idx="787">
                  <c:v>2.9509115857527703</c:v>
                </c:pt>
                <c:pt idx="788">
                  <c:v>2.9325753108357469</c:v>
                </c:pt>
                <c:pt idx="789">
                  <c:v>2.9141282390294516</c:v>
                </c:pt>
                <c:pt idx="790">
                  <c:v>2.8955702629857205</c:v>
                </c:pt>
                <c:pt idx="791">
                  <c:v>2.8769012775258789</c:v>
                </c:pt>
                <c:pt idx="792">
                  <c:v>2.8581211796573305</c:v>
                </c:pt>
                <c:pt idx="793">
                  <c:v>2.8392298685901904</c:v>
                </c:pt>
                <c:pt idx="794">
                  <c:v>2.8202272457539475</c:v>
                </c:pt>
                <c:pt idx="795">
                  <c:v>2.8011132148141646</c:v>
                </c:pt>
                <c:pt idx="796">
                  <c:v>2.7818876816891911</c:v>
                </c:pt>
                <c:pt idx="797">
                  <c:v>2.7625505545669298</c:v>
                </c:pt>
                <c:pt idx="798">
                  <c:v>2.7431017439216161</c:v>
                </c:pt>
                <c:pt idx="799">
                  <c:v>2.7235411625306405</c:v>
                </c:pt>
                <c:pt idx="800">
                  <c:v>2.7038687254913776</c:v>
                </c:pt>
                <c:pt idx="801">
                  <c:v>2.6840843502380785</c:v>
                </c:pt>
                <c:pt idx="802">
                  <c:v>2.6641879565587554</c:v>
                </c:pt>
                <c:pt idx="803">
                  <c:v>2.6441794666121283</c:v>
                </c:pt>
                <c:pt idx="804">
                  <c:v>2.6240588049445646</c:v>
                </c:pt>
                <c:pt idx="805">
                  <c:v>2.6038258985070661</c:v>
                </c:pt>
                <c:pt idx="806">
                  <c:v>2.5834806766722873</c:v>
                </c:pt>
                <c:pt idx="807">
                  <c:v>2.5630230712515591</c:v>
                </c:pt>
                <c:pt idx="808">
                  <c:v>2.5424530165119612</c:v>
                </c:pt>
                <c:pt idx="809">
                  <c:v>2.5217704491933977</c:v>
                </c:pt>
                <c:pt idx="810">
                  <c:v>2.5009753085257063</c:v>
                </c:pt>
                <c:pt idx="811">
                  <c:v>2.4800675362458042</c:v>
                </c:pt>
                <c:pt idx="812">
                  <c:v>2.4590470766148318</c:v>
                </c:pt>
                <c:pt idx="813">
                  <c:v>2.4379138764353407</c:v>
                </c:pt>
                <c:pt idx="814">
                  <c:v>2.4166678850684851</c:v>
                </c:pt>
                <c:pt idx="815">
                  <c:v>2.3953090544512565</c:v>
                </c:pt>
                <c:pt idx="816">
                  <c:v>2.3738373391137255</c:v>
                </c:pt>
                <c:pt idx="817">
                  <c:v>2.3522526961963028</c:v>
                </c:pt>
                <c:pt idx="818">
                  <c:v>2.3305550854670303</c:v>
                </c:pt>
                <c:pt idx="819">
                  <c:v>2.3087444693388779</c:v>
                </c:pt>
                <c:pt idx="820">
                  <c:v>2.2868208128870742</c:v>
                </c:pt>
                <c:pt idx="821">
                  <c:v>2.2647840838664504</c:v>
                </c:pt>
                <c:pt idx="822">
                  <c:v>2.2426342527287924</c:v>
                </c:pt>
                <c:pt idx="823">
                  <c:v>2.2203712926402228</c:v>
                </c:pt>
                <c:pt idx="824">
                  <c:v>2.1979951794985966</c:v>
                </c:pt>
                <c:pt idx="825">
                  <c:v>2.1755058919509018</c:v>
                </c:pt>
                <c:pt idx="826">
                  <c:v>2.152903411410708</c:v>
                </c:pt>
                <c:pt idx="827">
                  <c:v>2.1301877220755694</c:v>
                </c:pt>
                <c:pt idx="828">
                  <c:v>2.1073588109445165</c:v>
                </c:pt>
                <c:pt idx="829">
                  <c:v>2.0844166678355016</c:v>
                </c:pt>
                <c:pt idx="830">
                  <c:v>2.0613612854028882</c:v>
                </c:pt>
                <c:pt idx="831">
                  <c:v>2.0381926591549475</c:v>
                </c:pt>
                <c:pt idx="832">
                  <c:v>2.014910787471353</c:v>
                </c:pt>
                <c:pt idx="833">
                  <c:v>1.9915156716207132</c:v>
                </c:pt>
                <c:pt idx="834">
                  <c:v>1.9680073157780849</c:v>
                </c:pt>
                <c:pt idx="835">
                  <c:v>1.9443857270425182</c:v>
                </c:pt>
                <c:pt idx="836">
                  <c:v>1.9206509154546045</c:v>
                </c:pt>
                <c:pt idx="837">
                  <c:v>1.8968028940140256</c:v>
                </c:pt>
                <c:pt idx="838">
                  <c:v>1.8728416786971234</c:v>
                </c:pt>
                <c:pt idx="839">
                  <c:v>1.8487672884744637</c:v>
                </c:pt>
                <c:pt idx="840">
                  <c:v>1.8245797453284185</c:v>
                </c:pt>
                <c:pt idx="841">
                  <c:v>1.8002790742707535</c:v>
                </c:pt>
                <c:pt idx="842">
                  <c:v>1.7758653033602065</c:v>
                </c:pt>
                <c:pt idx="843">
                  <c:v>1.7513384637200882</c:v>
                </c:pt>
                <c:pt idx="844">
                  <c:v>1.726698589555878</c:v>
                </c:pt>
                <c:pt idx="845">
                  <c:v>1.7019457181728215</c:v>
                </c:pt>
                <c:pt idx="846">
                  <c:v>1.6770798899935406</c:v>
                </c:pt>
                <c:pt idx="847">
                  <c:v>1.6521011485756267</c:v>
                </c:pt>
                <c:pt idx="848">
                  <c:v>1.6270095406292686</c:v>
                </c:pt>
                <c:pt idx="849">
                  <c:v>1.6018051160348306</c:v>
                </c:pt>
                <c:pt idx="850">
                  <c:v>1.5764879278604751</c:v>
                </c:pt>
                <c:pt idx="851">
                  <c:v>1.5510580323797765</c:v>
                </c:pt>
                <c:pt idx="852">
                  <c:v>1.525515489089303</c:v>
                </c:pt>
                <c:pt idx="853">
                  <c:v>1.4998603607262369</c:v>
                </c:pt>
                <c:pt idx="854">
                  <c:v>1.4740927132859625</c:v>
                </c:pt>
                <c:pt idx="855">
                  <c:v>1.4482126160396576</c:v>
                </c:pt>
                <c:pt idx="856">
                  <c:v>1.4222201415518994</c:v>
                </c:pt>
                <c:pt idx="857">
                  <c:v>1.3961153656982213</c:v>
                </c:pt>
                <c:pt idx="858">
                  <c:v>1.3698983676827281</c:v>
                </c:pt>
                <c:pt idx="859">
                  <c:v>1.3435692300556226</c:v>
                </c:pt>
                <c:pt idx="860">
                  <c:v>1.3171280387308002</c:v>
                </c:pt>
                <c:pt idx="861">
                  <c:v>1.2905748830033963</c:v>
                </c:pt>
                <c:pt idx="862">
                  <c:v>1.2639098555673236</c:v>
                </c:pt>
                <c:pt idx="863">
                  <c:v>1.237133052532821</c:v>
                </c:pt>
                <c:pt idx="864">
                  <c:v>1.2102445734439526</c:v>
                </c:pt>
                <c:pt idx="865">
                  <c:v>1.1832445212961507</c:v>
                </c:pt>
                <c:pt idx="866">
                  <c:v>1.1561330025536969</c:v>
                </c:pt>
                <c:pt idx="867">
                  <c:v>1.1289101271672097</c:v>
                </c:pt>
                <c:pt idx="868">
                  <c:v>1.1015760085911219</c:v>
                </c:pt>
                <c:pt idx="869">
                  <c:v>1.0741307638011373</c:v>
                </c:pt>
                <c:pt idx="870">
                  <c:v>1.046574513311662</c:v>
                </c:pt>
                <c:pt idx="871">
                  <c:v>1.018907381193249</c:v>
                </c:pt>
                <c:pt idx="872">
                  <c:v>0.99112949508998893</c:v>
                </c:pt>
                <c:pt idx="873">
                  <c:v>0.96324098623690135</c:v>
                </c:pt>
                <c:pt idx="874">
                  <c:v>0.93524198947730952</c:v>
                </c:pt>
                <c:pt idx="875">
                  <c:v>0.90713264328018728</c:v>
                </c:pt>
                <c:pt idx="876">
                  <c:v>0.87891308975749061</c:v>
                </c:pt>
                <c:pt idx="877">
                  <c:v>0.85058347468145523</c:v>
                </c:pt>
                <c:pt idx="878">
                  <c:v>0.82214394750189668</c:v>
                </c:pt>
                <c:pt idx="879">
                  <c:v>0.79359466136345591</c:v>
                </c:pt>
                <c:pt idx="880">
                  <c:v>0.76493577312284</c:v>
                </c:pt>
                <c:pt idx="881">
                  <c:v>0.73616744336604822</c:v>
                </c:pt>
                <c:pt idx="882">
                  <c:v>0.70728983642552468</c:v>
                </c:pt>
                <c:pt idx="883">
                  <c:v>0.67830312039735208</c:v>
                </c:pt>
                <c:pt idx="884">
                  <c:v>0.64920746715835231</c:v>
                </c:pt>
                <c:pt idx="885">
                  <c:v>0.62000305238320064</c:v>
                </c:pt>
                <c:pt idx="886">
                  <c:v>0.59069005556150289</c:v>
                </c:pt>
                <c:pt idx="887">
                  <c:v>0.56126866001481324</c:v>
                </c:pt>
                <c:pt idx="888">
                  <c:v>0.53173905291366996</c:v>
                </c:pt>
                <c:pt idx="889">
                  <c:v>0.50210142529455171</c:v>
                </c:pt>
                <c:pt idx="890">
                  <c:v>0.47235597207682112</c:v>
                </c:pt>
                <c:pt idx="891">
                  <c:v>0.44250289207964388</c:v>
                </c:pt>
                <c:pt idx="892">
                  <c:v>0.41254238803884352</c:v>
                </c:pt>
                <c:pt idx="893">
                  <c:v>0.38247466662375956</c:v>
                </c:pt>
                <c:pt idx="894">
                  <c:v>0.35229993845402247</c:v>
                </c:pt>
                <c:pt idx="895">
                  <c:v>0.32201841811632059</c:v>
                </c:pt>
                <c:pt idx="896">
                  <c:v>0.2916303241811285</c:v>
                </c:pt>
                <c:pt idx="897">
                  <c:v>0.26113587921937886</c:v>
                </c:pt>
                <c:pt idx="898">
                  <c:v>0.23053530981910433</c:v>
                </c:pt>
                <c:pt idx="899">
                  <c:v>0.19982884660203026</c:v>
                </c:pt>
                <c:pt idx="900">
                  <c:v>0.16901672424012298</c:v>
                </c:pt>
                <c:pt idx="901">
                  <c:v>0.13809918147211789</c:v>
                </c:pt>
                <c:pt idx="902">
                  <c:v>0.10707646111995089</c:v>
                </c:pt>
                <c:pt idx="903">
                  <c:v>7.594881010521666E-2</c:v>
                </c:pt>
                <c:pt idx="904">
                  <c:v>4.471647946548972E-2</c:v>
                </c:pt>
                <c:pt idx="905">
                  <c:v>1.3379724370679288E-2</c:v>
                </c:pt>
                <c:pt idx="906">
                  <c:v>-1.8061195860705578E-2</c:v>
                </c:pt>
                <c:pt idx="907">
                  <c:v>-4.9606017745347342E-2</c:v>
                </c:pt>
                <c:pt idx="908">
                  <c:v>-8.1254473618932663E-2</c:v>
                </c:pt>
                <c:pt idx="909">
                  <c:v>-0.11300629162005607</c:v>
                </c:pt>
                <c:pt idx="910">
                  <c:v>-0.14486119567414499</c:v>
                </c:pt>
                <c:pt idx="911">
                  <c:v>-0.17681890547744739</c:v>
                </c:pt>
                <c:pt idx="912">
                  <c:v>-0.20887913648109385</c:v>
                </c:pt>
                <c:pt idx="913">
                  <c:v>-0.24104159987518353</c:v>
                </c:pt>
                <c:pt idx="914">
                  <c:v>-0.273306002572967</c:v>
                </c:pt>
                <c:pt idx="915">
                  <c:v>-0.30567204719505969</c:v>
                </c:pt>
                <c:pt idx="916">
                  <c:v>-0.33813943205370273</c:v>
                </c:pt>
                <c:pt idx="917">
                  <c:v>-0.37070785113714699</c:v>
                </c:pt>
                <c:pt idx="918">
                  <c:v>-0.40337699409401462</c:v>
                </c:pt>
                <c:pt idx="919">
                  <c:v>-0.43614654621780491</c:v>
                </c:pt>
                <c:pt idx="920">
                  <c:v>-0.46901618843140858</c:v>
                </c:pt>
                <c:pt idx="921">
                  <c:v>-0.50198559727169578</c:v>
                </c:pt>
                <c:pt idx="922">
                  <c:v>-0.53505444487421117</c:v>
                </c:pt>
                <c:pt idx="923">
                  <c:v>-0.56822239895787297</c:v>
                </c:pt>
                <c:pt idx="924">
                  <c:v>-0.60148912280980305</c:v>
                </c:pt>
                <c:pt idx="925">
                  <c:v>-0.63485427527019644</c:v>
                </c:pt>
                <c:pt idx="926">
                  <c:v>-0.66831751071723067</c:v>
                </c:pt>
                <c:pt idx="927">
                  <c:v>-0.70187847905213718</c:v>
                </c:pt>
                <c:pt idx="928">
                  <c:v>-0.73553682568424095</c:v>
                </c:pt>
                <c:pt idx="929">
                  <c:v>-0.76929219151615735</c:v>
                </c:pt>
                <c:pt idx="930">
                  <c:v>-0.80314421292902671</c:v>
                </c:pt>
                <c:pt idx="931">
                  <c:v>-0.8370925217678058</c:v>
                </c:pt>
                <c:pt idx="932">
                  <c:v>-0.87113674532670482</c:v>
                </c:pt>
                <c:pt idx="933">
                  <c:v>-0.90527650633463352</c:v>
                </c:pt>
                <c:pt idx="934">
                  <c:v>-0.93951142294075829</c:v>
                </c:pt>
                <c:pt idx="935">
                  <c:v>-0.9738411087001615</c:v>
                </c:pt>
                <c:pt idx="936">
                  <c:v>-1.0082651725595277</c:v>
                </c:pt>
                <c:pt idx="937">
                  <c:v>-1.0427832188429891</c:v>
                </c:pt>
                <c:pt idx="938">
                  <c:v>-1.0773948472379784</c:v>
                </c:pt>
                <c:pt idx="939">
                  <c:v>-1.1120996527812217</c:v>
                </c:pt>
                <c:pt idx="940">
                  <c:v>-1.146897225844818</c:v>
                </c:pt>
                <c:pt idx="941">
                  <c:v>-1.1817871521223504</c:v>
                </c:pt>
                <c:pt idx="942">
                  <c:v>-1.2167690126151853</c:v>
                </c:pt>
                <c:pt idx="943">
                  <c:v>-1.2518423836187622</c:v>
                </c:pt>
                <c:pt idx="944">
                  <c:v>-1.2870068367090388</c:v>
                </c:pt>
                <c:pt idx="945">
                  <c:v>-1.3222619387290253</c:v>
                </c:pt>
                <c:pt idx="946">
                  <c:v>-1.357607251775373</c:v>
                </c:pt>
                <c:pt idx="947">
                  <c:v>-1.3930423331851209</c:v>
                </c:pt>
                <c:pt idx="948">
                  <c:v>-1.4285667355224756</c:v>
                </c:pt>
                <c:pt idx="949">
                  <c:v>-1.4641800065657431</c:v>
                </c:pt>
                <c:pt idx="950">
                  <c:v>-1.4998816892943385</c:v>
                </c:pt>
                <c:pt idx="951">
                  <c:v>-1.5356713218758826</c:v>
                </c:pt>
                <c:pt idx="952">
                  <c:v>-1.5715484376534337</c:v>
                </c:pt>
                <c:pt idx="953">
                  <c:v>-1.6075125651327977</c:v>
                </c:pt>
                <c:pt idx="954">
                  <c:v>-1.6435632279699528</c:v>
                </c:pt>
                <c:pt idx="955">
                  <c:v>-1.6796999449585859</c:v>
                </c:pt>
                <c:pt idx="956">
                  <c:v>-1.7159222300177277</c:v>
                </c:pt>
                <c:pt idx="957">
                  <c:v>-1.7522295921794955</c:v>
                </c:pt>
                <c:pt idx="958">
                  <c:v>-1.7886215355769639</c:v>
                </c:pt>
                <c:pt idx="959">
                  <c:v>-1.8250975594321213</c:v>
                </c:pt>
                <c:pt idx="960">
                  <c:v>-1.8616571580439645</c:v>
                </c:pt>
                <c:pt idx="961">
                  <c:v>-1.8982998207766992</c:v>
                </c:pt>
                <c:pt idx="962">
                  <c:v>-1.9350250320480331</c:v>
                </c:pt>
                <c:pt idx="963">
                  <c:v>-1.9718322713176342</c:v>
                </c:pt>
                <c:pt idx="964">
                  <c:v>-2.0087210130756565</c:v>
                </c:pt>
                <c:pt idx="965">
                  <c:v>-2.0456907268314315</c:v>
                </c:pt>
                <c:pt idx="966">
                  <c:v>-2.0827408771022364</c:v>
                </c:pt>
                <c:pt idx="967">
                  <c:v>-2.1198709234022211</c:v>
                </c:pt>
                <c:pt idx="968">
                  <c:v>-2.157080320231437</c:v>
                </c:pt>
                <c:pt idx="969">
                  <c:v>-2.1943685170650005</c:v>
                </c:pt>
                <c:pt idx="970">
                  <c:v>-2.2317349583423911</c:v>
                </c:pt>
                <c:pt idx="971">
                  <c:v>-2.2691790834568479</c:v>
                </c:pt>
                <c:pt idx="972">
                  <c:v>-2.3067003267449255</c:v>
                </c:pt>
                <c:pt idx="973">
                  <c:v>-2.3442981174761686</c:v>
                </c:pt>
                <c:pt idx="974">
                  <c:v>-2.3819718798429266</c:v>
                </c:pt>
                <c:pt idx="975">
                  <c:v>-2.4197210329502772</c:v>
                </c:pt>
                <c:pt idx="976">
                  <c:v>-2.457544990806118</c:v>
                </c:pt>
                <c:pt idx="977">
                  <c:v>-2.4954431623113642</c:v>
                </c:pt>
                <c:pt idx="978">
                  <c:v>-2.5334149512503097</c:v>
                </c:pt>
                <c:pt idx="979">
                  <c:v>-2.5714597562811123</c:v>
                </c:pt>
                <c:pt idx="980">
                  <c:v>-2.6095769709264127</c:v>
                </c:pt>
                <c:pt idx="981">
                  <c:v>-2.6477659835641121</c:v>
                </c:pt>
                <c:pt idx="982">
                  <c:v>-2.6860261774182863</c:v>
                </c:pt>
                <c:pt idx="983">
                  <c:v>-2.7243569305502255</c:v>
                </c:pt>
                <c:pt idx="984">
                  <c:v>-2.7627576158496701</c:v>
                </c:pt>
                <c:pt idx="985">
                  <c:v>-2.8012276010261306</c:v>
                </c:pt>
                <c:pt idx="986">
                  <c:v>-2.8397662486003989</c:v>
                </c:pt>
                <c:pt idx="987">
                  <c:v>-2.8783729158961875</c:v>
                </c:pt>
                <c:pt idx="988">
                  <c:v>-2.9170469550319456</c:v>
                </c:pt>
                <c:pt idx="989">
                  <c:v>-2.955787712912807</c:v>
                </c:pt>
                <c:pt idx="990">
                  <c:v>-2.994594531222682</c:v>
                </c:pt>
                <c:pt idx="991">
                  <c:v>-3.0334667464165381</c:v>
                </c:pt>
                <c:pt idx="992">
                  <c:v>-3.0724036897128264</c:v>
                </c:pt>
                <c:pt idx="993">
                  <c:v>-3.1114046870860164</c:v>
                </c:pt>
                <c:pt idx="994">
                  <c:v>-3.1504690592594056</c:v>
                </c:pt>
                <c:pt idx="995">
                  <c:v>-3.18959612169796</c:v>
                </c:pt>
                <c:pt idx="996">
                  <c:v>-3.2287851846013993</c:v>
                </c:pt>
                <c:pt idx="997">
                  <c:v>-3.268035552897441</c:v>
                </c:pt>
                <c:pt idx="998">
                  <c:v>-3.3073465262351527</c:v>
                </c:pt>
                <c:pt idx="999">
                  <c:v>-3.3467173989785666</c:v>
                </c:pt>
                <c:pt idx="1000">
                  <c:v>-3.3861474602003585</c:v>
                </c:pt>
                <c:pt idx="1001">
                  <c:v>-3.4256359936757828</c:v>
                </c:pt>
                <c:pt idx="1002">
                  <c:v>-3.4651822778767341</c:v>
                </c:pt>
                <c:pt idx="1003">
                  <c:v>-3.5047855859659718</c:v>
                </c:pt>
                <c:pt idx="1004">
                  <c:v>-3.5444451857915826</c:v>
                </c:pt>
                <c:pt idx="1005">
                  <c:v>-3.5841603398815334</c:v>
                </c:pt>
                <c:pt idx="1006">
                  <c:v>-3.6239303054384653</c:v>
                </c:pt>
                <c:pt idx="1007">
                  <c:v>-3.6637543343346528</c:v>
                </c:pt>
                <c:pt idx="1008">
                  <c:v>-3.7036316731071057</c:v>
                </c:pt>
                <c:pt idx="1009">
                  <c:v>-3.7435615629529249</c:v>
                </c:pt>
                <c:pt idx="1010">
                  <c:v>-3.7835432397247755</c:v>
                </c:pt>
                <c:pt idx="1011">
                  <c:v>-3.8235759339265578</c:v>
                </c:pt>
                <c:pt idx="1012">
                  <c:v>-3.8636588707093154</c:v>
                </c:pt>
                <c:pt idx="1013">
                  <c:v>-3.9037912698672472</c:v>
                </c:pt>
                <c:pt idx="1014">
                  <c:v>-3.9439723458339961</c:v>
                </c:pt>
                <c:pt idx="1015">
                  <c:v>-3.9842013076790668</c:v>
                </c:pt>
                <c:pt idx="1016">
                  <c:v>-4.0244773591044325</c:v>
                </c:pt>
                <c:pt idx="1017">
                  <c:v>-4.0647996984414112</c:v>
                </c:pt>
                <c:pt idx="1018">
                  <c:v>-4.1051675186476366</c:v>
                </c:pt>
                <c:pt idx="1019">
                  <c:v>-4.1455800073043054</c:v>
                </c:pt>
                <c:pt idx="1020">
                  <c:v>-4.1860363466135748</c:v>
                </c:pt>
                <c:pt idx="1021">
                  <c:v>-4.2265357133961867</c:v>
                </c:pt>
                <c:pt idx="1022">
                  <c:v>-4.2670772790892704</c:v>
                </c:pt>
                <c:pt idx="1023">
                  <c:v>-4.3076602097443741</c:v>
                </c:pt>
                <c:pt idx="1024">
                  <c:v>-4.3482836660256847</c:v>
                </c:pt>
                <c:pt idx="1025">
                  <c:v>-4.3889468032084533</c:v>
                </c:pt>
                <c:pt idx="1026">
                  <c:v>-4.4296487711776296</c:v>
                </c:pt>
                <c:pt idx="1027">
                  <c:v>-4.4703887144267149</c:v>
                </c:pt>
                <c:pt idx="1028">
                  <c:v>-4.5111657720568044</c:v>
                </c:pt>
                <c:pt idx="1029">
                  <c:v>-4.5519790777758784</c:v>
                </c:pt>
                <c:pt idx="1030">
                  <c:v>-4.5928277598982472</c:v>
                </c:pt>
                <c:pt idx="1031">
                  <c:v>-4.6337109413442796</c:v>
                </c:pt>
                <c:pt idx="1032">
                  <c:v>-4.6746277396403029</c:v>
                </c:pt>
                <c:pt idx="1033">
                  <c:v>-4.7155772669187179</c:v>
                </c:pt>
                <c:pt idx="1034">
                  <c:v>-4.7565586299183771</c:v>
                </c:pt>
                <c:pt idx="1035">
                  <c:v>-4.7975709299851266</c:v>
                </c:pt>
                <c:pt idx="1036">
                  <c:v>-4.8386132630726157</c:v>
                </c:pt>
                <c:pt idx="1037">
                  <c:v>-4.8796847197433246</c:v>
                </c:pt>
                <c:pt idx="1038">
                  <c:v>-4.9207843851697639</c:v>
                </c:pt>
                <c:pt idx="1039">
                  <c:v>-4.9619113391359901</c:v>
                </c:pt>
                <c:pt idx="1040">
                  <c:v>-5.00306465603928</c:v>
                </c:pt>
                <c:pt idx="1041">
                  <c:v>-5.0442434048920539</c:v>
                </c:pt>
                <c:pt idx="1042">
                  <c:v>-5.0854466493240622</c:v>
                </c:pt>
                <c:pt idx="1043">
                  <c:v>-5.1266734475847366</c:v>
                </c:pt>
                <c:pt idx="1044">
                  <c:v>-5.1679228525458552</c:v>
                </c:pt>
                <c:pt idx="1045">
                  <c:v>-5.2091939117043768</c:v>
                </c:pt>
                <c:pt idx="1046">
                  <c:v>-5.2504856671855595</c:v>
                </c:pt>
                <c:pt idx="1047">
                  <c:v>-5.2917971557462957</c:v>
                </c:pt>
                <c:pt idx="1048">
                  <c:v>-5.3331274087786733</c:v>
                </c:pt>
                <c:pt idx="1049">
                  <c:v>-5.3744754523138383</c:v>
                </c:pt>
                <c:pt idx="1050">
                  <c:v>-5.4158403070260217</c:v>
                </c:pt>
                <c:pt idx="1051">
                  <c:v>-5.4572209882368545</c:v>
                </c:pt>
                <c:pt idx="1052">
                  <c:v>-5.4986165059199612</c:v>
                </c:pt>
                <c:pt idx="1053">
                  <c:v>-5.5400258647057052</c:v>
                </c:pt>
                <c:pt idx="1054">
                  <c:v>-5.5814480638863033</c:v>
                </c:pt>
                <c:pt idx="1055">
                  <c:v>-5.6228820974210976</c:v>
                </c:pt>
                <c:pt idx="1056">
                  <c:v>-5.6643269539421111</c:v>
                </c:pt>
                <c:pt idx="1057">
                  <c:v>-5.7057816167598903</c:v>
                </c:pt>
                <c:pt idx="1058">
                  <c:v>-5.7472450638695198</c:v>
                </c:pt>
                <c:pt idx="1059">
                  <c:v>-5.7887162679570192</c:v>
                </c:pt>
                <c:pt idx="1060">
                  <c:v>-5.830194196405877</c:v>
                </c:pt>
                <c:pt idx="1061">
                  <c:v>-5.8716778113038748</c:v>
                </c:pt>
                <c:pt idx="1062">
                  <c:v>-5.9131660694502761</c:v>
                </c:pt>
                <c:pt idx="1063">
                  <c:v>-5.9546579223630944</c:v>
                </c:pt>
                <c:pt idx="1064">
                  <c:v>-5.996152316286806</c:v>
                </c:pt>
                <c:pt idx="1065">
                  <c:v>-6.0376481922002032</c:v>
                </c:pt>
                <c:pt idx="1066">
                  <c:v>-6.0791444858245685</c:v>
                </c:pt>
                <c:pt idx="1067">
                  <c:v>-6.1206401276321305</c:v>
                </c:pt>
                <c:pt idx="1068">
                  <c:v>-6.1621340428547393</c:v>
                </c:pt>
                <c:pt idx="1069">
                  <c:v>-6.2036251514928589</c:v>
                </c:pt>
                <c:pt idx="1070">
                  <c:v>-6.2451123683248317</c:v>
                </c:pt>
                <c:pt idx="1071">
                  <c:v>-6.2865946029163648</c:v>
                </c:pt>
                <c:pt idx="1072">
                  <c:v>-6.3280707596303838</c:v>
                </c:pt>
                <c:pt idx="1073">
                  <c:v>-6.3695397376370604</c:v>
                </c:pt>
                <c:pt idx="1074">
                  <c:v>-6.4110004309242097</c:v>
                </c:pt>
                <c:pt idx="1075">
                  <c:v>-6.4524517283079152</c:v>
                </c:pt>
                <c:pt idx="1076">
                  <c:v>-6.4938925134434307</c:v>
                </c:pt>
                <c:pt idx="1077">
                  <c:v>-6.5353216648364336</c:v>
                </c:pt>
                <c:pt idx="1078">
                  <c:v>-6.5767380558544586</c:v>
                </c:pt>
                <c:pt idx="1079">
                  <c:v>-6.6181405547387131</c:v>
                </c:pt>
                <c:pt idx="1080">
                  <c:v>-6.6595280246161286</c:v>
                </c:pt>
                <c:pt idx="1081">
                  <c:v>-6.7008993235116998</c:v>
                </c:pt>
                <c:pt idx="1082">
                  <c:v>-6.7422533043611574</c:v>
                </c:pt>
                <c:pt idx="1083">
                  <c:v>-6.7835888150238777</c:v>
                </c:pt>
                <c:pt idx="1084">
                  <c:v>-6.8249046982961188</c:v>
                </c:pt>
                <c:pt idx="1085">
                  <c:v>-6.8661997919245552</c:v>
                </c:pt>
                <c:pt idx="1086">
                  <c:v>-6.9074729286200904</c:v>
                </c:pt>
                <c:pt idx="1087">
                  <c:v>-6.9487229360719667</c:v>
                </c:pt>
                <c:pt idx="1088">
                  <c:v>-6.9899486369621942</c:v>
                </c:pt>
                <c:pt idx="1089">
                  <c:v>-7.0311488489802656</c:v>
                </c:pt>
                <c:pt idx="1090">
                  <c:v>-7.0723223848381807</c:v>
                </c:pt>
                <c:pt idx="1091">
                  <c:v>-7.1134680522857527</c:v>
                </c:pt>
                <c:pt idx="1092">
                  <c:v>-7.1545846541262481</c:v>
                </c:pt>
                <c:pt idx="1093">
                  <c:v>-7.1956709882323207</c:v>
                </c:pt>
                <c:pt idx="1094">
                  <c:v>-7.2367258475622434</c:v>
                </c:pt>
                <c:pt idx="1095">
                  <c:v>-7.2777480201764737</c:v>
                </c:pt>
                <c:pt idx="1096">
                  <c:v>-7.3187362892544892</c:v>
                </c:pt>
                <c:pt idx="1097">
                  <c:v>-7.3596894331119787</c:v>
                </c:pt>
                <c:pt idx="1098">
                  <c:v>-7.4006062252183149</c:v>
                </c:pt>
                <c:pt idx="1099">
                  <c:v>-7.4414854342143615</c:v>
                </c:pt>
                <c:pt idx="1100">
                  <c:v>-7.4823258239305765</c:v>
                </c:pt>
                <c:pt idx="1101">
                  <c:v>-7.5231261534054408</c:v>
                </c:pt>
                <c:pt idx="1102">
                  <c:v>-7.5638851769042157</c:v>
                </c:pt>
                <c:pt idx="1103">
                  <c:v>-7.6046016439379995</c:v>
                </c:pt>
                <c:pt idx="1104">
                  <c:v>-7.6452742992831313</c:v>
                </c:pt>
                <c:pt idx="1105">
                  <c:v>-7.685901883000871</c:v>
                </c:pt>
                <c:pt idx="1106">
                  <c:v>-7.7264831304574617</c:v>
                </c:pt>
                <c:pt idx="1107">
                  <c:v>-7.7670167723444727</c:v>
                </c:pt>
                <c:pt idx="1108">
                  <c:v>-7.8075015346994805</c:v>
                </c:pt>
                <c:pt idx="1109">
                  <c:v>-7.8479361389270954</c:v>
                </c:pt>
                <c:pt idx="1110">
                  <c:v>-7.8883193018202702</c:v>
                </c:pt>
                <c:pt idx="1111">
                  <c:v>-7.9286497355819989</c:v>
                </c:pt>
                <c:pt idx="1112">
                  <c:v>-7.9689261478472888</c:v>
                </c:pt>
                <c:pt idx="1113">
                  <c:v>-8.0091472417055112</c:v>
                </c:pt>
                <c:pt idx="1114">
                  <c:v>-8.0493117157230607</c:v>
                </c:pt>
                <c:pt idx="1115">
                  <c:v>-8.0894182639663388</c:v>
                </c:pt>
                <c:pt idx="1116">
                  <c:v>-8.1294655760251029</c:v>
                </c:pt>
                <c:pt idx="1117">
                  <c:v>-8.1694523370361356</c:v>
                </c:pt>
                <c:pt idx="1118">
                  <c:v>-8.2093772277072397</c:v>
                </c:pt>
                <c:pt idx="1119">
                  <c:v>-8.2492389243416131</c:v>
                </c:pt>
                <c:pt idx="1120">
                  <c:v>-8.2890360988625051</c:v>
                </c:pt>
                <c:pt idx="1121">
                  <c:v>-8.3287674188382592</c:v>
                </c:pt>
                <c:pt idx="1122">
                  <c:v>-8.3684315475077007</c:v>
                </c:pt>
                <c:pt idx="1123">
                  <c:v>-8.4080271438058247</c:v>
                </c:pt>
                <c:pt idx="1124">
                  <c:v>-8.4475528623898839</c:v>
                </c:pt>
                <c:pt idx="1125">
                  <c:v>-8.4870073536657706</c:v>
                </c:pt>
                <c:pt idx="1126">
                  <c:v>-8.526389263814794</c:v>
                </c:pt>
                <c:pt idx="1127">
                  <c:v>-8.5656972348207745</c:v>
                </c:pt>
                <c:pt idx="1128">
                  <c:v>-8.6049299044974745</c:v>
                </c:pt>
                <c:pt idx="1129">
                  <c:v>-8.644085906516441</c:v>
                </c:pt>
                <c:pt idx="1130">
                  <c:v>-8.6831638704351306</c:v>
                </c:pt>
                <c:pt idx="1131">
                  <c:v>-8.7221624217254234</c:v>
                </c:pt>
                <c:pt idx="1132">
                  <c:v>-8.7610801818024928</c:v>
                </c:pt>
                <c:pt idx="1133">
                  <c:v>-8.7999157680539977</c:v>
                </c:pt>
                <c:pt idx="1134">
                  <c:v>-8.8386677938696838</c:v>
                </c:pt>
                <c:pt idx="1135">
                  <c:v>-8.8773348686712801</c:v>
                </c:pt>
                <c:pt idx="1136">
                  <c:v>-8.9159155979428117</c:v>
                </c:pt>
                <c:pt idx="1137">
                  <c:v>-8.9544085832612303</c:v>
                </c:pt>
                <c:pt idx="1138">
                  <c:v>-8.9928124223274075</c:v>
                </c:pt>
                <c:pt idx="1139">
                  <c:v>-9.0311257089975197</c:v>
                </c:pt>
                <c:pt idx="1140">
                  <c:v>-9.0693470333147772</c:v>
                </c:pt>
                <c:pt idx="1141">
                  <c:v>-9.1074749815414719</c:v>
                </c:pt>
                <c:pt idx="1142">
                  <c:v>-9.1455081361914949</c:v>
                </c:pt>
                <c:pt idx="1143">
                  <c:v>-9.1834450760630855</c:v>
                </c:pt>
                <c:pt idx="1144">
                  <c:v>-9.2212843762720702</c:v>
                </c:pt>
                <c:pt idx="1145">
                  <c:v>-9.2590246082853849</c:v>
                </c:pt>
                <c:pt idx="1146">
                  <c:v>-9.2966643399549707</c:v>
                </c:pt>
                <c:pt idx="1147">
                  <c:v>-9.3342021355521094</c:v>
                </c:pt>
                <c:pt idx="1148">
                  <c:v>-9.3716365558020236</c:v>
                </c:pt>
                <c:pt idx="1149">
                  <c:v>-9.4089661579189308</c:v>
                </c:pt>
                <c:pt idx="1150">
                  <c:v>-9.4461894956414501</c:v>
                </c:pt>
                <c:pt idx="1151">
                  <c:v>-9.4833051192683051</c:v>
                </c:pt>
                <c:pt idx="1152">
                  <c:v>-9.5203115756945298</c:v>
                </c:pt>
                <c:pt idx="1153">
                  <c:v>-9.557207408447935</c:v>
                </c:pt>
                <c:pt idx="1154">
                  <c:v>-9.5939911577260197</c:v>
                </c:pt>
                <c:pt idx="1155">
                  <c:v>-9.6306613604332139</c:v>
                </c:pt>
                <c:pt idx="1156">
                  <c:v>-9.667216550218491</c:v>
                </c:pt>
                <c:pt idx="1157">
                  <c:v>-9.7036552575134376</c:v>
                </c:pt>
                <c:pt idx="1158">
                  <c:v>-9.7399760095705759</c:v>
                </c:pt>
                <c:pt idx="1159">
                  <c:v>-9.7761773305021595</c:v>
                </c:pt>
                <c:pt idx="1160">
                  <c:v>-9.8122577413193266</c:v>
                </c:pt>
                <c:pt idx="1161">
                  <c:v>-9.8482157599715823</c:v>
                </c:pt>
                <c:pt idx="1162">
                  <c:v>-9.8840499013867387</c:v>
                </c:pt>
                <c:pt idx="1163">
                  <c:v>-9.919758677511167</c:v>
                </c:pt>
                <c:pt idx="1164">
                  <c:v>-9.955340597350478</c:v>
                </c:pt>
                <c:pt idx="1165">
                  <c:v>-9.990794167010554</c:v>
                </c:pt>
                <c:pt idx="1166">
                  <c:v>-10.026117889738972</c:v>
                </c:pt>
                <c:pt idx="1167">
                  <c:v>-10.061310265966826</c:v>
                </c:pt>
                <c:pt idx="1168">
                  <c:v>-10.096369793350899</c:v>
                </c:pt>
                <c:pt idx="1169">
                  <c:v>-10.131294966816244</c:v>
                </c:pt>
                <c:pt idx="1170">
                  <c:v>-10.166084278599154</c:v>
                </c:pt>
                <c:pt idx="1171">
                  <c:v>-10.200736218290475</c:v>
                </c:pt>
                <c:pt idx="1172">
                  <c:v>-10.23524927287937</c:v>
                </c:pt>
                <c:pt idx="1173">
                  <c:v>-10.269621926797413</c:v>
                </c:pt>
                <c:pt idx="1174">
                  <c:v>-10.303852661963091</c:v>
                </c:pt>
                <c:pt idx="1175">
                  <c:v>-10.337939957826704</c:v>
                </c:pt>
                <c:pt idx="1176">
                  <c:v>-10.371882291415606</c:v>
                </c:pt>
                <c:pt idx="1177">
                  <c:v>-10.405678137379905</c:v>
                </c:pt>
                <c:pt idx="1178">
                  <c:v>-10.439325968038492</c:v>
                </c:pt>
                <c:pt idx="1179">
                  <c:v>-10.472824253425477</c:v>
                </c:pt>
                <c:pt idx="1180">
                  <c:v>-10.506171461337026</c:v>
                </c:pt>
                <c:pt idx="1181">
                  <c:v>-10.539366057378578</c:v>
                </c:pt>
                <c:pt idx="1182">
                  <c:v>-10.572406505012424</c:v>
                </c:pt>
                <c:pt idx="1183">
                  <c:v>-10.605291265605727</c:v>
                </c:pt>
                <c:pt idx="1184">
                  <c:v>-10.638018798478903</c:v>
                </c:pt>
                <c:pt idx="1185">
                  <c:v>-10.670587560954379</c:v>
                </c:pt>
                <c:pt idx="1186">
                  <c:v>-10.702996008405778</c:v>
                </c:pt>
                <c:pt idx="1187">
                  <c:v>-10.73524259430746</c:v>
                </c:pt>
                <c:pt idx="1188">
                  <c:v>-10.767325770284462</c:v>
                </c:pt>
                <c:pt idx="1189">
                  <c:v>-10.799243986162859</c:v>
                </c:pt>
                <c:pt idx="1190">
                  <c:v>-10.830995690020467</c:v>
                </c:pt>
                <c:pt idx="1191">
                  <c:v>-10.862579328237972</c:v>
                </c:pt>
                <c:pt idx="1192">
                  <c:v>-10.893993345550445</c:v>
                </c:pt>
                <c:pt idx="1193">
                  <c:v>-10.925236185099235</c:v>
                </c:pt>
                <c:pt idx="1194">
                  <c:v>-10.956306288484269</c:v>
                </c:pt>
                <c:pt idx="1195">
                  <c:v>-10.987202095816739</c:v>
                </c:pt>
                <c:pt idx="1196">
                  <c:v>-11.017922045772169</c:v>
                </c:pt>
                <c:pt idx="1197">
                  <c:v>-11.048464575643889</c:v>
                </c:pt>
                <c:pt idx="1198">
                  <c:v>-11.078828121396905</c:v>
                </c:pt>
                <c:pt idx="1199">
                  <c:v>-11.109011117722137</c:v>
                </c:pt>
                <c:pt idx="1200">
                  <c:v>-11.139011998091071</c:v>
                </c:pt>
                <c:pt idx="1201">
                  <c:v>-11.168829194810796</c:v>
                </c:pt>
                <c:pt idx="1202">
                  <c:v>-11.198461139079424</c:v>
                </c:pt>
                <c:pt idx="1203">
                  <c:v>-11.227906261041909</c:v>
                </c:pt>
                <c:pt idx="1204">
                  <c:v>-11.257162989846274</c:v>
                </c:pt>
                <c:pt idx="1205">
                  <c:v>-11.286229753700187</c:v>
                </c:pt>
                <c:pt idx="1206">
                  <c:v>-11.31510497992797</c:v>
                </c:pt>
                <c:pt idx="1207">
                  <c:v>-11.343787095027972</c:v>
                </c:pt>
                <c:pt idx="1208">
                  <c:v>-11.372274524730358</c:v>
                </c:pt>
                <c:pt idx="1209">
                  <c:v>-11.400565694055254</c:v>
                </c:pt>
                <c:pt idx="1210">
                  <c:v>-11.428659027371308</c:v>
                </c:pt>
                <c:pt idx="1211">
                  <c:v>-11.456552948454645</c:v>
                </c:pt>
                <c:pt idx="1212">
                  <c:v>-11.484245880548183</c:v>
                </c:pt>
                <c:pt idx="1213">
                  <c:v>-11.511736246421357</c:v>
                </c:pt>
                <c:pt idx="1214">
                  <c:v>-11.539022468430248</c:v>
                </c:pt>
                <c:pt idx="1215">
                  <c:v>-11.56610296857807</c:v>
                </c:pt>
                <c:pt idx="1216">
                  <c:v>-11.592976168576042</c:v>
                </c:pt>
                <c:pt idx="1217">
                  <c:v>-11.619640489904697</c:v>
                </c:pt>
                <c:pt idx="1218">
                  <c:v>-11.646094353875517</c:v>
                </c:pt>
                <c:pt idx="1219">
                  <c:v>-11.672336181692994</c:v>
                </c:pt>
                <c:pt idx="1220">
                  <c:v>-11.698364394517062</c:v>
                </c:pt>
                <c:pt idx="1221">
                  <c:v>-11.724177413525913</c:v>
                </c:pt>
                <c:pt idx="1222">
                  <c:v>-11.749773659979221</c:v>
                </c:pt>
                <c:pt idx="1223">
                  <c:v>-11.775151555281688</c:v>
                </c:pt>
                <c:pt idx="1224">
                  <c:v>-11.800309521047087</c:v>
                </c:pt>
                <c:pt idx="1225">
                  <c:v>-11.825245979162551</c:v>
                </c:pt>
                <c:pt idx="1226">
                  <c:v>-11.849959351853354</c:v>
                </c:pt>
                <c:pt idx="1227">
                  <c:v>-11.874448061748019</c:v>
                </c:pt>
                <c:pt idx="1228">
                  <c:v>-11.898710531943818</c:v>
                </c:pt>
                <c:pt idx="1229">
                  <c:v>-11.922745186072666</c:v>
                </c:pt>
                <c:pt idx="1230">
                  <c:v>-11.946550448367368</c:v>
                </c:pt>
                <c:pt idx="1231">
                  <c:v>-11.970124743728279</c:v>
                </c:pt>
                <c:pt idx="1232">
                  <c:v>-11.99346649779031</c:v>
                </c:pt>
                <c:pt idx="1233">
                  <c:v>-12.016574136990327</c:v>
                </c:pt>
                <c:pt idx="1234">
                  <c:v>-12.039446088634927</c:v>
                </c:pt>
                <c:pt idx="1235">
                  <c:v>-12.0620807809686</c:v>
                </c:pt>
                <c:pt idx="1236">
                  <c:v>-12.084476643242214</c:v>
                </c:pt>
                <c:pt idx="1237">
                  <c:v>-12.106632105781957</c:v>
                </c:pt>
                <c:pt idx="1238">
                  <c:v>-12.128545600058578</c:v>
                </c:pt>
                <c:pt idx="1239">
                  <c:v>-12.150215558757038</c:v>
                </c:pt>
                <c:pt idx="1240">
                  <c:v>-12.171640415846529</c:v>
                </c:pt>
                <c:pt idx="1241">
                  <c:v>-12.192818606650826</c:v>
                </c:pt>
                <c:pt idx="1242">
                  <c:v>-12.213748567919078</c:v>
                </c:pt>
                <c:pt idx="1243">
                  <c:v>-12.23442873789689</c:v>
                </c:pt>
                <c:pt idx="1244">
                  <c:v>-12.254857556397821</c:v>
                </c:pt>
                <c:pt idx="1245">
                  <c:v>-12.275033464875252</c:v>
                </c:pt>
                <c:pt idx="1246">
                  <c:v>-12.294954906494539</c:v>
                </c:pt>
                <c:pt idx="1247">
                  <c:v>-12.314620326205658</c:v>
                </c:pt>
                <c:pt idx="1248">
                  <c:v>-12.334028170816088</c:v>
                </c:pt>
                <c:pt idx="1249">
                  <c:v>-12.353176889064136</c:v>
                </c:pt>
                <c:pt idx="1250">
                  <c:v>-12.372064931692577</c:v>
                </c:pt>
                <c:pt idx="1251">
                  <c:v>-12.390690751522673</c:v>
                </c:pt>
                <c:pt idx="1252">
                  <c:v>-12.409052803528535</c:v>
                </c:pt>
                <c:pt idx="1253">
                  <c:v>-12.427149544911842</c:v>
                </c:pt>
                <c:pt idx="1254">
                  <c:v>-12.444979435176924</c:v>
                </c:pt>
                <c:pt idx="1255">
                  <c:v>-12.462540936206192</c:v>
                </c:pt>
                <c:pt idx="1256">
                  <c:v>-12.479832512335896</c:v>
                </c:pt>
                <c:pt idx="1257">
                  <c:v>-12.496852630432269</c:v>
                </c:pt>
                <c:pt idx="1258">
                  <c:v>-12.513599759967986</c:v>
                </c:pt>
                <c:pt idx="1259">
                  <c:v>-12.530072373098992</c:v>
                </c:pt>
                <c:pt idx="1260">
                  <c:v>-12.54626894474166</c:v>
                </c:pt>
                <c:pt idx="1261">
                  <c:v>-12.562187952650282</c:v>
                </c:pt>
                <c:pt idx="1262">
                  <c:v>-12.577827877494935</c:v>
                </c:pt>
                <c:pt idx="1263">
                  <c:v>-12.593187202939641</c:v>
                </c:pt>
                <c:pt idx="1264">
                  <c:v>-12.608264415720898</c:v>
                </c:pt>
                <c:pt idx="1265">
                  <c:v>-12.623058005726548</c:v>
                </c:pt>
                <c:pt idx="1266">
                  <c:v>-12.637566466074926</c:v>
                </c:pt>
                <c:pt idx="1267">
                  <c:v>-12.651788293194418</c:v>
                </c:pt>
                <c:pt idx="1268">
                  <c:v>-12.665721986903293</c:v>
                </c:pt>
                <c:pt idx="1269">
                  <c:v>-12.679366050489874</c:v>
                </c:pt>
                <c:pt idx="1270">
                  <c:v>-12.692718990793056</c:v>
                </c:pt>
                <c:pt idx="1271">
                  <c:v>-12.705779318283115</c:v>
                </c:pt>
                <c:pt idx="1272">
                  <c:v>-12.718545547142874</c:v>
                </c:pt>
                <c:pt idx="1273">
                  <c:v>-12.731016195349152</c:v>
                </c:pt>
                <c:pt idx="1274">
                  <c:v>-12.743189784754554</c:v>
                </c:pt>
                <c:pt idx="1275">
                  <c:v>-12.75506484116959</c:v>
                </c:pt>
                <c:pt idx="1276">
                  <c:v>-12.766639894445062</c:v>
                </c:pt>
                <c:pt idx="1277">
                  <c:v>-12.777913478554801</c:v>
                </c:pt>
                <c:pt idx="1278">
                  <c:v>-12.78888413167871</c:v>
                </c:pt>
                <c:pt idx="1279">
                  <c:v>-12.79955039628609</c:v>
                </c:pt>
                <c:pt idx="1280">
                  <c:v>-12.809910819219295</c:v>
                </c:pt>
                <c:pt idx="1281">
                  <c:v>-12.81996395177768</c:v>
                </c:pt>
                <c:pt idx="1282">
                  <c:v>-12.829708349801836</c:v>
                </c:pt>
                <c:pt idx="1283">
                  <c:v>-12.839142573758151</c:v>
                </c:pt>
                <c:pt idx="1284">
                  <c:v>-12.848265188823644</c:v>
                </c:pt>
                <c:pt idx="1285">
                  <c:v>-12.857074764971095</c:v>
                </c:pt>
                <c:pt idx="1286">
                  <c:v>-12.865569877054478</c:v>
                </c:pt>
                <c:pt idx="1287">
                  <c:v>-12.873749104894644</c:v>
                </c:pt>
                <c:pt idx="1288">
                  <c:v>-12.881611033365354</c:v>
                </c:pt>
                <c:pt idx="1289">
                  <c:v>-12.889154252479534</c:v>
                </c:pt>
                <c:pt idx="1290">
                  <c:v>-12.896377357475837</c:v>
                </c:pt>
                <c:pt idx="1291">
                  <c:v>-12.903278948905475</c:v>
                </c:pt>
                <c:pt idx="1292">
                  <c:v>-12.909857632719342</c:v>
                </c:pt>
                <c:pt idx="1293">
                  <c:v>-12.916112020355371</c:v>
                </c:pt>
                <c:pt idx="1294">
                  <c:v>-12.922040728826207</c:v>
                </c:pt>
                <c:pt idx="1295">
                  <c:v>-12.927642380807123</c:v>
                </c:pt>
                <c:pt idx="1296">
                  <c:v>-12.932915604724185</c:v>
                </c:pt>
                <c:pt idx="1297">
                  <c:v>-12.937859034842695</c:v>
                </c:pt>
                <c:pt idx="1298">
                  <c:v>-12.942471311355908</c:v>
                </c:pt>
                <c:pt idx="1299">
                  <c:v>-12.946751080473961</c:v>
                </c:pt>
                <c:pt idx="1300">
                  <c:v>-12.950696994513097</c:v>
                </c:pt>
                <c:pt idx="1301">
                  <c:v>-12.954307711985102</c:v>
                </c:pt>
                <c:pt idx="1302">
                  <c:v>-12.957581897687021</c:v>
                </c:pt>
                <c:pt idx="1303">
                  <c:v>-12.960518222791086</c:v>
                </c:pt>
                <c:pt idx="1304">
                  <c:v>-12.963115364934902</c:v>
                </c:pt>
                <c:pt idx="1305">
                  <c:v>-12.965372008311871</c:v>
                </c:pt>
                <c:pt idx="1306">
                  <c:v>-12.967286843761837</c:v>
                </c:pt>
                <c:pt idx="1307">
                  <c:v>-12.968858568861961</c:v>
                </c:pt>
                <c:pt idx="1308">
                  <c:v>-12.970085888017842</c:v>
                </c:pt>
                <c:pt idx="1309">
                  <c:v>-12.970967512554836</c:v>
                </c:pt>
                <c:pt idx="1310">
                  <c:v>-12.971502160809619</c:v>
                </c:pt>
                <c:pt idx="1311">
                  <c:v>-12.971688558221944</c:v>
                </c:pt>
                <c:pt idx="1312">
                  <c:v>-12.971525437426623</c:v>
                </c:pt>
                <c:pt idx="1313">
                  <c:v>-12.971011538345728</c:v>
                </c:pt>
                <c:pt idx="1314">
                  <c:v>-12.970145608280976</c:v>
                </c:pt>
                <c:pt idx="1315">
                  <c:v>-12.968926402006337</c:v>
                </c:pt>
                <c:pt idx="1316">
                  <c:v>-12.967352681860829</c:v>
                </c:pt>
                <c:pt idx="1317">
                  <c:v>-12.965423217841515</c:v>
                </c:pt>
                <c:pt idx="1318">
                  <c:v>-12.963136787696696</c:v>
                </c:pt>
                <c:pt idx="1319">
                  <c:v>-12.960492177019265</c:v>
                </c:pt>
                <c:pt idx="1320">
                  <c:v>-12.957488179340302</c:v>
                </c:pt>
                <c:pt idx="1321">
                  <c:v>-12.954123596222782</c:v>
                </c:pt>
                <c:pt idx="1322">
                  <c:v>-12.950397237355519</c:v>
                </c:pt>
                <c:pt idx="1323">
                  <c:v>-12.946307920647236</c:v>
                </c:pt>
                <c:pt idx="1324">
                  <c:v>-12.941854472320843</c:v>
                </c:pt>
                <c:pt idx="1325">
                  <c:v>-12.937035727007851</c:v>
                </c:pt>
                <c:pt idx="1326">
                  <c:v>-12.931850527842986</c:v>
                </c:pt>
                <c:pt idx="1327">
                  <c:v>-12.926297726558889</c:v>
                </c:pt>
                <c:pt idx="1328">
                  <c:v>-12.920376183581066</c:v>
                </c:pt>
                <c:pt idx="1329">
                  <c:v>-12.914084768122908</c:v>
                </c:pt>
                <c:pt idx="1330">
                  <c:v>-12.907422358280893</c:v>
                </c:pt>
                <c:pt idx="1331">
                  <c:v>-12.90038784112993</c:v>
                </c:pt>
                <c:pt idx="1332">
                  <c:v>-12.892980112818819</c:v>
                </c:pt>
                <c:pt idx="1333">
                  <c:v>-12.885198078665878</c:v>
                </c:pt>
                <c:pt idx="1334">
                  <c:v>-12.87704065325466</c:v>
                </c:pt>
                <c:pt idx="1335">
                  <c:v>-12.868506760529826</c:v>
                </c:pt>
                <c:pt idx="1336">
                  <c:v>-12.85959533389312</c:v>
                </c:pt>
                <c:pt idx="1337">
                  <c:v>-12.850305316299481</c:v>
                </c:pt>
                <c:pt idx="1338">
                  <c:v>-12.840635660353231</c:v>
                </c:pt>
                <c:pt idx="1339">
                  <c:v>-12.830585328404398</c:v>
                </c:pt>
                <c:pt idx="1340">
                  <c:v>-12.820153292645148</c:v>
                </c:pt>
                <c:pt idx="1341">
                  <c:v>-12.809338535206292</c:v>
                </c:pt>
                <c:pt idx="1342">
                  <c:v>-12.79814004825389</c:v>
                </c:pt>
                <c:pt idx="1343">
                  <c:v>-12.786556834085971</c:v>
                </c:pt>
                <c:pt idx="1344">
                  <c:v>-12.774587905229291</c:v>
                </c:pt>
                <c:pt idx="1345">
                  <c:v>-12.762232284536223</c:v>
                </c:pt>
                <c:pt idx="1346">
                  <c:v>-12.749489005281696</c:v>
                </c:pt>
                <c:pt idx="1347">
                  <c:v>-12.73635711126018</c:v>
                </c:pt>
                <c:pt idx="1348">
                  <c:v>-12.722835656882785</c:v>
                </c:pt>
                <c:pt idx="1349">
                  <c:v>-12.708923707274401</c:v>
                </c:pt>
                <c:pt idx="1350">
                  <c:v>-12.69462033837087</c:v>
                </c:pt>
                <c:pt idx="1351">
                  <c:v>-12.679924637016255</c:v>
                </c:pt>
                <c:pt idx="1352">
                  <c:v>-12.664835701060113</c:v>
                </c:pt>
                <c:pt idx="1353">
                  <c:v>-12.649352639454836</c:v>
                </c:pt>
                <c:pt idx="1354">
                  <c:v>-12.633474572353023</c:v>
                </c:pt>
                <c:pt idx="1355">
                  <c:v>-12.617200631204868</c:v>
                </c:pt>
                <c:pt idx="1356">
                  <c:v>-12.600529958855599</c:v>
                </c:pt>
                <c:pt idx="1357">
                  <c:v>-12.583461709642918</c:v>
                </c:pt>
                <c:pt idx="1358">
                  <c:v>-12.565995049494475</c:v>
                </c:pt>
                <c:pt idx="1359">
                  <c:v>-12.548129156025331</c:v>
                </c:pt>
                <c:pt idx="1360">
                  <c:v>-12.529863218635441</c:v>
                </c:pt>
                <c:pt idx="1361">
                  <c:v>-12.511196438607143</c:v>
                </c:pt>
                <c:pt idx="1362">
                  <c:v>-12.492128029202631</c:v>
                </c:pt>
                <c:pt idx="1363">
                  <c:v>-12.47265721576141</c:v>
                </c:pt>
                <c:pt idx="1364">
                  <c:v>-12.452783235797769</c:v>
                </c:pt>
                <c:pt idx="1365">
                  <c:v>-12.432505339098185</c:v>
                </c:pt>
                <c:pt idx="1366">
                  <c:v>-12.411822787818743</c:v>
                </c:pt>
                <c:pt idx="1367">
                  <c:v>-12.39073485658251</c:v>
                </c:pt>
                <c:pt idx="1368">
                  <c:v>-12.369240832576855</c:v>
                </c:pt>
                <c:pt idx="1369">
                  <c:v>-12.347340015650762</c:v>
                </c:pt>
                <c:pt idx="1370">
                  <c:v>-12.325031718412037</c:v>
                </c:pt>
                <c:pt idx="1371">
                  <c:v>-12.302315266324536</c:v>
                </c:pt>
                <c:pt idx="1372">
                  <c:v>-12.279189997805279</c:v>
                </c:pt>
                <c:pt idx="1373">
                  <c:v>-12.255655264321501</c:v>
                </c:pt>
                <c:pt idx="1374">
                  <c:v>-12.231710430487672</c:v>
                </c:pt>
                <c:pt idx="1375">
                  <c:v>-12.207354874162382</c:v>
                </c:pt>
                <c:pt idx="1376">
                  <c:v>-12.182587986545192</c:v>
                </c:pt>
                <c:pt idx="1377">
                  <c:v>-12.157409172273391</c:v>
                </c:pt>
                <c:pt idx="1378">
                  <c:v>-12.131817849518612</c:v>
                </c:pt>
                <c:pt idx="1379">
                  <c:v>-12.105813450083405</c:v>
                </c:pt>
                <c:pt idx="1380">
                  <c:v>-12.079395419497688</c:v>
                </c:pt>
                <c:pt idx="1381">
                  <c:v>-12.052563217115042</c:v>
                </c:pt>
                <c:pt idx="1382">
                  <c:v>-12.025316316208983</c:v>
                </c:pt>
                <c:pt idx="1383">
                  <c:v>-11.997654204068992</c:v>
                </c:pt>
                <c:pt idx="1384">
                  <c:v>-11.969576382096491</c:v>
                </c:pt>
                <c:pt idx="1385">
                  <c:v>-11.941082365900698</c:v>
                </c:pt>
                <c:pt idx="1386">
                  <c:v>-11.912171685394247</c:v>
                </c:pt>
                <c:pt idx="1387">
                  <c:v>-11.882843884888784</c:v>
                </c:pt>
                <c:pt idx="1388">
                  <c:v>-11.853098523190281</c:v>
                </c:pt>
                <c:pt idx="1389">
                  <c:v>-11.822935173694281</c:v>
                </c:pt>
                <c:pt idx="1390">
                  <c:v>-11.792353424480954</c:v>
                </c:pt>
                <c:pt idx="1391">
                  <c:v>-11.761352878409941</c:v>
                </c:pt>
                <c:pt idx="1392">
                  <c:v>-11.729933153215061</c:v>
                </c:pt>
                <c:pt idx="1393">
                  <c:v>-11.698093881598815</c:v>
                </c:pt>
                <c:pt idx="1394">
                  <c:v>-11.665834711326696</c:v>
                </c:pt>
                <c:pt idx="1395">
                  <c:v>-11.633155305321301</c:v>
                </c:pt>
                <c:pt idx="1396">
                  <c:v>-11.600055341756224</c:v>
                </c:pt>
                <c:pt idx="1397">
                  <c:v>-11.566534514149778</c:v>
                </c:pt>
                <c:pt idx="1398">
                  <c:v>-11.532592531458446</c:v>
                </c:pt>
                <c:pt idx="1399">
                  <c:v>-11.498229118170123</c:v>
                </c:pt>
                <c:pt idx="1400">
                  <c:v>-11.463444014397153</c:v>
                </c:pt>
                <c:pt idx="1401">
                  <c:v>-11.428236975969082</c:v>
                </c:pt>
                <c:pt idx="1402">
                  <c:v>-11.392607774525212</c:v>
                </c:pt>
                <c:pt idx="1403">
                  <c:v>-11.356556197606862</c:v>
                </c:pt>
                <c:pt idx="1404">
                  <c:v>-11.32008204874937</c:v>
                </c:pt>
                <c:pt idx="1405">
                  <c:v>-11.283185147573889</c:v>
                </c:pt>
                <c:pt idx="1406">
                  <c:v>-11.245865329878814</c:v>
                </c:pt>
                <c:pt idx="1407">
                  <c:v>-11.208122447731022</c:v>
                </c:pt>
                <c:pt idx="1408">
                  <c:v>-11.169956369556767</c:v>
                </c:pt>
                <c:pt idx="1409">
                  <c:v>-11.131366980232277</c:v>
                </c:pt>
                <c:pt idx="1410">
                  <c:v>-11.09235418117412</c:v>
                </c:pt>
                <c:pt idx="1411">
                  <c:v>-11.052917890429161</c:v>
                </c:pt>
                <c:pt idx="1412">
                  <c:v>-11.013058042764289</c:v>
                </c:pt>
                <c:pt idx="1413">
                  <c:v>-10.972774589755792</c:v>
                </c:pt>
                <c:pt idx="1414">
                  <c:v>-10.932067499878372</c:v>
                </c:pt>
                <c:pt idx="1415">
                  <c:v>-10.890936758593879</c:v>
                </c:pt>
                <c:pt idx="1416">
                  <c:v>-10.84938236843966</c:v>
                </c:pt>
                <c:pt idx="1417">
                  <c:v>-10.807404349116597</c:v>
                </c:pt>
                <c:pt idx="1418">
                  <c:v>-10.76500273757674</c:v>
                </c:pt>
                <c:pt idx="1419">
                  <c:v>-10.722177588110609</c:v>
                </c:pt>
                <c:pt idx="1420">
                  <c:v>-10.678928972434099</c:v>
                </c:pt>
                <c:pt idx="1421">
                  <c:v>-10.635256979775056</c:v>
                </c:pt>
                <c:pt idx="1422">
                  <c:v>-10.5911617169594</c:v>
                </c:pt>
                <c:pt idx="1423">
                  <c:v>-10.546643308496913</c:v>
                </c:pt>
                <c:pt idx="1424">
                  <c:v>-10.501701896666555</c:v>
                </c:pt>
                <c:pt idx="1425">
                  <c:v>-10.456337641601463</c:v>
                </c:pt>
                <c:pt idx="1426">
                  <c:v>-10.410550721373452</c:v>
                </c:pt>
                <c:pt idx="1427">
                  <c:v>-10.364341332077155</c:v>
                </c:pt>
                <c:pt idx="1428">
                  <c:v>-10.317709687913688</c:v>
                </c:pt>
                <c:pt idx="1429">
                  <c:v>-10.270656021273872</c:v>
                </c:pt>
                <c:pt idx="1430">
                  <c:v>-10.223180582821058</c:v>
                </c:pt>
                <c:pt idx="1431">
                  <c:v>-10.175283641573467</c:v>
                </c:pt>
                <c:pt idx="1432">
                  <c:v>-10.126965484986052</c:v>
                </c:pt>
                <c:pt idx="1433">
                  <c:v>-10.078226419031939</c:v>
                </c:pt>
                <c:pt idx="1434">
                  <c:v>-10.029066768283323</c:v>
                </c:pt>
                <c:pt idx="1435">
                  <c:v>-9.9794868759919559</c:v>
                </c:pt>
                <c:pt idx="1436">
                  <c:v>-9.9294871041690929</c:v>
                </c:pt>
                <c:pt idx="1437">
                  <c:v>-9.879067833664962</c:v>
                </c:pt>
                <c:pt idx="1438">
                  <c:v>-9.8282294642476895</c:v>
                </c:pt>
                <c:pt idx="1439">
                  <c:v>-9.7769724146817705</c:v>
                </c:pt>
                <c:pt idx="1440">
                  <c:v>-9.7252971228059764</c:v>
                </c:pt>
                <c:pt idx="1441">
                  <c:v>-9.6732040456107296</c:v>
                </c:pt>
                <c:pt idx="1442">
                  <c:v>-9.6206936593149734</c:v>
                </c:pt>
                <c:pt idx="1443">
                  <c:v>-9.5677664594424314</c:v>
                </c:pt>
                <c:pt idx="1444">
                  <c:v>-9.5144229608974147</c:v>
                </c:pt>
                <c:pt idx="1445">
                  <c:v>-9.4606636980399479</c:v>
                </c:pt>
                <c:pt idx="1446">
                  <c:v>-9.406489224760433</c:v>
                </c:pt>
                <c:pt idx="1447">
                  <c:v>-9.3519001145536595</c:v>
                </c:pt>
                <c:pt idx="1448">
                  <c:v>-9.2968969605922531</c:v>
                </c:pt>
                <c:pt idx="1449">
                  <c:v>-9.2414803757995863</c:v>
                </c:pt>
                <c:pt idx="1450">
                  <c:v>-9.1856509929219392</c:v>
                </c:pt>
                <c:pt idx="1451">
                  <c:v>-9.1294094646002364</c:v>
                </c:pt>
                <c:pt idx="1452">
                  <c:v>-9.0727564634410705</c:v>
                </c:pt>
                <c:pt idx="1453">
                  <c:v>-9.0156926820870247</c:v>
                </c:pt>
                <c:pt idx="1454">
                  <c:v>-8.9582188332865744</c:v>
                </c:pt>
                <c:pt idx="1455">
                  <c:v>-8.9003356499630826</c:v>
                </c:pt>
                <c:pt idx="1456">
                  <c:v>-8.8420438852833829</c:v>
                </c:pt>
                <c:pt idx="1457">
                  <c:v>-8.7833443127255499</c:v>
                </c:pt>
                <c:pt idx="1458">
                  <c:v>-8.7242377261460788</c:v>
                </c:pt>
                <c:pt idx="1459">
                  <c:v>-8.6647249398463604</c:v>
                </c:pt>
                <c:pt idx="1460">
                  <c:v>-8.60480678863847</c:v>
                </c:pt>
                <c:pt idx="1461">
                  <c:v>-8.5444841279102679</c:v>
                </c:pt>
                <c:pt idx="1462">
                  <c:v>-8.4837578336899035</c:v>
                </c:pt>
                <c:pt idx="1463">
                  <c:v>-8.4226288027093723</c:v>
                </c:pt>
                <c:pt idx="1464">
                  <c:v>-8.3610979524676328</c:v>
                </c:pt>
                <c:pt idx="1465">
                  <c:v>-8.299166221292797</c:v>
                </c:pt>
                <c:pt idx="1466">
                  <c:v>-8.2368345684036957</c:v>
                </c:pt>
                <c:pt idx="1467">
                  <c:v>-8.1741039739706913</c:v>
                </c:pt>
                <c:pt idx="1468">
                  <c:v>-8.1109754391756805</c:v>
                </c:pt>
                <c:pt idx="1469">
                  <c:v>-8.0474499862714488</c:v>
                </c:pt>
                <c:pt idx="1470">
                  <c:v>-7.9835286586401386</c:v>
                </c:pt>
                <c:pt idx="1471">
                  <c:v>-7.9192125208510129</c:v>
                </c:pt>
                <c:pt idx="1472">
                  <c:v>-7.8545026587175206</c:v>
                </c:pt>
                <c:pt idx="1473">
                  <c:v>-7.7894001793533478</c:v>
                </c:pt>
                <c:pt idx="1474">
                  <c:v>-7.7239062112278525</c:v>
                </c:pt>
                <c:pt idx="1475">
                  <c:v>-7.6580219042207425</c:v>
                </c:pt>
                <c:pt idx="1476">
                  <c:v>-7.5917484296756648</c:v>
                </c:pt>
                <c:pt idx="1477">
                  <c:v>-7.5250869804533691</c:v>
                </c:pt>
                <c:pt idx="1478">
                  <c:v>-7.4580387709836051</c:v>
                </c:pt>
                <c:pt idx="1479">
                  <c:v>-7.3906050373165479</c:v>
                </c:pt>
                <c:pt idx="1480">
                  <c:v>-7.3227870371731898</c:v>
                </c:pt>
                <c:pt idx="1481">
                  <c:v>-7.2545860499948525</c:v>
                </c:pt>
                <c:pt idx="1482">
                  <c:v>-7.186003376992022</c:v>
                </c:pt>
                <c:pt idx="1483">
                  <c:v>-7.1170403411920748</c:v>
                </c:pt>
                <c:pt idx="1484">
                  <c:v>-7.047698287486253</c:v>
                </c:pt>
                <c:pt idx="1485">
                  <c:v>-6.9779785826757967</c:v>
                </c:pt>
                <c:pt idx="1486">
                  <c:v>-6.9078826155170114</c:v>
                </c:pt>
                <c:pt idx="1487">
                  <c:v>-6.8374117967656654</c:v>
                </c:pt>
                <c:pt idx="1488">
                  <c:v>-6.7665675592202019</c:v>
                </c:pt>
                <c:pt idx="1489">
                  <c:v>-6.695351357764233</c:v>
                </c:pt>
                <c:pt idx="1490">
                  <c:v>-6.6237646694080707</c:v>
                </c:pt>
                <c:pt idx="1491">
                  <c:v>-6.5518089933291854</c:v>
                </c:pt>
                <c:pt idx="1492">
                  <c:v>-6.4794858509119546</c:v>
                </c:pt>
                <c:pt idx="1493">
                  <c:v>-6.4067967857861712</c:v>
                </c:pt>
                <c:pt idx="1494">
                  <c:v>-6.3337433638648051</c:v>
                </c:pt>
                <c:pt idx="1495">
                  <c:v>-6.2603271733807553</c:v>
                </c:pt>
                <c:pt idx="1496">
                  <c:v>-6.1865498249224924</c:v>
                </c:pt>
                <c:pt idx="1497">
                  <c:v>-6.1124129514689054</c:v>
                </c:pt>
                <c:pt idx="1498">
                  <c:v>-6.0379182084229646</c:v>
                </c:pt>
                <c:pt idx="1499">
                  <c:v>-5.9630672736445147</c:v>
                </c:pt>
                <c:pt idx="1500">
                  <c:v>-5.8878618474819904</c:v>
                </c:pt>
                <c:pt idx="1501">
                  <c:v>-5.8123036528031209</c:v>
                </c:pt>
                <c:pt idx="1502">
                  <c:v>-5.7363944350245921</c:v>
                </c:pt>
                <c:pt idx="1503">
                  <c:v>-5.6601359621407461</c:v>
                </c:pt>
                <c:pt idx="1504">
                  <c:v>-5.5835300247510444</c:v>
                </c:pt>
                <c:pt idx="1505">
                  <c:v>-5.5065784360867225</c:v>
                </c:pt>
                <c:pt idx="1506">
                  <c:v>-5.4292830320362011</c:v>
                </c:pt>
                <c:pt idx="1507">
                  <c:v>-5.3516456711694822</c:v>
                </c:pt>
                <c:pt idx="1508">
                  <c:v>-5.2736682347614794</c:v>
                </c:pt>
                <c:pt idx="1509">
                  <c:v>-5.1953526268142483</c:v>
                </c:pt>
                <c:pt idx="1510">
                  <c:v>-5.1167007740780646</c:v>
                </c:pt>
                <c:pt idx="1511">
                  <c:v>-5.0377146260715264</c:v>
                </c:pt>
                <c:pt idx="1512">
                  <c:v>-4.958396155100413</c:v>
                </c:pt>
                <c:pt idx="1513">
                  <c:v>-4.8787473562755004</c:v>
                </c:pt>
                <c:pt idx="1514">
                  <c:v>-4.7987702475291787</c:v>
                </c:pt>
                <c:pt idx="1515">
                  <c:v>-4.7184668696310013</c:v>
                </c:pt>
                <c:pt idx="1516">
                  <c:v>-4.637839286202075</c:v>
                </c:pt>
                <c:pt idx="1517">
                  <c:v>-4.5568895837282835</c:v>
                </c:pt>
                <c:pt idx="1518">
                  <c:v>-4.4756198715723041</c:v>
                </c:pt>
                <c:pt idx="1519">
                  <c:v>-4.394032281984507</c:v>
                </c:pt>
                <c:pt idx="1520">
                  <c:v>-4.3121289701126857</c:v>
                </c:pt>
                <c:pt idx="1521">
                  <c:v>-4.229912114010558</c:v>
                </c:pt>
                <c:pt idx="1522">
                  <c:v>-4.1473839146451423</c:v>
                </c:pt>
                <c:pt idx="1523">
                  <c:v>-4.0645465959028106</c:v>
                </c:pt>
                <c:pt idx="1524">
                  <c:v>-3.9814024045942502</c:v>
                </c:pt>
                <c:pt idx="1525">
                  <c:v>-3.89795361045815</c:v>
                </c:pt>
                <c:pt idx="1526">
                  <c:v>-3.8142025061636606</c:v>
                </c:pt>
                <c:pt idx="1527">
                  <c:v>-3.7301514073116762</c:v>
                </c:pt>
                <c:pt idx="1528">
                  <c:v>-3.6458026524347549</c:v>
                </c:pt>
                <c:pt idx="1529">
                  <c:v>-3.5611586029959272</c:v>
                </c:pt>
                <c:pt idx="1530">
                  <c:v>-3.4762216433861011</c:v>
                </c:pt>
                <c:pt idx="1531">
                  <c:v>-3.3909941809204152</c:v>
                </c:pt>
                <c:pt idx="1532">
                  <c:v>-3.3054786458330683</c:v>
                </c:pt>
                <c:pt idx="1533">
                  <c:v>-3.2196774912709953</c:v>
                </c:pt>
                <c:pt idx="1534">
                  <c:v>-3.1335931932863126</c:v>
                </c:pt>
                <c:pt idx="1535">
                  <c:v>-3.0472282508273323</c:v>
                </c:pt>
                <c:pt idx="1536">
                  <c:v>-2.9605851857284011</c:v>
                </c:pt>
                <c:pt idx="1537">
                  <c:v>-2.8736665426983028</c:v>
                </c:pt>
                <c:pt idx="1538">
                  <c:v>-2.7864748893073989</c:v>
                </c:pt>
                <c:pt idx="1539">
                  <c:v>-2.6990128159735316</c:v>
                </c:pt>
                <c:pt idx="1540">
                  <c:v>-2.6112829359463801</c:v>
                </c:pt>
                <c:pt idx="1541">
                  <c:v>-2.5232878852907663</c:v>
                </c:pt>
                <c:pt idx="1542">
                  <c:v>-2.435030322868275</c:v>
                </c:pt>
                <c:pt idx="1543">
                  <c:v>-2.3465129303177781</c:v>
                </c:pt>
                <c:pt idx="1544">
                  <c:v>-2.2577384120345356</c:v>
                </c:pt>
                <c:pt idx="1545">
                  <c:v>-2.1687094951477994</c:v>
                </c:pt>
                <c:pt idx="1546">
                  <c:v>-2.0794289294972432</c:v>
                </c:pt>
                <c:pt idx="1547">
                  <c:v>-1.9898994876077998</c:v>
                </c:pt>
                <c:pt idx="1548">
                  <c:v>-1.9001239646632606</c:v>
                </c:pt>
                <c:pt idx="1549">
                  <c:v>-1.8101051784783986</c:v>
                </c:pt>
                <c:pt idx="1550">
                  <c:v>-1.7198459694696913</c:v>
                </c:pt>
                <c:pt idx="1551">
                  <c:v>-1.629349200624691</c:v>
                </c:pt>
                <c:pt idx="1552">
                  <c:v>-1.538617757469843</c:v>
                </c:pt>
                <c:pt idx="1553">
                  <c:v>-1.4476545480370051</c:v>
                </c:pt>
                <c:pt idx="1554">
                  <c:v>-1.3564625028284689</c:v>
                </c:pt>
                <c:pt idx="1555">
                  <c:v>-1.2650445747805481</c:v>
                </c:pt>
                <c:pt idx="1556">
                  <c:v>-1.173403739225706</c:v>
                </c:pt>
                <c:pt idx="1557">
                  <c:v>-1.0815429938533083</c:v>
                </c:pt>
                <c:pt idx="1558">
                  <c:v>-0.989465358668707</c:v>
                </c:pt>
                <c:pt idx="1559">
                  <c:v>-0.89717387595112918</c:v>
                </c:pt>
                <c:pt idx="1560">
                  <c:v>-0.80467161020987021</c:v>
                </c:pt>
                <c:pt idx="1561">
                  <c:v>-0.71196164813915386</c:v>
                </c:pt>
                <c:pt idx="1562">
                  <c:v>-0.61904709857136697</c:v>
                </c:pt>
                <c:pt idx="1563">
                  <c:v>-0.5259310924288797</c:v>
                </c:pt>
                <c:pt idx="1564">
                  <c:v>-0.43261678267436282</c:v>
                </c:pt>
                <c:pt idx="1565">
                  <c:v>-0.33910734425961153</c:v>
                </c:pt>
                <c:pt idx="1566">
                  <c:v>-0.24540597407278339</c:v>
                </c:pt>
                <c:pt idx="1567">
                  <c:v>-0.15151589088418518</c:v>
                </c:pt>
                <c:pt idx="1568">
                  <c:v>-5.7440335290461622E-2</c:v>
                </c:pt>
                <c:pt idx="1569">
                  <c:v>3.6817430342679772E-2</c:v>
                </c:pt>
                <c:pt idx="1570">
                  <c:v>0.13125412193928376</c:v>
                </c:pt>
                <c:pt idx="1571">
                  <c:v>0.22586643377356427</c:v>
                </c:pt>
                <c:pt idx="1572">
                  <c:v>0.32065103853187343</c:v>
                </c:pt>
                <c:pt idx="1573">
                  <c:v>0.41560458737615896</c:v>
                </c:pt>
                <c:pt idx="1574">
                  <c:v>0.51072371000905459</c:v>
                </c:pt>
                <c:pt idx="1575">
                  <c:v>0.60600501474045687</c:v>
                </c:pt>
                <c:pt idx="1576">
                  <c:v>0.70144508855583032</c:v>
                </c:pt>
                <c:pt idx="1577">
                  <c:v>0.79704049718587133</c:v>
                </c:pt>
                <c:pt idx="1578">
                  <c:v>0.89278778517803636</c:v>
                </c:pt>
                <c:pt idx="1579">
                  <c:v>0.98868347596937034</c:v>
                </c:pt>
                <c:pt idx="1580">
                  <c:v>1.0847240719611555</c:v>
                </c:pt>
                <c:pt idx="1581">
                  <c:v>1.1809060545950087</c:v>
                </c:pt>
                <c:pt idx="1582">
                  <c:v>1.277225884430744</c:v>
                </c:pt>
                <c:pt idx="1583">
                  <c:v>1.373680001225704</c:v>
                </c:pt>
                <c:pt idx="1584">
                  <c:v>1.4702648240157845</c:v>
                </c:pt>
                <c:pt idx="1585">
                  <c:v>1.5669767511980672</c:v>
                </c:pt>
                <c:pt idx="1586">
                  <c:v>1.66381216061508</c:v>
                </c:pt>
                <c:pt idx="1587">
                  <c:v>1.7607674096406931</c:v>
                </c:pt>
                <c:pt idx="1588">
                  <c:v>1.8578388352676396</c:v>
                </c:pt>
                <c:pt idx="1589">
                  <c:v>1.9550227541967495</c:v>
                </c:pt>
                <c:pt idx="1590">
                  <c:v>2.0523154629276914</c:v>
                </c:pt>
                <c:pt idx="1591">
                  <c:v>2.149713237851492</c:v>
                </c:pt>
                <c:pt idx="1592">
                  <c:v>2.247212335344718</c:v>
                </c:pt>
                <c:pt idx="1593">
                  <c:v>2.3448089918651749</c:v>
                </c:pt>
                <c:pt idx="1594">
                  <c:v>2.4424994240494837</c:v>
                </c:pt>
                <c:pt idx="1595">
                  <c:v>2.5402798288121202</c:v>
                </c:pt>
                <c:pt idx="1596">
                  <c:v>2.6381463834462666</c:v>
                </c:pt>
                <c:pt idx="1597">
                  <c:v>2.7360952457263301</c:v>
                </c:pt>
                <c:pt idx="1598">
                  <c:v>2.8341225540120765</c:v>
                </c:pt>
                <c:pt idx="1599">
                  <c:v>2.9322244273545022</c:v>
                </c:pt>
                <c:pt idx="1600">
                  <c:v>3.0303969656034013</c:v>
                </c:pt>
                <c:pt idx="1601">
                  <c:v>3.1286362495165556</c:v>
                </c:pt>
                <c:pt idx="1602">
                  <c:v>3.2269383408707832</c:v>
                </c:pt>
                <c:pt idx="1603">
                  <c:v>3.3252992825744534</c:v>
                </c:pt>
                <c:pt idx="1604">
                  <c:v>3.4237150987820013</c:v>
                </c:pt>
                <c:pt idx="1605">
                  <c:v>3.5221817950098782</c:v>
                </c:pt>
                <c:pt idx="1606">
                  <c:v>3.6206953582542822</c:v>
                </c:pt>
                <c:pt idx="1607">
                  <c:v>3.7192517571108095</c:v>
                </c:pt>
                <c:pt idx="1608">
                  <c:v>3.8178469418955419</c:v>
                </c:pt>
                <c:pt idx="1609">
                  <c:v>3.9164768447680571</c:v>
                </c:pt>
                <c:pt idx="1610">
                  <c:v>4.0151373798560304</c:v>
                </c:pt>
                <c:pt idx="1611">
                  <c:v>4.1138244433815965</c:v>
                </c:pt>
                <c:pt idx="1612">
                  <c:v>4.2125339137896054</c:v>
                </c:pt>
                <c:pt idx="1613">
                  <c:v>4.3112616518773299</c:v>
                </c:pt>
                <c:pt idx="1614">
                  <c:v>4.4100035009261127</c:v>
                </c:pt>
                <c:pt idx="1615">
                  <c:v>4.5087552868347505</c:v>
                </c:pt>
                <c:pt idx="1616">
                  <c:v>4.6075128182544116</c:v>
                </c:pt>
                <c:pt idx="1617">
                  <c:v>4.7062718867256423</c:v>
                </c:pt>
                <c:pt idx="1618">
                  <c:v>4.8050282668167634</c:v>
                </c:pt>
                <c:pt idx="1619">
                  <c:v>4.9037777162642877</c:v>
                </c:pt>
                <c:pt idx="1620">
                  <c:v>5.0025159761149469</c:v>
                </c:pt>
                <c:pt idx="1621">
                  <c:v>5.1012387708694025</c:v>
                </c:pt>
                <c:pt idx="1622">
                  <c:v>5.1999418086279876</c:v>
                </c:pt>
                <c:pt idx="1623">
                  <c:v>5.2986207812378963</c:v>
                </c:pt>
                <c:pt idx="1624">
                  <c:v>5.3972713644423029</c:v>
                </c:pt>
                <c:pt idx="1625">
                  <c:v>5.4958892180312136</c:v>
                </c:pt>
                <c:pt idx="1626">
                  <c:v>5.5944699859939488</c:v>
                </c:pt>
                <c:pt idx="1627">
                  <c:v>5.6930092966736732</c:v>
                </c:pt>
                <c:pt idx="1628">
                  <c:v>5.7915027629233933</c:v>
                </c:pt>
                <c:pt idx="1629">
                  <c:v>5.889945982263864</c:v>
                </c:pt>
                <c:pt idx="1630">
                  <c:v>5.9883345370432517</c:v>
                </c:pt>
                <c:pt idx="1631">
                  <c:v>6.0866639945984815</c:v>
                </c:pt>
                <c:pt idx="1632">
                  <c:v>6.1849299074184989</c:v>
                </c:pt>
                <c:pt idx="1633">
                  <c:v>6.2831278133091546</c:v>
                </c:pt>
                <c:pt idx="1634">
                  <c:v>6.3812532355599041</c:v>
                </c:pt>
                <c:pt idx="1635">
                  <c:v>6.4793016831123573</c:v>
                </c:pt>
                <c:pt idx="1636">
                  <c:v>6.5772686507303781</c:v>
                </c:pt>
                <c:pt idx="1637">
                  <c:v>6.6751496191722133</c:v>
                </c:pt>
                <c:pt idx="1638">
                  <c:v>6.7729400553642574</c:v>
                </c:pt>
                <c:pt idx="1639">
                  <c:v>6.8706354125765223</c:v>
                </c:pt>
                <c:pt idx="1640">
                  <c:v>6.9682311306000022</c:v>
                </c:pt>
                <c:pt idx="1641">
                  <c:v>7.0657226359257255</c:v>
                </c:pt>
                <c:pt idx="1642">
                  <c:v>7.163105341925597</c:v>
                </c:pt>
                <c:pt idx="1643">
                  <c:v>7.2603746490350378</c:v>
                </c:pt>
                <c:pt idx="1644">
                  <c:v>7.357525944937275</c:v>
                </c:pt>
                <c:pt idx="1645">
                  <c:v>7.4545546047495721</c:v>
                </c:pt>
                <c:pt idx="1646">
                  <c:v>7.5514559912110295</c:v>
                </c:pt>
                <c:pt idx="1647">
                  <c:v>7.6482254548722901</c:v>
                </c:pt>
                <c:pt idx="1648">
                  <c:v>7.7448583342869659</c:v>
                </c:pt>
                <c:pt idx="1649">
                  <c:v>7.8413499562047866</c:v>
                </c:pt>
                <c:pt idx="1650">
                  <c:v>7.93769563576656</c:v>
                </c:pt>
                <c:pt idx="1651">
                  <c:v>8.0338906767007519</c:v>
                </c:pt>
                <c:pt idx="1652">
                  <c:v>8.1299303715220912</c:v>
                </c:pt>
                <c:pt idx="1653">
                  <c:v>8.2258100017316593</c:v>
                </c:pt>
                <c:pt idx="1654">
                  <c:v>8.3215248380187976</c:v>
                </c:pt>
                <c:pt idx="1655">
                  <c:v>8.4170701404649328</c:v>
                </c:pt>
                <c:pt idx="1656">
                  <c:v>8.5124411587488265</c:v>
                </c:pt>
                <c:pt idx="1657">
                  <c:v>8.6076331323538966</c:v>
                </c:pt>
                <c:pt idx="1658">
                  <c:v>8.702641290777045</c:v>
                </c:pt>
                <c:pt idx="1659">
                  <c:v>8.7974608537393912</c:v>
                </c:pt>
                <c:pt idx="1660">
                  <c:v>8.8920870313985283</c:v>
                </c:pt>
                <c:pt idx="1661">
                  <c:v>8.9865150245627525</c:v>
                </c:pt>
                <c:pt idx="1662">
                  <c:v>9.0807400249068717</c:v>
                </c:pt>
                <c:pt idx="1663">
                  <c:v>9.1747572151897305</c:v>
                </c:pt>
                <c:pt idx="1664">
                  <c:v>9.2685617694735907</c:v>
                </c:pt>
                <c:pt idx="1665">
                  <c:v>9.3621488533450261</c:v>
                </c:pt>
                <c:pt idx="1666">
                  <c:v>9.4555136241377138</c:v>
                </c:pt>
                <c:pt idx="1667">
                  <c:v>9.5486512311568426</c:v>
                </c:pt>
                <c:pt idx="1668">
                  <c:v>9.6415568159052238</c:v>
                </c:pt>
                <c:pt idx="1669">
                  <c:v>9.7342255123111965</c:v>
                </c:pt>
                <c:pt idx="1670">
                  <c:v>9.8266524469580716</c:v>
                </c:pt>
                <c:pt idx="1671">
                  <c:v>9.918832739315393</c:v>
                </c:pt>
                <c:pt idx="1672">
                  <c:v>10.010761501971858</c:v>
                </c:pt>
                <c:pt idx="1673">
                  <c:v>10.102433840869924</c:v>
                </c:pt>
                <c:pt idx="1674">
                  <c:v>10.193844855542061</c:v>
                </c:pt>
                <c:pt idx="1675">
                  <c:v>10.28498963934868</c:v>
                </c:pt>
                <c:pt idx="1676">
                  <c:v>10.375863279717766</c:v>
                </c:pt>
                <c:pt idx="1677">
                  <c:v>10.46646085838618</c:v>
                </c:pt>
                <c:pt idx="1678">
                  <c:v>10.556777451642558</c:v>
                </c:pt>
                <c:pt idx="1679">
                  <c:v>10.646808130571912</c:v>
                </c:pt>
                <c:pt idx="1680">
                  <c:v>10.736547961301858</c:v>
                </c:pt>
                <c:pt idx="1681">
                  <c:v>10.825992005250447</c:v>
                </c:pt>
                <c:pt idx="1682">
                  <c:v>10.915135319375739</c:v>
                </c:pt>
                <c:pt idx="1683">
                  <c:v>11.003972956426884</c:v>
                </c:pt>
                <c:pt idx="1684">
                  <c:v>11.092499965196881</c:v>
                </c:pt>
                <c:pt idx="1685">
                  <c:v>11.18071139077694</c:v>
                </c:pt>
                <c:pt idx="1686">
                  <c:v>11.268602274812455</c:v>
                </c:pt>
                <c:pt idx="1687">
                  <c:v>11.356167655760578</c:v>
                </c:pt>
                <c:pt idx="1688">
                  <c:v>11.443402569149365</c:v>
                </c:pt>
                <c:pt idx="1689">
                  <c:v>11.530302047838548</c:v>
                </c:pt>
                <c:pt idx="1690">
                  <c:v>11.616861122281851</c:v>
                </c:pt>
                <c:pt idx="1691">
                  <c:v>11.703074820790858</c:v>
                </c:pt>
                <c:pt idx="1692">
                  <c:v>11.788938169800552</c:v>
                </c:pt>
                <c:pt idx="1693">
                  <c:v>11.87444619413623</c:v>
                </c:pt>
                <c:pt idx="1694">
                  <c:v>11.959593917282136</c:v>
                </c:pt>
                <c:pt idx="1695">
                  <c:v>12.044376361651578</c:v>
                </c:pt>
                <c:pt idx="1696">
                  <c:v>12.128788548858406</c:v>
                </c:pt>
                <c:pt idx="1697">
                  <c:v>12.212825499990389</c:v>
                </c:pt>
                <c:pt idx="1698">
                  <c:v>12.296482235883715</c:v>
                </c:pt>
                <c:pt idx="1699">
                  <c:v>12.379753777399227</c:v>
                </c:pt>
                <c:pt idx="1700">
                  <c:v>12.462635145700098</c:v>
                </c:pt>
                <c:pt idx="1701">
                  <c:v>12.545121362530882</c:v>
                </c:pt>
                <c:pt idx="1702">
                  <c:v>12.627207450498286</c:v>
                </c:pt>
                <c:pt idx="1703">
                  <c:v>12.708888433353156</c:v>
                </c:pt>
                <c:pt idx="1704">
                  <c:v>12.790159336274076</c:v>
                </c:pt>
                <c:pt idx="1705">
                  <c:v>12.87101518615235</c:v>
                </c:pt>
                <c:pt idx="1706">
                  <c:v>12.951451011878401</c:v>
                </c:pt>
                <c:pt idx="1707">
                  <c:v>13.031461844629709</c:v>
                </c:pt>
                <c:pt idx="1708">
                  <c:v>13.111042718160018</c:v>
                </c:pt>
                <c:pt idx="1709">
                  <c:v>13.190188669090057</c:v>
                </c:pt>
                <c:pt idx="1710">
                  <c:v>13.26889473719962</c:v>
                </c:pt>
                <c:pt idx="1711">
                  <c:v>13.347155965720951</c:v>
                </c:pt>
                <c:pt idx="1712">
                  <c:v>13.424967401633724</c:v>
                </c:pt>
                <c:pt idx="1713">
                  <c:v>13.502324095961111</c:v>
                </c:pt>
                <c:pt idx="1714">
                  <c:v>13.579221104067368</c:v>
                </c:pt>
                <c:pt idx="1715">
                  <c:v>13.655653485956794</c:v>
                </c:pt>
                <c:pt idx="1716">
                  <c:v>13.731616306573772</c:v>
                </c:pt>
                <c:pt idx="1717">
                  <c:v>13.807104636104468</c:v>
                </c:pt>
                <c:pt idx="1718">
                  <c:v>13.882113550279611</c:v>
                </c:pt>
                <c:pt idx="1719">
                  <c:v>13.956638130678551</c:v>
                </c:pt>
                <c:pt idx="1720">
                  <c:v>14.030673465034765</c:v>
                </c:pt>
                <c:pt idx="1721">
                  <c:v>14.10421464754239</c:v>
                </c:pt>
                <c:pt idx="1722">
                  <c:v>14.177256779164274</c:v>
                </c:pt>
                <c:pt idx="1723">
                  <c:v>14.249794967941058</c:v>
                </c:pt>
                <c:pt idx="1724">
                  <c:v>14.321824329301561</c:v>
                </c:pt>
                <c:pt idx="1725">
                  <c:v>14.393339986374418</c:v>
                </c:pt>
                <c:pt idx="1726">
                  <c:v>14.464337070300783</c:v>
                </c:pt>
                <c:pt idx="1727">
                  <c:v>14.534810720548462</c:v>
                </c:pt>
                <c:pt idx="1728">
                  <c:v>14.60475608522693</c:v>
                </c:pt>
                <c:pt idx="1729">
                  <c:v>14.674168321403696</c:v>
                </c:pt>
                <c:pt idx="1730">
                  <c:v>14.743042595421773</c:v>
                </c:pt>
                <c:pt idx="1731">
                  <c:v>14.81137408321824</c:v>
                </c:pt>
                <c:pt idx="1732">
                  <c:v>14.879157970643931</c:v>
                </c:pt>
                <c:pt idx="1733">
                  <c:v>14.946389453784281</c:v>
                </c:pt>
                <c:pt idx="1734">
                  <c:v>15.013063739281161</c:v>
                </c:pt>
                <c:pt idx="1735">
                  <c:v>15.079176044655862</c:v>
                </c:pt>
                <c:pt idx="1736">
                  <c:v>15.144721598633092</c:v>
                </c:pt>
                <c:pt idx="1737">
                  <c:v>15.20969564146602</c:v>
                </c:pt>
                <c:pt idx="1738">
                  <c:v>15.274093425262372</c:v>
                </c:pt>
                <c:pt idx="1739">
                  <c:v>15.337910214311476</c:v>
                </c:pt>
                <c:pt idx="1740">
                  <c:v>15.40114128541237</c:v>
                </c:pt>
                <c:pt idx="1741">
                  <c:v>15.463781928202801</c:v>
                </c:pt>
                <c:pt idx="1742">
                  <c:v>15.525827445489274</c:v>
                </c:pt>
                <c:pt idx="1743">
                  <c:v>15.587273153578</c:v>
                </c:pt>
                <c:pt idx="1744">
                  <c:v>15.648114382606741</c:v>
                </c:pt>
                <c:pt idx="1745">
                  <c:v>15.708346476877605</c:v>
                </c:pt>
                <c:pt idx="1746">
                  <c:v>15.767964795190723</c:v>
                </c:pt>
                <c:pt idx="1747">
                  <c:v>15.826964711178807</c:v>
                </c:pt>
                <c:pt idx="1748">
                  <c:v>15.885341613642545</c:v>
                </c:pt>
                <c:pt idx="1749">
                  <c:v>15.943090906886868</c:v>
                </c:pt>
                <c:pt idx="1750">
                  <c:v>16.000208011057982</c:v>
                </c:pt>
                <c:pt idx="1751">
                  <c:v>16.05668836248126</c:v>
                </c:pt>
                <c:pt idx="1752">
                  <c:v>16.112527413999924</c:v>
                </c:pt>
                <c:pt idx="1753">
                  <c:v>16.167720635314438</c:v>
                </c:pt>
                <c:pt idx="1754">
                  <c:v>16.222263513322694</c:v>
                </c:pt>
                <c:pt idx="1755">
                  <c:v>16.276151552460909</c:v>
                </c:pt>
                <c:pt idx="1756">
                  <c:v>16.329380275045271</c:v>
                </c:pt>
                <c:pt idx="1757">
                  <c:v>16.381945221614199</c:v>
                </c:pt>
                <c:pt idx="1758">
                  <c:v>16.433841951271372</c:v>
                </c:pt>
                <c:pt idx="1759">
                  <c:v>16.485066042029363</c:v>
                </c:pt>
                <c:pt idx="1760">
                  <c:v>16.535613091153866</c:v>
                </c:pt>
                <c:pt idx="1761">
                  <c:v>16.585478715508625</c:v>
                </c:pt>
                <c:pt idx="1762">
                  <c:v>16.634658551900877</c:v>
                </c:pt>
                <c:pt idx="1763">
                  <c:v>16.683148257427472</c:v>
                </c:pt>
                <c:pt idx="1764">
                  <c:v>16.730943509821422</c:v>
                </c:pt>
                <c:pt idx="1765">
                  <c:v>16.778040007799049</c:v>
                </c:pt>
                <c:pt idx="1766">
                  <c:v>16.824433471407673</c:v>
                </c:pt>
                <c:pt idx="1767">
                  <c:v>16.870119642373748</c:v>
                </c:pt>
                <c:pt idx="1768">
                  <c:v>16.91509428445147</c:v>
                </c:pt>
                <c:pt idx="1769">
                  <c:v>16.959353183771885</c:v>
                </c:pt>
                <c:pt idx="1770">
                  <c:v>17.002892149192352</c:v>
                </c:pt>
                <c:pt idx="1771">
                  <c:v>17.04570701264646</c:v>
                </c:pt>
                <c:pt idx="1772">
                  <c:v>17.087793629494374</c:v>
                </c:pt>
                <c:pt idx="1773">
                  <c:v>17.129147878873415</c:v>
                </c:pt>
                <c:pt idx="1774">
                  <c:v>17.169765664049137</c:v>
                </c:pt>
                <c:pt idx="1775">
                  <c:v>17.209642912766615</c:v>
                </c:pt>
                <c:pt idx="1776">
                  <c:v>17.248775577602053</c:v>
                </c:pt>
                <c:pt idx="1777">
                  <c:v>17.28715963631474</c:v>
                </c:pt>
                <c:pt idx="1778">
                  <c:v>17.324791092199145</c:v>
                </c:pt>
                <c:pt idx="1779">
                  <c:v>17.361665974437326</c:v>
                </c:pt>
                <c:pt idx="1780">
                  <c:v>17.397780338451515</c:v>
                </c:pt>
                <c:pt idx="1781">
                  <c:v>17.433130266256889</c:v>
                </c:pt>
                <c:pt idx="1782">
                  <c:v>17.467711866814518</c:v>
                </c:pt>
                <c:pt idx="1783">
                  <c:v>17.501521276384413</c:v>
                </c:pt>
                <c:pt idx="1784">
                  <c:v>17.534554658878754</c:v>
                </c:pt>
                <c:pt idx="1785">
                  <c:v>17.566808206215121</c:v>
                </c:pt>
                <c:pt idx="1786">
                  <c:v>17.598278138669851</c:v>
                </c:pt>
                <c:pt idx="1787">
                  <c:v>17.628960705231457</c:v>
                </c:pt>
                <c:pt idx="1788">
                  <c:v>17.658852183953979</c:v>
                </c:pt>
                <c:pt idx="1789">
                  <c:v>17.687948882310419</c:v>
                </c:pt>
                <c:pt idx="1790">
                  <c:v>17.716247137546095</c:v>
                </c:pt>
                <c:pt idx="1791">
                  <c:v>17.743743317031939</c:v>
                </c:pt>
                <c:pt idx="1792">
                  <c:v>17.770433818617747</c:v>
                </c:pt>
                <c:pt idx="1793">
                  <c:v>17.796315070985283</c:v>
                </c:pt>
                <c:pt idx="1794">
                  <c:v>17.821383534001292</c:v>
                </c:pt>
                <c:pt idx="1795">
                  <c:v>17.845635699070321</c:v>
                </c:pt>
                <c:pt idx="1796">
                  <c:v>17.869068089487357</c:v>
                </c:pt>
                <c:pt idx="1797">
                  <c:v>17.891677260790313</c:v>
                </c:pt>
                <c:pt idx="1798">
                  <c:v>17.913459801112218</c:v>
                </c:pt>
                <c:pt idx="1799">
                  <c:v>17.93441233153316</c:v>
                </c:pt>
                <c:pt idx="1800">
                  <c:v>17.954531506431991</c:v>
                </c:pt>
              </c:numCache>
            </c:numRef>
          </c:xVal>
          <c:yVal>
            <c:numRef>
              <c:f>'x R y'!$Y$4:$Y$1804</c:f>
              <c:numCache>
                <c:formatCode>General</c:formatCode>
                <c:ptCount val="1801"/>
                <c:pt idx="0">
                  <c:v>0</c:v>
                </c:pt>
                <c:pt idx="1">
                  <c:v>7.655859124685456E-8</c:v>
                </c:pt>
                <c:pt idx="2">
                  <c:v>3.4451366060411464E-7</c:v>
                </c:pt>
                <c:pt idx="3">
                  <c:v>9.1870309488372725E-7</c:v>
                </c:pt>
                <c:pt idx="4">
                  <c:v>1.9139647807086129E-6</c:v>
                </c:pt>
                <c:pt idx="5">
                  <c:v>3.4451366042237972E-6</c:v>
                </c:pt>
                <c:pt idx="6">
                  <c:v>5.6270564505971998E-6</c:v>
                </c:pt>
                <c:pt idx="7">
                  <c:v>8.5745622032511887E-6</c:v>
                </c:pt>
                <c:pt idx="8">
                  <c:v>1.2402491742766001E-5</c:v>
                </c:pt>
                <c:pt idx="9">
                  <c:v>1.722568294539614E-5</c:v>
                </c:pt>
                <c:pt idx="10">
                  <c:v>2.3158973681140839E-5</c:v>
                </c:pt>
                <c:pt idx="11">
                  <c:v>3.031720181130971E-5</c:v>
                </c:pt>
                <c:pt idx="12">
                  <c:v>3.8815205185524679E-5</c:v>
                </c:pt>
                <c:pt idx="13">
                  <c:v>4.8767821638099364E-5</c:v>
                </c:pt>
                <c:pt idx="14">
                  <c:v>6.0289888983736768E-5</c:v>
                </c:pt>
                <c:pt idx="15">
                  <c:v>7.3496245012486864E-5</c:v>
                </c:pt>
                <c:pt idx="16">
                  <c:v>8.8501727483904604E-5</c:v>
                </c:pt>
                <c:pt idx="17">
                  <c:v>1.0542117412034984E-4</c:v>
                </c:pt>
                <c:pt idx="18">
                  <c:v>1.2436942259937033E-4</c:v>
                </c:pt>
                <c:pt idx="19">
                  <c:v>1.4546131054510829E-4</c:v>
                </c:pt>
                <c:pt idx="20">
                  <c:v>1.6881167551867287E-4</c:v>
                </c:pt>
                <c:pt idx="21">
                  <c:v>1.9453535500741769E-4</c:v>
                </c:pt>
                <c:pt idx="22">
                  <c:v>2.2274718641306706E-4</c:v>
                </c:pt>
                <c:pt idx="23">
                  <c:v>2.5356200703862959E-4</c:v>
                </c:pt>
                <c:pt idx="24">
                  <c:v>2.8709465407404167E-4</c:v>
                </c:pt>
                <c:pt idx="25">
                  <c:v>3.2345996458048196E-4</c:v>
                </c:pt>
                <c:pt idx="26">
                  <c:v>3.6277277547329715E-4</c:v>
                </c:pt>
                <c:pt idx="27">
                  <c:v>4.0514792350348014E-4</c:v>
                </c:pt>
                <c:pt idx="28">
                  <c:v>4.5070024523764427E-4</c:v>
                </c:pt>
                <c:pt idx="29">
                  <c:v>4.9954457703642926E-4</c:v>
                </c:pt>
                <c:pt idx="30">
                  <c:v>5.5179575503128706E-4</c:v>
                </c:pt>
                <c:pt idx="31">
                  <c:v>6.0756861509958179E-4</c:v>
                </c:pt>
                <c:pt idx="32">
                  <c:v>6.6697799283794979E-4</c:v>
                </c:pt>
                <c:pt idx="33">
                  <c:v>7.3013872353385877E-4</c:v>
                </c:pt>
                <c:pt idx="34">
                  <c:v>7.971656421353081E-4</c:v>
                </c:pt>
                <c:pt idx="35">
                  <c:v>8.6817358321860977E-4</c:v>
                </c:pt>
                <c:pt idx="36">
                  <c:v>9.4327738095419231E-4</c:v>
                </c:pt>
                <c:pt idx="37">
                  <c:v>1.0225918690703704E-3</c:v>
                </c:pt>
                <c:pt idx="38">
                  <c:v>1.1062318808150165E-3</c:v>
                </c:pt>
                <c:pt idx="39">
                  <c:v>1.1943122489150807E-3</c:v>
                </c:pt>
                <c:pt idx="40">
                  <c:v>1.2869478055339001E-3</c:v>
                </c:pt>
                <c:pt idx="41">
                  <c:v>1.3842533822262288E-3</c:v>
                </c:pt>
                <c:pt idx="42">
                  <c:v>1.4863438098909453E-3</c:v>
                </c:pt>
                <c:pt idx="43">
                  <c:v>1.5933339187213711E-3</c:v>
                </c:pt>
                <c:pt idx="44">
                  <c:v>1.7053385381531293E-3</c:v>
                </c:pt>
                <c:pt idx="45">
                  <c:v>1.8224724968095136E-3</c:v>
                </c:pt>
                <c:pt idx="46">
                  <c:v>1.9448506224442736E-3</c:v>
                </c:pt>
                <c:pt idx="47">
                  <c:v>2.0725877418817898E-3</c:v>
                </c:pt>
                <c:pt idx="48">
                  <c:v>2.2057986809545555E-3</c:v>
                </c:pt>
                <c:pt idx="49">
                  <c:v>2.3445982644379197E-3</c:v>
                </c:pt>
                <c:pt idx="50">
                  <c:v>2.4891013159820284E-3</c:v>
                </c:pt>
                <c:pt idx="51">
                  <c:v>2.6394226580409002E-3</c:v>
                </c:pt>
                <c:pt idx="52">
                  <c:v>2.7956771117985976E-3</c:v>
                </c:pt>
                <c:pt idx="53">
                  <c:v>2.9579794970923997E-3</c:v>
                </c:pt>
                <c:pt idx="54">
                  <c:v>3.1264446323329476E-3</c:v>
                </c:pt>
                <c:pt idx="55">
                  <c:v>3.3011873344213054E-3</c:v>
                </c:pt>
                <c:pt idx="56">
                  <c:v>3.4823224186628417E-3</c:v>
                </c:pt>
                <c:pt idx="57">
                  <c:v>3.6699646986779193E-3</c:v>
                </c:pt>
                <c:pt idx="58">
                  <c:v>3.8642289863092985E-3</c:v>
                </c:pt>
                <c:pt idx="59">
                  <c:v>4.0652300915262193E-3</c:v>
                </c:pt>
                <c:pt idx="60">
                  <c:v>4.2730828223250866E-3</c:v>
                </c:pt>
                <c:pt idx="61">
                  <c:v>4.4879019846267038E-3</c:v>
                </c:pt>
                <c:pt idx="62">
                  <c:v>4.7098023821700143E-3</c:v>
                </c:pt>
                <c:pt idx="63">
                  <c:v>4.9388988164022459E-3</c:v>
                </c:pt>
                <c:pt idx="64">
                  <c:v>5.1753060863654679E-3</c:v>
                </c:pt>
                <c:pt idx="65">
                  <c:v>5.4191389885794349E-3</c:v>
                </c:pt>
                <c:pt idx="66">
                  <c:v>5.6705123169206902E-3</c:v>
                </c:pt>
                <c:pt idx="67">
                  <c:v>5.9295408624978896E-3</c:v>
                </c:pt>
                <c:pt idx="68">
                  <c:v>6.1963394135232325E-3</c:v>
                </c:pt>
                <c:pt idx="69">
                  <c:v>6.4710227551799974E-3</c:v>
                </c:pt>
                <c:pt idx="70">
                  <c:v>6.7537056694860886E-3</c:v>
                </c:pt>
                <c:pt idx="71">
                  <c:v>7.0445029351535347E-3</c:v>
                </c:pt>
                <c:pt idx="72">
                  <c:v>7.3435293274439302E-3</c:v>
                </c:pt>
                <c:pt idx="73">
                  <c:v>7.6508996180196624E-3</c:v>
                </c:pt>
                <c:pt idx="74">
                  <c:v>7.9667285747909832E-3</c:v>
                </c:pt>
                <c:pt idx="75">
                  <c:v>8.2911309617587654E-3</c:v>
                </c:pt>
                <c:pt idx="76">
                  <c:v>8.6242215388529445E-3</c:v>
                </c:pt>
                <c:pt idx="77">
                  <c:v>8.966115061766592E-3</c:v>
                </c:pt>
                <c:pt idx="78">
                  <c:v>9.3169262817854714E-3</c:v>
                </c:pt>
                <c:pt idx="79">
                  <c:v>9.6767699456131798E-3</c:v>
                </c:pt>
                <c:pt idx="80">
                  <c:v>1.0045760795191655E-2</c:v>
                </c:pt>
                <c:pt idx="81">
                  <c:v>1.0424013567517066E-2</c:v>
                </c:pt>
                <c:pt idx="82">
                  <c:v>1.0811642994451053E-2</c:v>
                </c:pt>
                <c:pt idx="83">
                  <c:v>1.1208763802527178E-2</c:v>
                </c:pt>
                <c:pt idx="84">
                  <c:v>1.1615490712752625E-2</c:v>
                </c:pt>
                <c:pt idx="85">
                  <c:v>1.2031938440404998E-2</c:v>
                </c:pt>
                <c:pt idx="86">
                  <c:v>1.2458221694824211E-2</c:v>
                </c:pt>
                <c:pt idx="87">
                  <c:v>1.2894455179199403E-2</c:v>
                </c:pt>
                <c:pt idx="88">
                  <c:v>1.3340753590350836E-2</c:v>
                </c:pt>
                <c:pt idx="89">
                  <c:v>1.3797231618506661E-2</c:v>
                </c:pt>
                <c:pt idx="90">
                  <c:v>1.4264003947074562E-2</c:v>
                </c:pt>
                <c:pt idx="91">
                  <c:v>1.4741185252408149E-2</c:v>
                </c:pt>
                <c:pt idx="92">
                  <c:v>1.5228890203568128E-2</c:v>
                </c:pt>
                <c:pt idx="93">
                  <c:v>1.5727233462078126E-2</c:v>
                </c:pt>
                <c:pt idx="94">
                  <c:v>1.6236329681675085E-2</c:v>
                </c:pt>
                <c:pt idx="95">
                  <c:v>1.6756293508054274E-2</c:v>
                </c:pt>
                <c:pt idx="96">
                  <c:v>1.7287239578608737E-2</c:v>
                </c:pt>
                <c:pt idx="97">
                  <c:v>1.7829282522163235E-2</c:v>
                </c:pt>
                <c:pt idx="98">
                  <c:v>1.8382536958702511E-2</c:v>
                </c:pt>
                <c:pt idx="99">
                  <c:v>1.8947117499093894E-2</c:v>
                </c:pt>
                <c:pt idx="100">
                  <c:v>1.9523138744804189E-2</c:v>
                </c:pt>
                <c:pt idx="101">
                  <c:v>2.0110715287610711E-2</c:v>
                </c:pt>
                <c:pt idx="102">
                  <c:v>2.0709961709306508E-2</c:v>
                </c:pt>
                <c:pt idx="103">
                  <c:v>2.1320992581399682E-2</c:v>
                </c:pt>
                <c:pt idx="104">
                  <c:v>2.1943922464806653E-2</c:v>
                </c:pt>
                <c:pt idx="105">
                  <c:v>2.2578865909539499E-2</c:v>
                </c:pt>
                <c:pt idx="106">
                  <c:v>2.3225937454387106E-2</c:v>
                </c:pt>
                <c:pt idx="107">
                  <c:v>2.3885251626590255E-2</c:v>
                </c:pt>
                <c:pt idx="108">
                  <c:v>2.455692294151041E-2</c:v>
                </c:pt>
                <c:pt idx="109">
                  <c:v>2.5241065902292355E-2</c:v>
                </c:pt>
                <c:pt idx="110">
                  <c:v>2.5937794999520366E-2</c:v>
                </c:pt>
                <c:pt idx="111">
                  <c:v>2.6647224710868105E-2</c:v>
                </c:pt>
                <c:pt idx="112">
                  <c:v>2.7369469500742066E-2</c:v>
                </c:pt>
                <c:pt idx="113">
                  <c:v>2.8104643819918423E-2</c:v>
                </c:pt>
                <c:pt idx="114">
                  <c:v>2.8852862105173481E-2</c:v>
                </c:pt>
                <c:pt idx="115">
                  <c:v>2.9614238778907346E-2</c:v>
                </c:pt>
                <c:pt idx="116">
                  <c:v>3.0388888248760997E-2</c:v>
                </c:pt>
                <c:pt idx="117">
                  <c:v>3.1176924907226674E-2</c:v>
                </c:pt>
                <c:pt idx="118">
                  <c:v>3.1978463131251349E-2</c:v>
                </c:pt>
                <c:pt idx="119">
                  <c:v>3.2793617281833498E-2</c:v>
                </c:pt>
                <c:pt idx="120">
                  <c:v>3.3622501703612806E-2</c:v>
                </c:pt>
                <c:pt idx="121">
                  <c:v>3.4465230724452997E-2</c:v>
                </c:pt>
                <c:pt idx="122">
                  <c:v>3.532191865501768E-2</c:v>
                </c:pt>
                <c:pt idx="123">
                  <c:v>3.6192679788339011E-2</c:v>
                </c:pt>
                <c:pt idx="124">
                  <c:v>3.7077628399379274E-2</c:v>
                </c:pt>
                <c:pt idx="125">
                  <c:v>3.7976878744585225E-2</c:v>
                </c:pt>
                <c:pt idx="126">
                  <c:v>3.889054506143523E-2</c:v>
                </c:pt>
                <c:pt idx="127">
                  <c:v>3.9818741567979064E-2</c:v>
                </c:pt>
                <c:pt idx="128">
                  <c:v>4.076158246237032E-2</c:v>
                </c:pt>
                <c:pt idx="129">
                  <c:v>4.171918192239138E-2</c:v>
                </c:pt>
                <c:pt idx="130">
                  <c:v>4.2691654104970979E-2</c:v>
                </c:pt>
                <c:pt idx="131">
                  <c:v>4.3679113145694087E-2</c:v>
                </c:pt>
                <c:pt idx="132">
                  <c:v>4.4681673158304257E-2</c:v>
                </c:pt>
                <c:pt idx="133">
                  <c:v>4.56994482341984E-2</c:v>
                </c:pt>
                <c:pt idx="134">
                  <c:v>4.6732552441913662E-2</c:v>
                </c:pt>
                <c:pt idx="135">
                  <c:v>4.7781099826606659E-2</c:v>
                </c:pt>
                <c:pt idx="136">
                  <c:v>4.8845204409524771E-2</c:v>
                </c:pt>
                <c:pt idx="137">
                  <c:v>4.9924980187469645E-2</c:v>
                </c:pt>
                <c:pt idx="138">
                  <c:v>5.1020541132252725E-2</c:v>
                </c:pt>
                <c:pt idx="139">
                  <c:v>5.2132001190142628E-2</c:v>
                </c:pt>
                <c:pt idx="140">
                  <c:v>5.3259474281304744E-2</c:v>
                </c:pt>
                <c:pt idx="141">
                  <c:v>5.4403074299232329E-2</c:v>
                </c:pt>
                <c:pt idx="142">
                  <c:v>5.5562915110169829E-2</c:v>
                </c:pt>
                <c:pt idx="143">
                  <c:v>5.6739110552527623E-2</c:v>
                </c:pt>
                <c:pt idx="144">
                  <c:v>5.793177443628867E-2</c:v>
                </c:pt>
                <c:pt idx="145">
                  <c:v>5.9141020542406691E-2</c:v>
                </c:pt>
                <c:pt idx="146">
                  <c:v>6.0366962622195999E-2</c:v>
                </c:pt>
                <c:pt idx="147">
                  <c:v>6.160971439671286E-2</c:v>
                </c:pt>
                <c:pt idx="148">
                  <c:v>6.2869389556128336E-2</c:v>
                </c:pt>
                <c:pt idx="149">
                  <c:v>6.4146101759092397E-2</c:v>
                </c:pt>
                <c:pt idx="150">
                  <c:v>6.5439964632089689E-2</c:v>
                </c:pt>
                <c:pt idx="151">
                  <c:v>6.6751091768786255E-2</c:v>
                </c:pt>
                <c:pt idx="152">
                  <c:v>6.8079596729367794E-2</c:v>
                </c:pt>
                <c:pt idx="153">
                  <c:v>6.9425593039868949E-2</c:v>
                </c:pt>
                <c:pt idx="154">
                  <c:v>7.0789194191493737E-2</c:v>
                </c:pt>
                <c:pt idx="155">
                  <c:v>7.2170513639927131E-2</c:v>
                </c:pt>
                <c:pt idx="156">
                  <c:v>7.3569664804637447E-2</c:v>
                </c:pt>
                <c:pt idx="157">
                  <c:v>7.4986761068170107E-2</c:v>
                </c:pt>
                <c:pt idx="158">
                  <c:v>7.6421915775431837E-2</c:v>
                </c:pt>
                <c:pt idx="159">
                  <c:v>7.7875242232965991E-2</c:v>
                </c:pt>
                <c:pt idx="160">
                  <c:v>7.934685370821859E-2</c:v>
                </c:pt>
                <c:pt idx="161">
                  <c:v>8.0836863428795022E-2</c:v>
                </c:pt>
                <c:pt idx="162">
                  <c:v>8.234538458170769E-2</c:v>
                </c:pt>
                <c:pt idx="163">
                  <c:v>8.3872530312613755E-2</c:v>
                </c:pt>
                <c:pt idx="164">
                  <c:v>8.5418413725044107E-2</c:v>
                </c:pt>
                <c:pt idx="165">
                  <c:v>8.6983147879622247E-2</c:v>
                </c:pt>
                <c:pt idx="166">
                  <c:v>8.8566845793273952E-2</c:v>
                </c:pt>
                <c:pt idx="167">
                  <c:v>9.0169620438427411E-2</c:v>
                </c:pt>
                <c:pt idx="168">
                  <c:v>9.1791584742203169E-2</c:v>
                </c:pt>
                <c:pt idx="169">
                  <c:v>9.3432851585595098E-2</c:v>
                </c:pt>
                <c:pt idx="170">
                  <c:v>9.5093533802641045E-2</c:v>
                </c:pt>
                <c:pt idx="171">
                  <c:v>9.6773744179583787E-2</c:v>
                </c:pt>
                <c:pt idx="172">
                  <c:v>9.8473595454022234E-2</c:v>
                </c:pt>
                <c:pt idx="173">
                  <c:v>0.10019320031405249</c:v>
                </c:pt>
                <c:pt idx="174">
                  <c:v>0.10193267139739906</c:v>
                </c:pt>
                <c:pt idx="175">
                  <c:v>0.10369212129053607</c:v>
                </c:pt>
                <c:pt idx="176">
                  <c:v>0.10547166252779788</c:v>
                </c:pt>
                <c:pt idx="177">
                  <c:v>0.10727140759048051</c:v>
                </c:pt>
                <c:pt idx="178">
                  <c:v>0.1090914689059317</c:v>
                </c:pt>
                <c:pt idx="179">
                  <c:v>0.11093195884663136</c:v>
                </c:pt>
                <c:pt idx="180">
                  <c:v>0.11279298972926195</c:v>
                </c:pt>
                <c:pt idx="181">
                  <c:v>0.11467467381376745</c:v>
                </c:pt>
                <c:pt idx="182">
                  <c:v>0.11657712330240315</c:v>
                </c:pt>
                <c:pt idx="183">
                  <c:v>0.11850045033877389</c:v>
                </c:pt>
                <c:pt idx="184">
                  <c:v>0.12044476700686228</c:v>
                </c:pt>
                <c:pt idx="185">
                  <c:v>0.12241018533004627</c:v>
                </c:pt>
                <c:pt idx="186">
                  <c:v>0.12439681727010606</c:v>
                </c:pt>
                <c:pt idx="187">
                  <c:v>0.12640477472621997</c:v>
                </c:pt>
                <c:pt idx="188">
                  <c:v>0.12843416953395004</c:v>
                </c:pt>
                <c:pt idx="189">
                  <c:v>0.13048511346421632</c:v>
                </c:pt>
                <c:pt idx="190">
                  <c:v>0.13255771822226081</c:v>
                </c:pt>
                <c:pt idx="191">
                  <c:v>0.1346520954465999</c:v>
                </c:pt>
                <c:pt idx="192">
                  <c:v>0.13676835670796611</c:v>
                </c:pt>
                <c:pt idx="193">
                  <c:v>0.13890661350823896</c:v>
                </c:pt>
                <c:pt idx="194">
                  <c:v>0.14106697727936429</c:v>
                </c:pt>
                <c:pt idx="195">
                  <c:v>0.14324955938226291</c:v>
                </c:pt>
                <c:pt idx="196">
                  <c:v>0.14545447110572757</c:v>
                </c:pt>
                <c:pt idx="197">
                  <c:v>0.14768182366530894</c:v>
                </c:pt>
                <c:pt idx="198">
                  <c:v>0.14993172820219056</c:v>
                </c:pt>
                <c:pt idx="199">
                  <c:v>0.15220429578205164</c:v>
                </c:pt>
                <c:pt idx="200">
                  <c:v>0.15449963739391934</c:v>
                </c:pt>
                <c:pt idx="201">
                  <c:v>0.1568178639490086</c:v>
                </c:pt>
                <c:pt idx="202">
                  <c:v>0.1591590862795515</c:v>
                </c:pt>
                <c:pt idx="203">
                  <c:v>0.16152341513761445</c:v>
                </c:pt>
                <c:pt idx="204">
                  <c:v>0.16391096119390325</c:v>
                </c:pt>
                <c:pt idx="205">
                  <c:v>0.16632183503655787</c:v>
                </c:pt>
                <c:pt idx="206">
                  <c:v>0.16875614716993392</c:v>
                </c:pt>
                <c:pt idx="207">
                  <c:v>0.17121400801337328</c:v>
                </c:pt>
                <c:pt idx="208">
                  <c:v>0.17369552789996306</c:v>
                </c:pt>
                <c:pt idx="209">
                  <c:v>0.17620081707528143</c:v>
                </c:pt>
                <c:pt idx="210">
                  <c:v>0.17872998569613308</c:v>
                </c:pt>
                <c:pt idx="211">
                  <c:v>0.18128314382927146</c:v>
                </c:pt>
                <c:pt idx="212">
                  <c:v>0.18386040145010973</c:v>
                </c:pt>
                <c:pt idx="213">
                  <c:v>0.18646186844141893</c:v>
                </c:pt>
                <c:pt idx="214">
                  <c:v>0.18908765459201465</c:v>
                </c:pt>
                <c:pt idx="215">
                  <c:v>0.19173786959543113</c:v>
                </c:pt>
                <c:pt idx="216">
                  <c:v>0.19441262304858295</c:v>
                </c:pt>
                <c:pt idx="217">
                  <c:v>0.19711202445041492</c:v>
                </c:pt>
                <c:pt idx="218">
                  <c:v>0.19983618320053928</c:v>
                </c:pt>
                <c:pt idx="219">
                  <c:v>0.20258520859786011</c:v>
                </c:pt>
                <c:pt idx="220">
                  <c:v>0.20535920983918615</c:v>
                </c:pt>
                <c:pt idx="221">
                  <c:v>0.20815829601783031</c:v>
                </c:pt>
                <c:pt idx="222">
                  <c:v>0.21098257612219687</c:v>
                </c:pt>
                <c:pt idx="223">
                  <c:v>0.21383215903435659</c:v>
                </c:pt>
                <c:pt idx="224">
                  <c:v>0.21670715352860798</c:v>
                </c:pt>
                <c:pt idx="225">
                  <c:v>0.21960766827002715</c:v>
                </c:pt>
                <c:pt idx="226">
                  <c:v>0.22253381181300366</c:v>
                </c:pt>
                <c:pt idx="227">
                  <c:v>0.22548569259976473</c:v>
                </c:pt>
                <c:pt idx="228">
                  <c:v>0.22846341895888586</c:v>
                </c:pt>
                <c:pt idx="229">
                  <c:v>0.23146709910378827</c:v>
                </c:pt>
                <c:pt idx="230">
                  <c:v>0.23449684113122457</c:v>
                </c:pt>
                <c:pt idx="231">
                  <c:v>0.23755275301974985</c:v>
                </c:pt>
                <c:pt idx="232">
                  <c:v>0.24063494262818072</c:v>
                </c:pt>
                <c:pt idx="233">
                  <c:v>0.24374351769404129</c:v>
                </c:pt>
                <c:pt idx="234">
                  <c:v>0.24687858583199537</c:v>
                </c:pt>
                <c:pt idx="235">
                  <c:v>0.25004025453226603</c:v>
                </c:pt>
                <c:pt idx="236">
                  <c:v>0.25322863115904104</c:v>
                </c:pt>
                <c:pt idx="237">
                  <c:v>0.25644382294886625</c:v>
                </c:pt>
                <c:pt idx="238">
                  <c:v>0.25968593700902487</c:v>
                </c:pt>
                <c:pt idx="239">
                  <c:v>0.26295508031590298</c:v>
                </c:pt>
                <c:pt idx="240">
                  <c:v>0.26625135971334252</c:v>
                </c:pt>
                <c:pt idx="241">
                  <c:v>0.26957488191098011</c:v>
                </c:pt>
                <c:pt idx="242">
                  <c:v>0.27292575348257225</c:v>
                </c:pt>
                <c:pt idx="243">
                  <c:v>0.27630408086430763</c:v>
                </c:pt>
                <c:pt idx="244">
                  <c:v>0.27970997035310502</c:v>
                </c:pt>
                <c:pt idx="245">
                  <c:v>0.28314352810489796</c:v>
                </c:pt>
                <c:pt idx="246">
                  <c:v>0.28660486013290537</c:v>
                </c:pt>
                <c:pt idx="247">
                  <c:v>0.29009407230588852</c:v>
                </c:pt>
                <c:pt idx="248">
                  <c:v>0.29361127034639484</c:v>
                </c:pt>
                <c:pt idx="249">
                  <c:v>0.29715655982898592</c:v>
                </c:pt>
                <c:pt idx="250">
                  <c:v>0.30073004617845434</c:v>
                </c:pt>
                <c:pt idx="251">
                  <c:v>0.3043318346680241</c:v>
                </c:pt>
                <c:pt idx="252">
                  <c:v>0.30796203041753806</c:v>
                </c:pt>
                <c:pt idx="253">
                  <c:v>0.31162073839163201</c:v>
                </c:pt>
                <c:pt idx="254">
                  <c:v>0.31530806339789291</c:v>
                </c:pt>
                <c:pt idx="255">
                  <c:v>0.31902411008500497</c:v>
                </c:pt>
                <c:pt idx="256">
                  <c:v>0.32276898294087952</c:v>
                </c:pt>
                <c:pt idx="257">
                  <c:v>0.32654278629077266</c:v>
                </c:pt>
                <c:pt idx="258">
                  <c:v>0.33034562429538677</c:v>
                </c:pt>
                <c:pt idx="259">
                  <c:v>0.33417760094895937</c:v>
                </c:pt>
                <c:pt idx="260">
                  <c:v>0.3380388200773361</c:v>
                </c:pt>
                <c:pt idx="261">
                  <c:v>0.3419293853360304</c:v>
                </c:pt>
                <c:pt idx="262">
                  <c:v>0.34584940020826838</c:v>
                </c:pt>
                <c:pt idx="263">
                  <c:v>0.34979896800301902</c:v>
                </c:pt>
                <c:pt idx="264">
                  <c:v>0.35377819185300963</c:v>
                </c:pt>
                <c:pt idx="265">
                  <c:v>0.35778717471272781</c:v>
                </c:pt>
                <c:pt idx="266">
                  <c:v>0.36182601935640762</c:v>
                </c:pt>
                <c:pt idx="267">
                  <c:v>0.36589482837600107</c:v>
                </c:pt>
                <c:pt idx="268">
                  <c:v>0.36999370417913663</c:v>
                </c:pt>
                <c:pt idx="269">
                  <c:v>0.37412274898705994</c:v>
                </c:pt>
                <c:pt idx="270">
                  <c:v>0.37828206483256349</c:v>
                </c:pt>
                <c:pt idx="271">
                  <c:v>0.38247175355789725</c:v>
                </c:pt>
                <c:pt idx="272">
                  <c:v>0.38669191681266873</c:v>
                </c:pt>
                <c:pt idx="273">
                  <c:v>0.39094265605172512</c:v>
                </c:pt>
                <c:pt idx="274">
                  <c:v>0.39522407253302105</c:v>
                </c:pt>
                <c:pt idx="275">
                  <c:v>0.39953626731547265</c:v>
                </c:pt>
                <c:pt idx="276">
                  <c:v>0.40387934125679503</c:v>
                </c:pt>
                <c:pt idx="277">
                  <c:v>0.40825339501132518</c:v>
                </c:pt>
                <c:pt idx="278">
                  <c:v>0.41265852902783084</c:v>
                </c:pt>
                <c:pt idx="279">
                  <c:v>0.41709484354730247</c:v>
                </c:pt>
                <c:pt idx="280">
                  <c:v>0.42156243860073112</c:v>
                </c:pt>
                <c:pt idx="281">
                  <c:v>0.42606141400687059</c:v>
                </c:pt>
                <c:pt idx="282">
                  <c:v>0.43059186936998534</c:v>
                </c:pt>
                <c:pt idx="283">
                  <c:v>0.43515390407758137</c:v>
                </c:pt>
                <c:pt idx="284">
                  <c:v>0.43974761729812362</c:v>
                </c:pt>
                <c:pt idx="285">
                  <c:v>0.44437310797873647</c:v>
                </c:pt>
                <c:pt idx="286">
                  <c:v>0.44903047484288966</c:v>
                </c:pt>
                <c:pt idx="287">
                  <c:v>0.45371981638806874</c:v>
                </c:pt>
                <c:pt idx="288">
                  <c:v>0.45844123088343003</c:v>
                </c:pt>
                <c:pt idx="289">
                  <c:v>0.46319481636743953</c:v>
                </c:pt>
                <c:pt idx="290">
                  <c:v>0.46798067064549703</c:v>
                </c:pt>
                <c:pt idx="291">
                  <c:v>0.47279889128754432</c:v>
                </c:pt>
                <c:pt idx="292">
                  <c:v>0.47764957562565735</c:v>
                </c:pt>
                <c:pt idx="293">
                  <c:v>0.48253282075162379</c:v>
                </c:pt>
                <c:pt idx="294">
                  <c:v>0.48744872351450363</c:v>
                </c:pt>
                <c:pt idx="295">
                  <c:v>0.49239738051817539</c:v>
                </c:pt>
                <c:pt idx="296">
                  <c:v>0.49737888811886538</c:v>
                </c:pt>
                <c:pt idx="297">
                  <c:v>0.50239334242266187</c:v>
                </c:pt>
                <c:pt idx="298">
                  <c:v>0.50744083928301353</c:v>
                </c:pt>
                <c:pt idx="299">
                  <c:v>0.51252147429821093</c:v>
                </c:pt>
                <c:pt idx="300">
                  <c:v>0.51763534280885459</c:v>
                </c:pt>
                <c:pt idx="301">
                  <c:v>0.52278253989530366</c:v>
                </c:pt>
                <c:pt idx="302">
                  <c:v>0.52796316037511193</c:v>
                </c:pt>
                <c:pt idx="303">
                  <c:v>0.53317729880044595</c:v>
                </c:pt>
                <c:pt idx="304">
                  <c:v>0.53842504945548741</c:v>
                </c:pt>
                <c:pt idx="305">
                  <c:v>0.54370650635382067</c:v>
                </c:pt>
                <c:pt idx="306">
                  <c:v>0.54902176323580221</c:v>
                </c:pt>
                <c:pt idx="307">
                  <c:v>0.55437091356591572</c:v>
                </c:pt>
                <c:pt idx="308">
                  <c:v>0.55975405053011096</c:v>
                </c:pt>
                <c:pt idx="309">
                  <c:v>0.56517126703312404</c:v>
                </c:pt>
                <c:pt idx="310">
                  <c:v>0.5706226556957863</c:v>
                </c:pt>
                <c:pt idx="311">
                  <c:v>0.57610830885231179</c:v>
                </c:pt>
                <c:pt idx="312">
                  <c:v>0.58162831854757158</c:v>
                </c:pt>
                <c:pt idx="313">
                  <c:v>0.58718277653435236</c:v>
                </c:pt>
                <c:pt idx="314">
                  <c:v>0.59277177427059502</c:v>
                </c:pt>
                <c:pt idx="315">
                  <c:v>0.59839540291662185</c:v>
                </c:pt>
                <c:pt idx="316">
                  <c:v>0.60405375333234401</c:v>
                </c:pt>
                <c:pt idx="317">
                  <c:v>0.60974691607445242</c:v>
                </c:pt>
                <c:pt idx="318">
                  <c:v>0.6154749813935968</c:v>
                </c:pt>
                <c:pt idx="319">
                  <c:v>0.62123803923154064</c:v>
                </c:pt>
                <c:pt idx="320">
                  <c:v>0.62703617921830779</c:v>
                </c:pt>
                <c:pt idx="321">
                  <c:v>0.63286949066930664</c:v>
                </c:pt>
                <c:pt idx="322">
                  <c:v>0.63873806258244104</c:v>
                </c:pt>
                <c:pt idx="323">
                  <c:v>0.64464198363520386</c:v>
                </c:pt>
                <c:pt idx="324">
                  <c:v>0.65058134218175312</c:v>
                </c:pt>
                <c:pt idx="325">
                  <c:v>0.65655622624997356</c:v>
                </c:pt>
                <c:pt idx="326">
                  <c:v>0.66256672353851931</c:v>
                </c:pt>
                <c:pt idx="327">
                  <c:v>0.66861292141384188</c:v>
                </c:pt>
                <c:pt idx="328">
                  <c:v>0.67469490690720102</c:v>
                </c:pt>
                <c:pt idx="329">
                  <c:v>0.68081276671165825</c:v>
                </c:pt>
                <c:pt idx="330">
                  <c:v>0.68696658717905412</c:v>
                </c:pt>
                <c:pt idx="331">
                  <c:v>0.69315645431696971</c:v>
                </c:pt>
                <c:pt idx="332">
                  <c:v>0.69938245378567054</c:v>
                </c:pt>
                <c:pt idx="333">
                  <c:v>0.70564467089503302</c:v>
                </c:pt>
                <c:pt idx="334">
                  <c:v>0.71194319060145728</c:v>
                </c:pt>
                <c:pt idx="335">
                  <c:v>0.71827809750475846</c:v>
                </c:pt>
                <c:pt idx="336">
                  <c:v>0.72464947584504547</c:v>
                </c:pt>
                <c:pt idx="337">
                  <c:v>0.73105740949958153</c:v>
                </c:pt>
                <c:pt idx="338">
                  <c:v>0.73750198197962746</c:v>
                </c:pt>
                <c:pt idx="339">
                  <c:v>0.74398327642726914</c:v>
                </c:pt>
                <c:pt idx="340">
                  <c:v>0.75050137561222641</c:v>
                </c:pt>
                <c:pt idx="341">
                  <c:v>0.75705636192864789</c:v>
                </c:pt>
                <c:pt idx="342">
                  <c:v>0.76364831739188632</c:v>
                </c:pt>
                <c:pt idx="343">
                  <c:v>0.77027732363525814</c:v>
                </c:pt>
                <c:pt idx="344">
                  <c:v>0.77694346190678798</c:v>
                </c:pt>
                <c:pt idx="345">
                  <c:v>0.78364681306593276</c:v>
                </c:pt>
                <c:pt idx="346">
                  <c:v>0.79038745758029061</c:v>
                </c:pt>
                <c:pt idx="347">
                  <c:v>0.79716547552229466</c:v>
                </c:pt>
                <c:pt idx="348">
                  <c:v>0.80398094656588703</c:v>
                </c:pt>
                <c:pt idx="349">
                  <c:v>0.8108339499831777</c:v>
                </c:pt>
                <c:pt idx="350">
                  <c:v>0.81772456464108667</c:v>
                </c:pt>
                <c:pt idx="351">
                  <c:v>0.82465286899796586</c:v>
                </c:pt>
                <c:pt idx="352">
                  <c:v>0.83161894110021017</c:v>
                </c:pt>
                <c:pt idx="353">
                  <c:v>0.83862285857884578</c:v>
                </c:pt>
                <c:pt idx="354">
                  <c:v>0.84566469864610583</c:v>
                </c:pt>
                <c:pt idx="355">
                  <c:v>0.85274453809198492</c:v>
                </c:pt>
                <c:pt idx="356">
                  <c:v>0.85986245328078081</c:v>
                </c:pt>
                <c:pt idx="357">
                  <c:v>0.86701852014761627</c:v>
                </c:pt>
                <c:pt idx="358">
                  <c:v>0.87421281419494534</c:v>
                </c:pt>
                <c:pt idx="359">
                  <c:v>0.88144541048904401</c:v>
                </c:pt>
                <c:pt idx="360">
                  <c:v>0.88871638365647865</c:v>
                </c:pt>
                <c:pt idx="361">
                  <c:v>0.89602580788056474</c:v>
                </c:pt>
                <c:pt idx="362">
                  <c:v>0.90337375689780164</c:v>
                </c:pt>
                <c:pt idx="363">
                  <c:v>0.91076030399429664</c:v>
                </c:pt>
                <c:pt idx="364">
                  <c:v>0.91818552200216852</c:v>
                </c:pt>
                <c:pt idx="365">
                  <c:v>0.92564948329593244</c:v>
                </c:pt>
                <c:pt idx="366">
                  <c:v>0.93315225978887295</c:v>
                </c:pt>
                <c:pt idx="367">
                  <c:v>0.94069392292939635</c:v>
                </c:pt>
                <c:pt idx="368">
                  <c:v>0.94827454369736619</c:v>
                </c:pt>
                <c:pt idx="369">
                  <c:v>0.9558941926004233</c:v>
                </c:pt>
                <c:pt idx="370">
                  <c:v>0.96355293967028877</c:v>
                </c:pt>
                <c:pt idx="371">
                  <c:v>0.97125085445904824</c:v>
                </c:pt>
                <c:pt idx="372">
                  <c:v>0.97898800603542135</c:v>
                </c:pt>
                <c:pt idx="373">
                  <c:v>0.98676446298101173</c:v>
                </c:pt>
                <c:pt idx="374">
                  <c:v>0.99458029338654497</c:v>
                </c:pt>
                <c:pt idx="375">
                  <c:v>1.0024355648480823</c:v>
                </c:pt>
                <c:pt idx="376">
                  <c:v>1.010330344463223</c:v>
                </c:pt>
                <c:pt idx="377">
                  <c:v>1.0182646988272901</c:v>
                </c:pt>
                <c:pt idx="378">
                  <c:v>1.0262386940294941</c:v>
                </c:pt>
                <c:pt idx="379">
                  <c:v>1.0342523956490868</c:v>
                </c:pt>
                <c:pt idx="380">
                  <c:v>1.0423058687514901</c:v>
                </c:pt>
                <c:pt idx="381">
                  <c:v>1.0503991778844153</c:v>
                </c:pt>
                <c:pt idx="382">
                  <c:v>1.0585323870739622</c:v>
                </c:pt>
                <c:pt idx="383">
                  <c:v>1.0667055598207023</c:v>
                </c:pt>
                <c:pt idx="384">
                  <c:v>1.0749187590957416</c:v>
                </c:pt>
                <c:pt idx="385">
                  <c:v>1.0831720473367739</c:v>
                </c:pt>
                <c:pt idx="386">
                  <c:v>1.0914654864441098</c:v>
                </c:pt>
                <c:pt idx="387">
                  <c:v>1.0997991377766925</c:v>
                </c:pt>
                <c:pt idx="388">
                  <c:v>1.1081730621480987</c:v>
                </c:pt>
                <c:pt idx="389">
                  <c:v>1.1165873198225169</c:v>
                </c:pt>
                <c:pt idx="390">
                  <c:v>1.1250419705107162</c:v>
                </c:pt>
                <c:pt idx="391">
                  <c:v>1.1335370733659924</c:v>
                </c:pt>
                <c:pt idx="392">
                  <c:v>1.1420726869800999</c:v>
                </c:pt>
                <c:pt idx="393">
                  <c:v>1.1506488693791679</c:v>
                </c:pt>
                <c:pt idx="394">
                  <c:v>1.1592656780195965</c:v>
                </c:pt>
                <c:pt idx="395">
                  <c:v>1.1679231697839434</c:v>
                </c:pt>
                <c:pt idx="396">
                  <c:v>1.1766214009767824</c:v>
                </c:pt>
                <c:pt idx="397">
                  <c:v>1.1853604273205571</c:v>
                </c:pt>
                <c:pt idx="398">
                  <c:v>1.1941403039514109</c:v>
                </c:pt>
                <c:pt idx="399">
                  <c:v>1.2029610854150019</c:v>
                </c:pt>
                <c:pt idx="400">
                  <c:v>1.2118228256623043</c:v>
                </c:pt>
                <c:pt idx="401">
                  <c:v>1.2207255780453878</c:v>
                </c:pt>
                <c:pt idx="402">
                  <c:v>1.2296693953131863</c:v>
                </c:pt>
                <c:pt idx="403">
                  <c:v>1.2386543296072452</c:v>
                </c:pt>
                <c:pt idx="404">
                  <c:v>1.2476804324574562</c:v>
                </c:pt>
                <c:pt idx="405">
                  <c:v>1.2567477547777743</c:v>
                </c:pt>
                <c:pt idx="406">
                  <c:v>1.2658563468619171</c:v>
                </c:pt>
                <c:pt idx="407">
                  <c:v>1.2750062583790494</c:v>
                </c:pt>
                <c:pt idx="408">
                  <c:v>1.2841975383694511</c:v>
                </c:pt>
                <c:pt idx="409">
                  <c:v>1.2934302352401696</c:v>
                </c:pt>
                <c:pt idx="410">
                  <c:v>1.3027043967606542</c:v>
                </c:pt>
                <c:pt idx="411">
                  <c:v>1.3120200700583771</c:v>
                </c:pt>
                <c:pt idx="412">
                  <c:v>1.3213773016144335</c:v>
                </c:pt>
                <c:pt idx="413">
                  <c:v>1.3307761372591311</c:v>
                </c:pt>
                <c:pt idx="414">
                  <c:v>1.3402166221675613</c:v>
                </c:pt>
                <c:pt idx="415">
                  <c:v>1.3496988008551529</c:v>
                </c:pt>
                <c:pt idx="416">
                  <c:v>1.3592227171732125</c:v>
                </c:pt>
                <c:pt idx="417">
                  <c:v>1.3687884143044442</c:v>
                </c:pt>
                <c:pt idx="418">
                  <c:v>1.3783959347584616</c:v>
                </c:pt>
                <c:pt idx="419">
                  <c:v>1.3880453203672758</c:v>
                </c:pt>
                <c:pt idx="420">
                  <c:v>1.397736612280772</c:v>
                </c:pt>
                <c:pt idx="421">
                  <c:v>1.4074698509621686</c:v>
                </c:pt>
                <c:pt idx="422">
                  <c:v>1.4172450761834623</c:v>
                </c:pt>
                <c:pt idx="423">
                  <c:v>1.4270623270208553</c:v>
                </c:pt>
                <c:pt idx="424">
                  <c:v>1.4369216418501678</c:v>
                </c:pt>
                <c:pt idx="425">
                  <c:v>1.4468230583422381</c:v>
                </c:pt>
                <c:pt idx="426">
                  <c:v>1.4567666134582982</c:v>
                </c:pt>
                <c:pt idx="427">
                  <c:v>1.4667523434453462</c:v>
                </c:pt>
                <c:pt idx="428">
                  <c:v>1.4767802838314932</c:v>
                </c:pt>
                <c:pt idx="429">
                  <c:v>1.4868504694212994</c:v>
                </c:pt>
                <c:pt idx="430">
                  <c:v>1.4969629342910948</c:v>
                </c:pt>
                <c:pt idx="431">
                  <c:v>1.5071177117842833</c:v>
                </c:pt>
                <c:pt idx="432">
                  <c:v>1.5173148345066307</c:v>
                </c:pt>
                <c:pt idx="433">
                  <c:v>1.5275543343215425</c:v>
                </c:pt>
                <c:pt idx="434">
                  <c:v>1.5378362423453193</c:v>
                </c:pt>
                <c:pt idx="435">
                  <c:v>1.5481605889424035</c:v>
                </c:pt>
                <c:pt idx="436">
                  <c:v>1.5585274037206078</c:v>
                </c:pt>
                <c:pt idx="437">
                  <c:v>1.568936715526327</c:v>
                </c:pt>
                <c:pt idx="438">
                  <c:v>1.5793885524397422</c:v>
                </c:pt>
                <c:pt idx="439">
                  <c:v>1.5898829417700011</c:v>
                </c:pt>
                <c:pt idx="440">
                  <c:v>1.6004199100503897</c:v>
                </c:pt>
                <c:pt idx="441">
                  <c:v>1.6109994830334868</c:v>
                </c:pt>
                <c:pt idx="442">
                  <c:v>1.6216216856863039</c:v>
                </c:pt>
                <c:pt idx="443">
                  <c:v>1.6322865421854138</c:v>
                </c:pt>
                <c:pt idx="444">
                  <c:v>1.6429940759120576</c:v>
                </c:pt>
                <c:pt idx="445">
                  <c:v>1.6537443094472464</c:v>
                </c:pt>
                <c:pt idx="446">
                  <c:v>1.6645372645668417</c:v>
                </c:pt>
                <c:pt idx="447">
                  <c:v>1.6753729622366222</c:v>
                </c:pt>
                <c:pt idx="448">
                  <c:v>1.6862514226073417</c:v>
                </c:pt>
                <c:pt idx="449">
                  <c:v>1.697172665009766</c:v>
                </c:pt>
                <c:pt idx="450">
                  <c:v>1.7081367079497023</c:v>
                </c:pt>
                <c:pt idx="451">
                  <c:v>1.719143569103007</c:v>
                </c:pt>
                <c:pt idx="452">
                  <c:v>1.7301932653105863</c:v>
                </c:pt>
                <c:pt idx="453">
                  <c:v>1.7412858125733819</c:v>
                </c:pt>
                <c:pt idx="454">
                  <c:v>1.7524212260473373</c:v>
                </c:pt>
                <c:pt idx="455">
                  <c:v>1.7635995200383612</c:v>
                </c:pt>
                <c:pt idx="456">
                  <c:v>1.7748207079972638</c:v>
                </c:pt>
                <c:pt idx="457">
                  <c:v>1.7860848025146909</c:v>
                </c:pt>
                <c:pt idx="458">
                  <c:v>1.7973918153160393</c:v>
                </c:pt>
                <c:pt idx="459">
                  <c:v>1.808741757256358</c:v>
                </c:pt>
                <c:pt idx="460">
                  <c:v>1.8201346383152441</c:v>
                </c:pt>
                <c:pt idx="461">
                  <c:v>1.8315704675917099</c:v>
                </c:pt>
                <c:pt idx="462">
                  <c:v>1.8430492532990554</c:v>
                </c:pt>
                <c:pt idx="463">
                  <c:v>1.8545710027597129</c:v>
                </c:pt>
                <c:pt idx="464">
                  <c:v>1.8661357224000872</c:v>
                </c:pt>
                <c:pt idx="465">
                  <c:v>1.8777434177453811</c:v>
                </c:pt>
                <c:pt idx="466">
                  <c:v>1.8893940934144042</c:v>
                </c:pt>
                <c:pt idx="467">
                  <c:v>1.9010877531143773</c:v>
                </c:pt>
                <c:pt idx="468">
                  <c:v>1.9128243996357153</c:v>
                </c:pt>
                <c:pt idx="469">
                  <c:v>1.9246040348468016</c:v>
                </c:pt>
                <c:pt idx="470">
                  <c:v>1.9364266596887549</c:v>
                </c:pt>
                <c:pt idx="471">
                  <c:v>1.9482922741701734</c:v>
                </c:pt>
                <c:pt idx="472">
                  <c:v>1.960200877361876</c:v>
                </c:pt>
                <c:pt idx="473">
                  <c:v>1.9721524673916278</c:v>
                </c:pt>
                <c:pt idx="474">
                  <c:v>1.9841470414388518</c:v>
                </c:pt>
                <c:pt idx="475">
                  <c:v>1.9961845957293347</c:v>
                </c:pt>
                <c:pt idx="476">
                  <c:v>2.0082651255299124</c:v>
                </c:pt>
                <c:pt idx="477">
                  <c:v>2.0203886251431524</c:v>
                </c:pt>
                <c:pt idx="478">
                  <c:v>2.0325550879020207</c:v>
                </c:pt>
                <c:pt idx="479">
                  <c:v>2.0447645061645323</c:v>
                </c:pt>
                <c:pt idx="480">
                  <c:v>2.057016871308404</c:v>
                </c:pt>
                <c:pt idx="481">
                  <c:v>2.0693121737256819</c:v>
                </c:pt>
                <c:pt idx="482">
                  <c:v>2.0816504028173641</c:v>
                </c:pt>
                <c:pt idx="483">
                  <c:v>2.0940315469880137</c:v>
                </c:pt>
                <c:pt idx="484">
                  <c:v>2.1064555936403555</c:v>
                </c:pt>
                <c:pt idx="485">
                  <c:v>2.1189225291698723</c:v>
                </c:pt>
                <c:pt idx="486">
                  <c:v>2.1314323389593763</c:v>
                </c:pt>
                <c:pt idx="487">
                  <c:v>2.1439850073735829</c:v>
                </c:pt>
                <c:pt idx="488">
                  <c:v>2.1565805177536648</c:v>
                </c:pt>
                <c:pt idx="489">
                  <c:v>2.1692188524118032</c:v>
                </c:pt>
                <c:pt idx="490">
                  <c:v>2.1818999926257252</c:v>
                </c:pt>
                <c:pt idx="491">
                  <c:v>2.1946239186332281</c:v>
                </c:pt>
                <c:pt idx="492">
                  <c:v>2.2073906096267022</c:v>
                </c:pt>
                <c:pt idx="493">
                  <c:v>2.2202000437476324</c:v>
                </c:pt>
                <c:pt idx="494">
                  <c:v>2.2330521980811038</c:v>
                </c:pt>
                <c:pt idx="495">
                  <c:v>2.2459470486502866</c:v>
                </c:pt>
                <c:pt idx="496">
                  <c:v>2.2588845704109159</c:v>
                </c:pt>
                <c:pt idx="497">
                  <c:v>2.2718647372457621</c:v>
                </c:pt>
                <c:pt idx="498">
                  <c:v>2.2848875219590914</c:v>
                </c:pt>
                <c:pt idx="499">
                  <c:v>2.2979528962711213</c:v>
                </c:pt>
                <c:pt idx="500">
                  <c:v>2.3110608308124605</c:v>
                </c:pt>
                <c:pt idx="501">
                  <c:v>2.3242112951185461</c:v>
                </c:pt>
                <c:pt idx="502">
                  <c:v>2.3374042576240659</c:v>
                </c:pt>
                <c:pt idx="503">
                  <c:v>2.3506396856573808</c:v>
                </c:pt>
                <c:pt idx="504">
                  <c:v>2.3639175454349313</c:v>
                </c:pt>
                <c:pt idx="505">
                  <c:v>2.3772378020556411</c:v>
                </c:pt>
                <c:pt idx="506">
                  <c:v>2.3906004194953097</c:v>
                </c:pt>
                <c:pt idx="507">
                  <c:v>2.4040053606009932</c:v>
                </c:pt>
                <c:pt idx="508">
                  <c:v>2.4174525870853913</c:v>
                </c:pt>
                <c:pt idx="509">
                  <c:v>2.4309420595212088</c:v>
                </c:pt>
                <c:pt idx="510">
                  <c:v>2.4444737373355259</c:v>
                </c:pt>
                <c:pt idx="511">
                  <c:v>2.4580475788041469</c:v>
                </c:pt>
                <c:pt idx="512">
                  <c:v>2.4716635410459546</c:v>
                </c:pt>
                <c:pt idx="513">
                  <c:v>2.4853215800172488</c:v>
                </c:pt>
                <c:pt idx="514">
                  <c:v>2.4990216505060805</c:v>
                </c:pt>
                <c:pt idx="515">
                  <c:v>2.512763706126584</c:v>
                </c:pt>
                <c:pt idx="516">
                  <c:v>2.5265476993132951</c:v>
                </c:pt>
                <c:pt idx="517">
                  <c:v>2.5403735813154671</c:v>
                </c:pt>
                <c:pt idx="518">
                  <c:v>2.5542413021913828</c:v>
                </c:pt>
                <c:pt idx="519">
                  <c:v>2.5681508108026527</c:v>
                </c:pt>
                <c:pt idx="520">
                  <c:v>2.5821020548085203</c:v>
                </c:pt>
                <c:pt idx="521">
                  <c:v>2.5960949806601477</c:v>
                </c:pt>
                <c:pt idx="522">
                  <c:v>2.6101295335949022</c:v>
                </c:pt>
                <c:pt idx="523">
                  <c:v>2.6242056576306414</c:v>
                </c:pt>
                <c:pt idx="524">
                  <c:v>2.6383232955599887</c:v>
                </c:pt>
                <c:pt idx="525">
                  <c:v>2.6524823889446001</c:v>
                </c:pt>
                <c:pt idx="526">
                  <c:v>2.6666828781094361</c:v>
                </c:pt>
                <c:pt idx="527">
                  <c:v>2.6809247021370197</c:v>
                </c:pt>
                <c:pt idx="528">
                  <c:v>2.6952077988616949</c:v>
                </c:pt>
                <c:pt idx="529">
                  <c:v>2.7095321048638787</c:v>
                </c:pt>
                <c:pt idx="530">
                  <c:v>2.723897555464315</c:v>
                </c:pt>
                <c:pt idx="531">
                  <c:v>2.7383040847183127</c:v>
                </c:pt>
                <c:pt idx="532">
                  <c:v>2.7527516254099909</c:v>
                </c:pt>
                <c:pt idx="533">
                  <c:v>2.7672401090465168</c:v>
                </c:pt>
                <c:pt idx="534">
                  <c:v>2.7817694658523413</c:v>
                </c:pt>
                <c:pt idx="535">
                  <c:v>2.7963396247634273</c:v>
                </c:pt>
                <c:pt idx="536">
                  <c:v>2.8109505134214809</c:v>
                </c:pt>
                <c:pt idx="537">
                  <c:v>2.8256020581681756</c:v>
                </c:pt>
                <c:pt idx="538">
                  <c:v>2.8402941840393767</c:v>
                </c:pt>
                <c:pt idx="539">
                  <c:v>2.8550268147593627</c:v>
                </c:pt>
                <c:pt idx="540">
                  <c:v>2.8697998727350424</c:v>
                </c:pt>
                <c:pt idx="541">
                  <c:v>2.8846132790501726</c:v>
                </c:pt>
                <c:pt idx="542">
                  <c:v>2.899466953459569</c:v>
                </c:pt>
                <c:pt idx="543">
                  <c:v>2.9143608143833295</c:v>
                </c:pt>
                <c:pt idx="544">
                  <c:v>2.9292947789010353</c:v>
                </c:pt>
                <c:pt idx="545">
                  <c:v>2.9442687627459692</c:v>
                </c:pt>
                <c:pt idx="546">
                  <c:v>2.9592826802993208</c:v>
                </c:pt>
                <c:pt idx="547">
                  <c:v>2.9743364445843987</c:v>
                </c:pt>
                <c:pt idx="548">
                  <c:v>2.9894299672608371</c:v>
                </c:pt>
                <c:pt idx="549">
                  <c:v>3.0045631586188062</c:v>
                </c:pt>
                <c:pt idx="550">
                  <c:v>3.0197359275732194</c:v>
                </c:pt>
                <c:pt idx="551">
                  <c:v>3.0349481816579389</c:v>
                </c:pt>
                <c:pt idx="552">
                  <c:v>3.0501998270199908</c:v>
                </c:pt>
                <c:pt idx="553">
                  <c:v>3.0654907684137673</c:v>
                </c:pt>
                <c:pt idx="554">
                  <c:v>3.0808209091952383</c:v>
                </c:pt>
                <c:pt idx="555">
                  <c:v>3.0961901513161689</c:v>
                </c:pt>
                <c:pt idx="556">
                  <c:v>3.1115983953183202</c:v>
                </c:pt>
                <c:pt idx="557">
                  <c:v>3.1270455403276727</c:v>
                </c:pt>
                <c:pt idx="558">
                  <c:v>3.1425314840486367</c:v>
                </c:pt>
                <c:pt idx="559">
                  <c:v>3.1580561227582677</c:v>
                </c:pt>
                <c:pt idx="560">
                  <c:v>3.1736193513004922</c:v>
                </c:pt>
                <c:pt idx="561">
                  <c:v>3.1892210630803213</c:v>
                </c:pt>
                <c:pt idx="562">
                  <c:v>3.2048611500580804</c:v>
                </c:pt>
                <c:pt idx="563">
                  <c:v>3.2205395027436352</c:v>
                </c:pt>
                <c:pt idx="564">
                  <c:v>3.2362560101906164</c:v>
                </c:pt>
                <c:pt idx="565">
                  <c:v>3.2520105599906626</c:v>
                </c:pt>
                <c:pt idx="566">
                  <c:v>3.2678030382676484</c:v>
                </c:pt>
                <c:pt idx="567">
                  <c:v>3.283633329671928</c:v>
                </c:pt>
                <c:pt idx="568">
                  <c:v>3.2995013173745802</c:v>
                </c:pt>
                <c:pt idx="569">
                  <c:v>3.3154068830616579</c:v>
                </c:pt>
                <c:pt idx="570">
                  <c:v>3.3313499069284402</c:v>
                </c:pt>
                <c:pt idx="571">
                  <c:v>3.3473302676736889</c:v>
                </c:pt>
                <c:pt idx="572">
                  <c:v>3.3633478424939161</c:v>
                </c:pt>
                <c:pt idx="573">
                  <c:v>3.3794025070776454</c:v>
                </c:pt>
                <c:pt idx="574">
                  <c:v>3.3954941355996922</c:v>
                </c:pt>
                <c:pt idx="575">
                  <c:v>3.4116226007154458</c:v>
                </c:pt>
                <c:pt idx="576">
                  <c:v>3.4277877735551399</c:v>
                </c:pt>
                <c:pt idx="577">
                  <c:v>3.4439895237181646</c:v>
                </c:pt>
                <c:pt idx="578">
                  <c:v>3.460227719267349</c:v>
                </c:pt>
                <c:pt idx="579">
                  <c:v>3.4765022267232739</c:v>
                </c:pt>
                <c:pt idx="580">
                  <c:v>3.4928129110585848</c:v>
                </c:pt>
                <c:pt idx="581">
                  <c:v>3.5091596356923072</c:v>
                </c:pt>
                <c:pt idx="582">
                  <c:v>3.5255422624841768</c:v>
                </c:pt>
                <c:pt idx="583">
                  <c:v>3.5419606517289743</c:v>
                </c:pt>
                <c:pt idx="584">
                  <c:v>3.5584146621508665</c:v>
                </c:pt>
                <c:pt idx="585">
                  <c:v>3.5749041508977628</c:v>
                </c:pt>
                <c:pt idx="586">
                  <c:v>3.5914289735356704</c:v>
                </c:pt>
                <c:pt idx="587">
                  <c:v>3.6079889840430655</c:v>
                </c:pt>
                <c:pt idx="588">
                  <c:v>3.6245840348052734</c:v>
                </c:pt>
                <c:pt idx="589">
                  <c:v>3.6412139766088556</c:v>
                </c:pt>
                <c:pt idx="590">
                  <c:v>3.6578786586360064</c:v>
                </c:pt>
                <c:pt idx="591">
                  <c:v>3.6745779284589646</c:v>
                </c:pt>
                <c:pt idx="592">
                  <c:v>3.6913116320344268</c:v>
                </c:pt>
                <c:pt idx="593">
                  <c:v>3.7080796136979814</c:v>
                </c:pt>
                <c:pt idx="594">
                  <c:v>3.7248817161585448</c:v>
                </c:pt>
                <c:pt idx="595">
                  <c:v>3.7417177804928166</c:v>
                </c:pt>
                <c:pt idx="596">
                  <c:v>3.7585876461397372</c:v>
                </c:pt>
                <c:pt idx="597">
                  <c:v>3.7754911508949718</c:v>
                </c:pt>
                <c:pt idx="598">
                  <c:v>3.7924281309053844</c:v>
                </c:pt>
                <c:pt idx="599">
                  <c:v>3.8093984206635469</c:v>
                </c:pt>
                <c:pt idx="600">
                  <c:v>3.8264018530022503</c:v>
                </c:pt>
                <c:pt idx="601">
                  <c:v>3.8434382590890235</c:v>
                </c:pt>
                <c:pt idx="602">
                  <c:v>3.8605074684206793</c:v>
                </c:pt>
                <c:pt idx="603">
                  <c:v>3.877609308817862</c:v>
                </c:pt>
                <c:pt idx="604">
                  <c:v>3.8947436064196141</c:v>
                </c:pt>
                <c:pt idx="605">
                  <c:v>3.9119101856779559</c:v>
                </c:pt>
                <c:pt idx="606">
                  <c:v>3.9291088693524867</c:v>
                </c:pt>
                <c:pt idx="607">
                  <c:v>3.9463394785049846</c:v>
                </c:pt>
                <c:pt idx="608">
                  <c:v>3.9636018324940361</c:v>
                </c:pt>
                <c:pt idx="609">
                  <c:v>3.9808957489696803</c:v>
                </c:pt>
                <c:pt idx="610">
                  <c:v>3.9982210438680608</c:v>
                </c:pt>
                <c:pt idx="611">
                  <c:v>4.0155775314060991</c:v>
                </c:pt>
                <c:pt idx="612">
                  <c:v>4.032965024076181</c:v>
                </c:pt>
                <c:pt idx="613">
                  <c:v>4.0503833326408722</c:v>
                </c:pt>
                <c:pt idx="614">
                  <c:v>4.0678322661276258</c:v>
                </c:pt>
                <c:pt idx="615">
                  <c:v>4.0853116318235383</c:v>
                </c:pt>
                <c:pt idx="616">
                  <c:v>4.1028212352700999</c:v>
                </c:pt>
                <c:pt idx="617">
                  <c:v>4.1203608802579685</c:v>
                </c:pt>
                <c:pt idx="618">
                  <c:v>4.1379303688217695</c:v>
                </c:pt>
                <c:pt idx="619">
                  <c:v>4.1555295012349074</c:v>
                </c:pt>
                <c:pt idx="620">
                  <c:v>4.1731580760044027</c:v>
                </c:pt>
                <c:pt idx="621">
                  <c:v>4.1908158898657373</c:v>
                </c:pt>
                <c:pt idx="622">
                  <c:v>4.2085027377777289</c:v>
                </c:pt>
                <c:pt idx="623">
                  <c:v>4.2262184129174249</c:v>
                </c:pt>
                <c:pt idx="624">
                  <c:v>4.2439627066750143</c:v>
                </c:pt>
                <c:pt idx="625">
                  <c:v>4.2617354086487627</c:v>
                </c:pt>
                <c:pt idx="626">
                  <c:v>4.2795363066399643</c:v>
                </c:pt>
                <c:pt idx="627">
                  <c:v>4.2973651866479177</c:v>
                </c:pt>
                <c:pt idx="628">
                  <c:v>4.3152218328649283</c:v>
                </c:pt>
                <c:pt idx="629">
                  <c:v>4.3331060276713256</c:v>
                </c:pt>
                <c:pt idx="630">
                  <c:v>4.3510175516305072</c:v>
                </c:pt>
                <c:pt idx="631">
                  <c:v>4.3689561834840047</c:v>
                </c:pt>
                <c:pt idx="632">
                  <c:v>4.3869217001465701</c:v>
                </c:pt>
                <c:pt idx="633">
                  <c:v>4.4049138767012952</c:v>
                </c:pt>
                <c:pt idx="634">
                  <c:v>4.4229324863947417</c:v>
                </c:pt>
                <c:pt idx="635">
                  <c:v>4.4409773006321105</c:v>
                </c:pt>
                <c:pt idx="636">
                  <c:v>4.4590480889724207</c:v>
                </c:pt>
                <c:pt idx="637">
                  <c:v>4.4771446191237221</c:v>
                </c:pt>
                <c:pt idx="638">
                  <c:v>4.4952666569383366</c:v>
                </c:pt>
                <c:pt idx="639">
                  <c:v>4.513413966408117</c:v>
                </c:pt>
                <c:pt idx="640">
                  <c:v>4.5315863096597377</c:v>
                </c:pt>
                <c:pt idx="641">
                  <c:v>4.54978344695001</c:v>
                </c:pt>
                <c:pt idx="642">
                  <c:v>4.5680051366612213</c:v>
                </c:pt>
                <c:pt idx="643">
                  <c:v>4.5862511352965178</c:v>
                </c:pt>
                <c:pt idx="644">
                  <c:v>4.6045211974752807</c:v>
                </c:pt>
                <c:pt idx="645">
                  <c:v>4.6228150759285764</c:v>
                </c:pt>
                <c:pt idx="646">
                  <c:v>4.6411325214945922</c:v>
                </c:pt>
                <c:pt idx="647">
                  <c:v>4.6594732831141252</c:v>
                </c:pt>
                <c:pt idx="648">
                  <c:v>4.6778371078261092</c:v>
                </c:pt>
                <c:pt idx="649">
                  <c:v>4.696223740763128</c:v>
                </c:pt>
                <c:pt idx="650">
                  <c:v>4.7146329251470194</c:v>
                </c:pt>
                <c:pt idx="651">
                  <c:v>4.7330644022844544</c:v>
                </c:pt>
                <c:pt idx="652">
                  <c:v>4.7515179115625861</c:v>
                </c:pt>
                <c:pt idx="653">
                  <c:v>4.7699931904447093</c:v>
                </c:pt>
                <c:pt idx="654">
                  <c:v>4.7884899744659526</c:v>
                </c:pt>
                <c:pt idx="655">
                  <c:v>4.8070079972290181</c:v>
                </c:pt>
                <c:pt idx="656">
                  <c:v>4.8255469903999355</c:v>
                </c:pt>
                <c:pt idx="657">
                  <c:v>4.844106683703858</c:v>
                </c:pt>
                <c:pt idx="658">
                  <c:v>4.8626868049208918</c:v>
                </c:pt>
                <c:pt idx="659">
                  <c:v>4.8812870798819539</c:v>
                </c:pt>
                <c:pt idx="660">
                  <c:v>4.8999072324646713</c:v>
                </c:pt>
                <c:pt idx="661">
                  <c:v>4.9185469845893079</c:v>
                </c:pt>
                <c:pt idx="662">
                  <c:v>4.9372060562147349</c:v>
                </c:pt>
                <c:pt idx="663">
                  <c:v>4.9558841653344254</c:v>
                </c:pt>
                <c:pt idx="664">
                  <c:v>4.9745810279724889</c:v>
                </c:pt>
                <c:pt idx="665">
                  <c:v>4.9932963581797543</c:v>
                </c:pt>
                <c:pt idx="666">
                  <c:v>5.0120298680298667</c:v>
                </c:pt>
                <c:pt idx="667">
                  <c:v>5.0307812676154384</c:v>
                </c:pt>
                <c:pt idx="668">
                  <c:v>5.0495502650442381</c:v>
                </c:pt>
                <c:pt idx="669">
                  <c:v>5.0683365664353923</c:v>
                </c:pt>
                <c:pt idx="670">
                  <c:v>5.0871398759156783</c:v>
                </c:pt>
                <c:pt idx="671">
                  <c:v>5.1059598956157863</c:v>
                </c:pt>
                <c:pt idx="672">
                  <c:v>5.1247963256666802</c:v>
                </c:pt>
                <c:pt idx="673">
                  <c:v>5.1436488641959714</c:v>
                </c:pt>
                <c:pt idx="674">
                  <c:v>5.1625172073243233</c:v>
                </c:pt>
                <c:pt idx="675">
                  <c:v>5.1814010491619289</c:v>
                </c:pt>
                <c:pt idx="676">
                  <c:v>5.200300081804988</c:v>
                </c:pt>
                <c:pt idx="677">
                  <c:v>5.2192139953322627</c:v>
                </c:pt>
                <c:pt idx="678">
                  <c:v>5.238142477801655</c:v>
                </c:pt>
                <c:pt idx="679">
                  <c:v>5.2570852152468213</c:v>
                </c:pt>
                <c:pt idx="680">
                  <c:v>5.2760418916738576</c:v>
                </c:pt>
                <c:pt idx="681">
                  <c:v>5.295012189057986</c:v>
                </c:pt>
                <c:pt idx="682">
                  <c:v>5.3139957873403265</c:v>
                </c:pt>
                <c:pt idx="683">
                  <c:v>5.3329923644246895</c:v>
                </c:pt>
                <c:pt idx="684">
                  <c:v>5.3520015961744081</c:v>
                </c:pt>
                <c:pt idx="685">
                  <c:v>5.3710231564092368</c:v>
                </c:pt>
                <c:pt idx="686">
                  <c:v>5.3900567169022722</c:v>
                </c:pt>
                <c:pt idx="687">
                  <c:v>5.4091019473769428</c:v>
                </c:pt>
                <c:pt idx="688">
                  <c:v>5.4281585155040251</c:v>
                </c:pt>
                <c:pt idx="689">
                  <c:v>5.4472260868987101</c:v>
                </c:pt>
                <c:pt idx="690">
                  <c:v>5.4663043251177346</c:v>
                </c:pt>
                <c:pt idx="691">
                  <c:v>5.4853928916565273</c:v>
                </c:pt>
                <c:pt idx="692">
                  <c:v>5.5044914459464467</c:v>
                </c:pt>
                <c:pt idx="693">
                  <c:v>5.5235996453520215</c:v>
                </c:pt>
                <c:pt idx="694">
                  <c:v>5.5427171451682709</c:v>
                </c:pt>
                <c:pt idx="695">
                  <c:v>5.5618435986180659</c:v>
                </c:pt>
                <c:pt idx="696">
                  <c:v>5.5809786568495374</c:v>
                </c:pt>
                <c:pt idx="697">
                  <c:v>5.6001219689335429</c:v>
                </c:pt>
                <c:pt idx="698">
                  <c:v>5.6192731818611668</c:v>
                </c:pt>
                <c:pt idx="699">
                  <c:v>5.6384319405412944</c:v>
                </c:pt>
                <c:pt idx="700">
                  <c:v>5.6575978877982269</c:v>
                </c:pt>
                <c:pt idx="701">
                  <c:v>5.6767706643693385</c:v>
                </c:pt>
                <c:pt idx="702">
                  <c:v>5.6959499089028087</c:v>
                </c:pt>
                <c:pt idx="703">
                  <c:v>5.715135257955394</c:v>
                </c:pt>
                <c:pt idx="704">
                  <c:v>5.7343263459902456</c:v>
                </c:pt>
                <c:pt idx="705">
                  <c:v>5.7535228053748035</c:v>
                </c:pt>
                <c:pt idx="706">
                  <c:v>5.7727242663787237</c:v>
                </c:pt>
                <c:pt idx="707">
                  <c:v>5.7919303571718768</c:v>
                </c:pt>
                <c:pt idx="708">
                  <c:v>5.811140703822395</c:v>
                </c:pt>
                <c:pt idx="709">
                  <c:v>5.8303549302947646</c:v>
                </c:pt>
                <c:pt idx="710">
                  <c:v>5.8495726584480048</c:v>
                </c:pt>
                <c:pt idx="711">
                  <c:v>5.868793508033864</c:v>
                </c:pt>
                <c:pt idx="712">
                  <c:v>5.8880170966951164</c:v>
                </c:pt>
                <c:pt idx="713">
                  <c:v>5.9072430399638813</c:v>
                </c:pt>
                <c:pt idx="714">
                  <c:v>5.926470951260014</c:v>
                </c:pt>
                <c:pt idx="715">
                  <c:v>5.9457004418895716</c:v>
                </c:pt>
                <c:pt idx="716">
                  <c:v>5.9649311210433025</c:v>
                </c:pt>
                <c:pt idx="717">
                  <c:v>5.9841625957952367</c:v>
                </c:pt>
                <c:pt idx="718">
                  <c:v>6.0033944711013092</c:v>
                </c:pt>
                <c:pt idx="719">
                  <c:v>6.0226263497980463</c:v>
                </c:pt>
                <c:pt idx="720">
                  <c:v>6.0418578326013339</c:v>
                </c:pt>
                <c:pt idx="721">
                  <c:v>6.0610885181052208</c:v>
                </c:pt>
                <c:pt idx="722">
                  <c:v>6.0803180027808059</c:v>
                </c:pt>
                <c:pt idx="723">
                  <c:v>6.0995458809751826</c:v>
                </c:pt>
                <c:pt idx="724">
                  <c:v>6.11877174491043</c:v>
                </c:pt>
                <c:pt idx="725">
                  <c:v>6.1379951846827039</c:v>
                </c:pt>
                <c:pt idx="726">
                  <c:v>6.1572157882613539</c:v>
                </c:pt>
                <c:pt idx="727">
                  <c:v>6.1764331414881362</c:v>
                </c:pt>
                <c:pt idx="728">
                  <c:v>6.1956468280764732</c:v>
                </c:pt>
                <c:pt idx="729">
                  <c:v>6.2148564296107809</c:v>
                </c:pt>
                <c:pt idx="730">
                  <c:v>6.2340615255458811</c:v>
                </c:pt>
                <c:pt idx="731">
                  <c:v>6.2532616932064524</c:v>
                </c:pt>
                <c:pt idx="732">
                  <c:v>6.272456507786571</c:v>
                </c:pt>
                <c:pt idx="733">
                  <c:v>6.2916455423493218</c:v>
                </c:pt>
                <c:pt idx="734">
                  <c:v>6.3108283678264474</c:v>
                </c:pt>
                <c:pt idx="735">
                  <c:v>6.3300045530181084</c:v>
                </c:pt>
                <c:pt idx="736">
                  <c:v>6.3491736645926808</c:v>
                </c:pt>
                <c:pt idx="737">
                  <c:v>6.3683352670866462</c:v>
                </c:pt>
                <c:pt idx="738">
                  <c:v>6.3874889229045371</c:v>
                </c:pt>
                <c:pt idx="739">
                  <c:v>6.4066341923189531</c:v>
                </c:pt>
                <c:pt idx="740">
                  <c:v>6.4257706334706732</c:v>
                </c:pt>
                <c:pt idx="741">
                  <c:v>6.4448978023688035</c:v>
                </c:pt>
                <c:pt idx="742">
                  <c:v>6.4640152528910315</c:v>
                </c:pt>
                <c:pt idx="743">
                  <c:v>6.4831225367839327</c:v>
                </c:pt>
                <c:pt idx="744">
                  <c:v>6.5022192036633557</c:v>
                </c:pt>
                <c:pt idx="745">
                  <c:v>6.5213048010148933</c:v>
                </c:pt>
                <c:pt idx="746">
                  <c:v>6.5403788741944053</c:v>
                </c:pt>
                <c:pt idx="747">
                  <c:v>6.5594409664286504</c:v>
                </c:pt>
                <c:pt idx="748">
                  <c:v>6.5784906188159606</c:v>
                </c:pt>
                <c:pt idx="749">
                  <c:v>6.5975273703270032</c:v>
                </c:pt>
                <c:pt idx="750">
                  <c:v>6.6165507578056433</c:v>
                </c:pt>
                <c:pt idx="751">
                  <c:v>6.6355603159698431</c:v>
                </c:pt>
                <c:pt idx="752">
                  <c:v>6.6545555774126708</c:v>
                </c:pt>
                <c:pt idx="753">
                  <c:v>6.673536072603385</c:v>
                </c:pt>
                <c:pt idx="754">
                  <c:v>6.6925013298885689</c:v>
                </c:pt>
                <c:pt idx="755">
                  <c:v>6.711450875493397</c:v>
                </c:pt>
                <c:pt idx="756">
                  <c:v>6.7303842335229236</c:v>
                </c:pt>
                <c:pt idx="757">
                  <c:v>6.7493009259635022</c:v>
                </c:pt>
                <c:pt idx="758">
                  <c:v>6.7682004726842582</c:v>
                </c:pt>
                <c:pt idx="759">
                  <c:v>6.7870823914386404</c:v>
                </c:pt>
                <c:pt idx="760">
                  <c:v>6.8059461978660849</c:v>
                </c:pt>
                <c:pt idx="761">
                  <c:v>6.8247914054937269</c:v>
                </c:pt>
                <c:pt idx="762">
                  <c:v>6.8436175257382104</c:v>
                </c:pt>
                <c:pt idx="763">
                  <c:v>6.8624240679076012</c:v>
                </c:pt>
                <c:pt idx="764">
                  <c:v>6.8812105392033489</c:v>
                </c:pt>
                <c:pt idx="765">
                  <c:v>6.8999764447223573</c:v>
                </c:pt>
                <c:pt idx="766">
                  <c:v>6.9187212874591362</c:v>
                </c:pt>
                <c:pt idx="767">
                  <c:v>6.9374445683080426</c:v>
                </c:pt>
                <c:pt idx="768">
                  <c:v>6.9561457860655924</c:v>
                </c:pt>
                <c:pt idx="769">
                  <c:v>6.974824437432888</c:v>
                </c:pt>
                <c:pt idx="770">
                  <c:v>6.9934800170181113</c:v>
                </c:pt>
                <c:pt idx="771">
                  <c:v>7.0121120173391001</c:v>
                </c:pt>
                <c:pt idx="772">
                  <c:v>7.0307199288260476</c:v>
                </c:pt>
                <c:pt idx="773">
                  <c:v>7.0493032398242468</c:v>
                </c:pt>
                <c:pt idx="774">
                  <c:v>7.0678614365969672</c:v>
                </c:pt>
                <c:pt idx="775">
                  <c:v>7.0863940033283859</c:v>
                </c:pt>
                <c:pt idx="776">
                  <c:v>7.1049004221266348</c:v>
                </c:pt>
                <c:pt idx="777">
                  <c:v>7.1233801730269315</c:v>
                </c:pt>
                <c:pt idx="778">
                  <c:v>7.1418327339947991</c:v>
                </c:pt>
                <c:pt idx="779">
                  <c:v>7.1602575809293807</c:v>
                </c:pt>
                <c:pt idx="780">
                  <c:v>7.1786541876668579</c:v>
                </c:pt>
                <c:pt idx="781">
                  <c:v>7.1970220259839346</c:v>
                </c:pt>
                <c:pt idx="782">
                  <c:v>7.2153605656014621</c:v>
                </c:pt>
                <c:pt idx="783">
                  <c:v>7.2336692741881023</c:v>
                </c:pt>
                <c:pt idx="784">
                  <c:v>7.251947617364138</c:v>
                </c:pt>
                <c:pt idx="785">
                  <c:v>7.2701950587053501</c:v>
                </c:pt>
                <c:pt idx="786">
                  <c:v>7.2884110597469896</c:v>
                </c:pt>
                <c:pt idx="787">
                  <c:v>7.3065950799878774</c:v>
                </c:pt>
                <c:pt idx="788">
                  <c:v>7.3247465768945492</c:v>
                </c:pt>
                <c:pt idx="789">
                  <c:v>7.3428650059055602</c:v>
                </c:pt>
                <c:pt idx="790">
                  <c:v>7.360949820435847</c:v>
                </c:pt>
                <c:pt idx="791">
                  <c:v>7.3790004718811879</c:v>
                </c:pt>
                <c:pt idx="792">
                  <c:v>7.3970164096227951</c:v>
                </c:pt>
                <c:pt idx="793">
                  <c:v>7.4149970810319727</c:v>
                </c:pt>
                <c:pt idx="794">
                  <c:v>7.4329419314749021</c:v>
                </c:pt>
                <c:pt idx="795">
                  <c:v>7.4508504043175101</c:v>
                </c:pt>
                <c:pt idx="796">
                  <c:v>7.4687219409304433</c:v>
                </c:pt>
                <c:pt idx="797">
                  <c:v>7.4865559806941633</c:v>
                </c:pt>
                <c:pt idx="798">
                  <c:v>7.5043519610041107</c:v>
                </c:pt>
                <c:pt idx="799">
                  <c:v>7.5221093172760085</c:v>
                </c:pt>
                <c:pt idx="800">
                  <c:v>7.5398274829512486</c:v>
                </c:pt>
                <c:pt idx="801">
                  <c:v>7.5575058895023766</c:v>
                </c:pt>
                <c:pt idx="802">
                  <c:v>7.575143966438719</c:v>
                </c:pt>
                <c:pt idx="803">
                  <c:v>7.5927411413120574</c:v>
                </c:pt>
                <c:pt idx="804">
                  <c:v>7.6102968397224746</c:v>
                </c:pt>
                <c:pt idx="805">
                  <c:v>7.6278104853242592</c:v>
                </c:pt>
                <c:pt idx="806">
                  <c:v>7.6452814998319285</c:v>
                </c:pt>
                <c:pt idx="807">
                  <c:v>7.6627093030263795</c:v>
                </c:pt>
                <c:pt idx="808">
                  <c:v>7.6800933127611257</c:v>
                </c:pt>
                <c:pt idx="809">
                  <c:v>7.69743294496865</c:v>
                </c:pt>
                <c:pt idx="810">
                  <c:v>7.7147276136668763</c:v>
                </c:pt>
                <c:pt idx="811">
                  <c:v>7.7319767309657346</c:v>
                </c:pt>
                <c:pt idx="812">
                  <c:v>7.7491797070738526</c:v>
                </c:pt>
                <c:pt idx="813">
                  <c:v>7.7663359503053364</c:v>
                </c:pt>
                <c:pt idx="814">
                  <c:v>7.7834448670867076</c:v>
                </c:pt>
                <c:pt idx="815">
                  <c:v>7.8005058619638978</c:v>
                </c:pt>
                <c:pt idx="816">
                  <c:v>7.8175183376093873</c:v>
                </c:pt>
                <c:pt idx="817">
                  <c:v>7.8344816948294547</c:v>
                </c:pt>
                <c:pt idx="818">
                  <c:v>7.8513953325715384</c:v>
                </c:pt>
                <c:pt idx="819">
                  <c:v>7.8682586479317047</c:v>
                </c:pt>
                <c:pt idx="820">
                  <c:v>7.8850710361622456</c:v>
                </c:pt>
                <c:pt idx="821">
                  <c:v>7.9018318906793708</c:v>
                </c:pt>
                <c:pt idx="822">
                  <c:v>7.9185406030710466</c:v>
                </c:pt>
                <c:pt idx="823">
                  <c:v>7.9351965631049115</c:v>
                </c:pt>
                <c:pt idx="824">
                  <c:v>7.9517991587363479</c:v>
                </c:pt>
                <c:pt idx="825">
                  <c:v>7.9683477761166568</c:v>
                </c:pt>
                <c:pt idx="826">
                  <c:v>7.9848417996013179</c:v>
                </c:pt>
                <c:pt idx="827">
                  <c:v>8.0012806117584354</c:v>
                </c:pt>
                <c:pt idx="828">
                  <c:v>8.0176635933772449</c:v>
                </c:pt>
                <c:pt idx="829">
                  <c:v>8.0339901234767623</c:v>
                </c:pt>
                <c:pt idx="830">
                  <c:v>8.0502595793145524</c:v>
                </c:pt>
                <c:pt idx="831">
                  <c:v>8.0664713363956242</c:v>
                </c:pt>
                <c:pt idx="832">
                  <c:v>8.0826247684814252</c:v>
                </c:pt>
                <c:pt idx="833">
                  <c:v>8.0987192475989822</c:v>
                </c:pt>
                <c:pt idx="834">
                  <c:v>8.1147541440501492</c:v>
                </c:pt>
                <c:pt idx="835">
                  <c:v>8.1307288264209934</c:v>
                </c:pt>
                <c:pt idx="836">
                  <c:v>8.1466426615912724</c:v>
                </c:pt>
                <c:pt idx="837">
                  <c:v>8.162495014744076</c:v>
                </c:pt>
                <c:pt idx="838">
                  <c:v>8.1782852493755644</c:v>
                </c:pt>
                <c:pt idx="839">
                  <c:v>8.1940127273048375</c:v>
                </c:pt>
                <c:pt idx="840">
                  <c:v>8.2096768086839305</c:v>
                </c:pt>
                <c:pt idx="841">
                  <c:v>8.225276852007946</c:v>
                </c:pt>
                <c:pt idx="842">
                  <c:v>8.2408122141252829</c:v>
                </c:pt>
                <c:pt idx="843">
                  <c:v>8.2562822502480238</c:v>
                </c:pt>
                <c:pt idx="844">
                  <c:v>8.2716863139624337</c:v>
                </c:pt>
                <c:pt idx="845">
                  <c:v>8.2870237572395897</c:v>
                </c:pt>
                <c:pt idx="846">
                  <c:v>8.3022939304461296</c:v>
                </c:pt>
                <c:pt idx="847">
                  <c:v>8.3174961823551499</c:v>
                </c:pt>
                <c:pt idx="848">
                  <c:v>8.3326298601572049</c:v>
                </c:pt>
                <c:pt idx="849">
                  <c:v>8.3476943094714677</c:v>
                </c:pt>
                <c:pt idx="850">
                  <c:v>8.3626888743569907</c:v>
                </c:pt>
                <c:pt idx="851">
                  <c:v>8.3776128973241075</c:v>
                </c:pt>
                <c:pt idx="852">
                  <c:v>8.3924657193459851</c:v>
                </c:pt>
                <c:pt idx="853">
                  <c:v>8.4072466798702692</c:v>
                </c:pt>
                <c:pt idx="854">
                  <c:v>8.4219551168308922</c:v>
                </c:pt>
                <c:pt idx="855">
                  <c:v>8.4365903666600133</c:v>
                </c:pt>
                <c:pt idx="856">
                  <c:v>8.4511517643000555</c:v>
                </c:pt>
                <c:pt idx="857">
                  <c:v>8.465638643215927</c:v>
                </c:pt>
                <c:pt idx="858">
                  <c:v>8.4800503354073378</c:v>
                </c:pt>
                <c:pt idx="859">
                  <c:v>8.494386171421267</c:v>
                </c:pt>
                <c:pt idx="860">
                  <c:v>8.5086454803645584</c:v>
                </c:pt>
                <c:pt idx="861">
                  <c:v>8.5228275899166537</c:v>
                </c:pt>
                <c:pt idx="862">
                  <c:v>8.5369318263424745</c:v>
                </c:pt>
                <c:pt idx="863">
                  <c:v>8.5509575145053986</c:v>
                </c:pt>
                <c:pt idx="864">
                  <c:v>8.5649039778804283</c:v>
                </c:pt>
                <c:pt idx="865">
                  <c:v>8.578770538567456</c:v>
                </c:pt>
                <c:pt idx="866">
                  <c:v>8.5925565173046738</c:v>
                </c:pt>
                <c:pt idx="867">
                  <c:v>8.6062612334821367</c:v>
                </c:pt>
                <c:pt idx="868">
                  <c:v>8.6198840051554466</c:v>
                </c:pt>
                <c:pt idx="869">
                  <c:v>8.6334241490595769</c:v>
                </c:pt>
                <c:pt idx="870">
                  <c:v>8.6468809806228499</c:v>
                </c:pt>
                <c:pt idx="871">
                  <c:v>8.6602538139810292</c:v>
                </c:pt>
                <c:pt idx="872">
                  <c:v>8.6735419619915888</c:v>
                </c:pt>
                <c:pt idx="873">
                  <c:v>8.6867447362480661</c:v>
                </c:pt>
                <c:pt idx="874">
                  <c:v>8.6998614470946212</c:v>
                </c:pt>
                <c:pt idx="875">
                  <c:v>8.7128914036406844</c:v>
                </c:pt>
                <c:pt idx="876">
                  <c:v>8.7258339137757712</c:v>
                </c:pt>
                <c:pt idx="877">
                  <c:v>8.7386882841844322</c:v>
                </c:pt>
                <c:pt idx="878">
                  <c:v>8.7514538203613448</c:v>
                </c:pt>
                <c:pt idx="879">
                  <c:v>8.7641298266265473</c:v>
                </c:pt>
                <c:pt idx="880">
                  <c:v>8.7767156061408258</c:v>
                </c:pt>
                <c:pt idx="881">
                  <c:v>8.7892104609212112</c:v>
                </c:pt>
                <c:pt idx="882">
                  <c:v>8.8016136918566765</c:v>
                </c:pt>
                <c:pt idx="883">
                  <c:v>8.8139245987239168</c:v>
                </c:pt>
                <c:pt idx="884">
                  <c:v>8.8261424802033126</c:v>
                </c:pt>
                <c:pt idx="885">
                  <c:v>8.8382666338950351</c:v>
                </c:pt>
                <c:pt idx="886">
                  <c:v>8.850296356335269</c:v>
                </c:pt>
                <c:pt idx="887">
                  <c:v>8.8622309430126247</c:v>
                </c:pt>
                <c:pt idx="888">
                  <c:v>8.8740696883846422</c:v>
                </c:pt>
                <c:pt idx="889">
                  <c:v>8.8858118858945012</c:v>
                </c:pt>
                <c:pt idx="890">
                  <c:v>8.8974568279878223</c:v>
                </c:pt>
                <c:pt idx="891">
                  <c:v>8.9090038061296486</c:v>
                </c:pt>
                <c:pt idx="892">
                  <c:v>8.9204521108215751</c:v>
                </c:pt>
                <c:pt idx="893">
                  <c:v>8.9318010316189955</c:v>
                </c:pt>
                <c:pt idx="894">
                  <c:v>8.943049857148532</c:v>
                </c:pt>
                <c:pt idx="895">
                  <c:v>8.954197875125594</c:v>
                </c:pt>
                <c:pt idx="896">
                  <c:v>8.9652443723720872</c:v>
                </c:pt>
                <c:pt idx="897">
                  <c:v>8.9761886348342745</c:v>
                </c:pt>
                <c:pt idx="898">
                  <c:v>8.9870299476007816</c:v>
                </c:pt>
                <c:pt idx="899">
                  <c:v>8.9977675949207647</c:v>
                </c:pt>
                <c:pt idx="900">
                  <c:v>9.0084008602222099</c:v>
                </c:pt>
                <c:pt idx="901">
                  <c:v>9.0189290261303867</c:v>
                </c:pt>
                <c:pt idx="902">
                  <c:v>9.0293513744864669</c:v>
                </c:pt>
                <c:pt idx="903">
                  <c:v>9.0396671863662696</c:v>
                </c:pt>
                <c:pt idx="904">
                  <c:v>9.0498757420991875</c:v>
                </c:pt>
                <c:pt idx="905">
                  <c:v>9.0599763212872304</c:v>
                </c:pt>
                <c:pt idx="906">
                  <c:v>9.0699682028242403</c:v>
                </c:pt>
                <c:pt idx="907">
                  <c:v>9.079850664915261</c:v>
                </c:pt>
                <c:pt idx="908">
                  <c:v>9.0896229850960406</c:v>
                </c:pt>
                <c:pt idx="909">
                  <c:v>9.0992844402527098</c:v>
                </c:pt>
                <c:pt idx="910">
                  <c:v>9.1088343066415991</c:v>
                </c:pt>
                <c:pt idx="911">
                  <c:v>9.118271859909191</c:v>
                </c:pt>
                <c:pt idx="912">
                  <c:v>9.127596375112276</c:v>
                </c:pt>
                <c:pt idx="913">
                  <c:v>9.1368071267382014</c:v>
                </c:pt>
                <c:pt idx="914">
                  <c:v>9.1459033887253174</c:v>
                </c:pt>
                <c:pt idx="915">
                  <c:v>9.1548844344835594</c:v>
                </c:pt>
                <c:pt idx="916">
                  <c:v>9.1637495369151711</c:v>
                </c:pt>
                <c:pt idx="917">
                  <c:v>9.172497968435616</c:v>
                </c:pt>
                <c:pt idx="918">
                  <c:v>9.1811290009946074</c:v>
                </c:pt>
                <c:pt idx="919">
                  <c:v>9.1896419060973198</c:v>
                </c:pt>
                <c:pt idx="920">
                  <c:v>9.1980359548257304</c:v>
                </c:pt>
                <c:pt idx="921">
                  <c:v>9.2063104178601343</c:v>
                </c:pt>
                <c:pt idx="922">
                  <c:v>9.2144645655008119</c:v>
                </c:pt>
                <c:pt idx="923">
                  <c:v>9.2224976676898365</c:v>
                </c:pt>
                <c:pt idx="924">
                  <c:v>9.2304089940330556</c:v>
                </c:pt>
                <c:pt idx="925">
                  <c:v>9.2381978138222252</c:v>
                </c:pt>
                <c:pt idx="926">
                  <c:v>9.2458633960572758</c:v>
                </c:pt>
                <c:pt idx="927">
                  <c:v>9.2534050094687732</c:v>
                </c:pt>
                <c:pt idx="928">
                  <c:v>9.2608219225404991</c:v>
                </c:pt>
                <c:pt idx="929">
                  <c:v>9.2681134035322099</c:v>
                </c:pt>
                <c:pt idx="930">
                  <c:v>9.2752787205025466</c:v>
                </c:pt>
                <c:pt idx="931">
                  <c:v>9.2823171413320864</c:v>
                </c:pt>
                <c:pt idx="932">
                  <c:v>9.2892279337465791</c:v>
                </c:pt>
                <c:pt idx="933">
                  <c:v>9.2960103653403134</c:v>
                </c:pt>
                <c:pt idx="934">
                  <c:v>9.302663703599654</c:v>
                </c:pt>
                <c:pt idx="935">
                  <c:v>9.3091872159267286</c:v>
                </c:pt>
                <c:pt idx="936">
                  <c:v>9.3155801696632743</c:v>
                </c:pt>
                <c:pt idx="937">
                  <c:v>9.3218418321146448</c:v>
                </c:pt>
                <c:pt idx="938">
                  <c:v>9.3279714705739654</c:v>
                </c:pt>
                <c:pt idx="939">
                  <c:v>9.3339683523464476</c:v>
                </c:pt>
                <c:pt idx="940">
                  <c:v>9.3398317447738801</c:v>
                </c:pt>
                <c:pt idx="941">
                  <c:v>9.3455609152592309</c:v>
                </c:pt>
                <c:pt idx="942">
                  <c:v>9.3511551312914616</c:v>
                </c:pt>
                <c:pt idx="943">
                  <c:v>9.3566136604704564</c:v>
                </c:pt>
                <c:pt idx="944">
                  <c:v>9.3619357705321349</c:v>
                </c:pt>
                <c:pt idx="945">
                  <c:v>9.3671207293737027</c:v>
                </c:pt>
                <c:pt idx="946">
                  <c:v>9.3721678050790729</c:v>
                </c:pt>
                <c:pt idx="947">
                  <c:v>9.3770762659444404</c:v>
                </c:pt>
                <c:pt idx="948">
                  <c:v>9.3818453805040072</c:v>
                </c:pt>
                <c:pt idx="949">
                  <c:v>9.3864744175558759</c:v>
                </c:pt>
                <c:pt idx="950">
                  <c:v>9.3909626461881022</c:v>
                </c:pt>
                <c:pt idx="951">
                  <c:v>9.3953093358048783</c:v>
                </c:pt>
                <c:pt idx="952">
                  <c:v>9.3995137561529098</c:v>
                </c:pt>
                <c:pt idx="953">
                  <c:v>9.4035751773479266</c:v>
                </c:pt>
                <c:pt idx="954">
                  <c:v>9.4074928699013558</c:v>
                </c:pt>
                <c:pt idx="955">
                  <c:v>9.4112661047471526</c:v>
                </c:pt>
                <c:pt idx="956">
                  <c:v>9.4148941532687971</c:v>
                </c:pt>
                <c:pt idx="957">
                  <c:v>9.4183762873264278</c:v>
                </c:pt>
                <c:pt idx="958">
                  <c:v>9.4217117792841414</c:v>
                </c:pt>
                <c:pt idx="959">
                  <c:v>9.4248999020374704</c:v>
                </c:pt>
                <c:pt idx="960">
                  <c:v>9.4279399290409778</c:v>
                </c:pt>
                <c:pt idx="961">
                  <c:v>9.4308311343360387</c:v>
                </c:pt>
                <c:pt idx="962">
                  <c:v>9.4335727925787705</c:v>
                </c:pt>
                <c:pt idx="963">
                  <c:v>9.4361641790681041</c:v>
                </c:pt>
                <c:pt idx="964">
                  <c:v>9.4386045697740517</c:v>
                </c:pt>
                <c:pt idx="965">
                  <c:v>9.4408932413660711</c:v>
                </c:pt>
                <c:pt idx="966">
                  <c:v>9.4430294712416405</c:v>
                </c:pt>
                <c:pt idx="967">
                  <c:v>9.4450125375549678</c:v>
                </c:pt>
                <c:pt idx="968">
                  <c:v>9.4468417192458354</c:v>
                </c:pt>
                <c:pt idx="969">
                  <c:v>9.4485162960686448</c:v>
                </c:pt>
                <c:pt idx="970">
                  <c:v>9.4500355486215746</c:v>
                </c:pt>
                <c:pt idx="971">
                  <c:v>9.4513987583759178</c:v>
                </c:pt>
                <c:pt idx="972">
                  <c:v>9.452605207705572</c:v>
                </c:pt>
                <c:pt idx="973">
                  <c:v>9.4536541799166631</c:v>
                </c:pt>
                <c:pt idx="974">
                  <c:v>9.4545449592773583</c:v>
                </c:pt>
                <c:pt idx="975">
                  <c:v>9.4552768310478061</c:v>
                </c:pt>
                <c:pt idx="976">
                  <c:v>9.4558490815102338</c:v>
                </c:pt>
                <c:pt idx="977">
                  <c:v>9.4562609979992196</c:v>
                </c:pt>
                <c:pt idx="978">
                  <c:v>9.4565118689320862</c:v>
                </c:pt>
                <c:pt idx="979">
                  <c:v>9.4566009838394791</c:v>
                </c:pt>
                <c:pt idx="980">
                  <c:v>9.4565276333960711</c:v>
                </c:pt>
                <c:pt idx="981">
                  <c:v>9.4562911094514401</c:v>
                </c:pt>
                <c:pt idx="982">
                  <c:v>9.4558907050610888</c:v>
                </c:pt>
                <c:pt idx="983">
                  <c:v>9.4553257145176151</c:v>
                </c:pt>
                <c:pt idx="984">
                  <c:v>9.4545954333820461</c:v>
                </c:pt>
                <c:pt idx="985">
                  <c:v>9.4536991585153096</c:v>
                </c:pt>
                <c:pt idx="986">
                  <c:v>9.4526361881098619</c:v>
                </c:pt>
                <c:pt idx="987">
                  <c:v>9.451405821721476</c:v>
                </c:pt>
                <c:pt idx="988">
                  <c:v>9.4500073603011625</c:v>
                </c:pt>
                <c:pt idx="989">
                  <c:v>9.4484401062272543</c:v>
                </c:pt>
                <c:pt idx="990">
                  <c:v>9.446703363337642</c:v>
                </c:pt>
                <c:pt idx="991">
                  <c:v>9.4447964369621449</c:v>
                </c:pt>
                <c:pt idx="992">
                  <c:v>9.4427186339550477</c:v>
                </c:pt>
                <c:pt idx="993">
                  <c:v>9.4404692627277704</c:v>
                </c:pt>
                <c:pt idx="994">
                  <c:v>9.4380476332817036</c:v>
                </c:pt>
                <c:pt idx="995">
                  <c:v>9.4354530572411797</c:v>
                </c:pt>
                <c:pt idx="996">
                  <c:v>9.4326848478865841</c:v>
                </c:pt>
                <c:pt idx="997">
                  <c:v>9.4297423201876427</c:v>
                </c:pt>
                <c:pt idx="998">
                  <c:v>9.4266247908368257</c:v>
                </c:pt>
                <c:pt idx="999">
                  <c:v>9.4233315782828981</c:v>
                </c:pt>
                <c:pt idx="1000">
                  <c:v>9.4198620027646562</c:v>
                </c:pt>
                <c:pt idx="1001">
                  <c:v>9.4162153863447458</c:v>
                </c:pt>
                <c:pt idx="1002">
                  <c:v>9.4123910529436863</c:v>
                </c:pt>
                <c:pt idx="1003">
                  <c:v>9.4083883283739915</c:v>
                </c:pt>
                <c:pt idx="1004">
                  <c:v>9.4042065403744655</c:v>
                </c:pt>
                <c:pt idx="1005">
                  <c:v>9.3998450186446334</c:v>
                </c:pt>
                <c:pt idx="1006">
                  <c:v>9.3953030948792939</c:v>
                </c:pt>
                <c:pt idx="1007">
                  <c:v>9.3905801028032521</c:v>
                </c:pt>
                <c:pt idx="1008">
                  <c:v>9.3856753782061642</c:v>
                </c:pt>
                <c:pt idx="1009">
                  <c:v>9.3805882589775305</c:v>
                </c:pt>
                <c:pt idx="1010">
                  <c:v>9.3753180851418261</c:v>
                </c:pt>
                <c:pt idx="1011">
                  <c:v>9.3698641988937954</c:v>
                </c:pt>
                <c:pt idx="1012">
                  <c:v>9.3642259446338443</c:v>
                </c:pt>
                <c:pt idx="1013">
                  <c:v>9.3584026690036044</c:v>
                </c:pt>
                <c:pt idx="1014">
                  <c:v>9.3523937209216133</c:v>
                </c:pt>
                <c:pt idx="1015">
                  <c:v>9.3461984516191627</c:v>
                </c:pt>
                <c:pt idx="1016">
                  <c:v>9.339816214676242</c:v>
                </c:pt>
                <c:pt idx="1017">
                  <c:v>9.3332463660576455</c:v>
                </c:pt>
                <c:pt idx="1018">
                  <c:v>9.3264882641492122</c:v>
                </c:pt>
                <c:pt idx="1019">
                  <c:v>9.3195412697941915</c:v>
                </c:pt>
                <c:pt idx="1020">
                  <c:v>9.312404746329749</c:v>
                </c:pt>
                <c:pt idx="1021">
                  <c:v>9.3050780596236056</c:v>
                </c:pt>
                <c:pt idx="1022">
                  <c:v>9.2975605781108062</c:v>
                </c:pt>
                <c:pt idx="1023">
                  <c:v>9.2898516728306202</c:v>
                </c:pt>
                <c:pt idx="1024">
                  <c:v>9.2819507174635731</c:v>
                </c:pt>
                <c:pt idx="1025">
                  <c:v>9.2738570883686222</c:v>
                </c:pt>
                <c:pt idx="1026">
                  <c:v>9.2655701646204278</c:v>
                </c:pt>
                <c:pt idx="1027">
                  <c:v>9.2570893280467903</c:v>
                </c:pt>
                <c:pt idx="1028">
                  <c:v>9.2484139632662021</c:v>
                </c:pt>
                <c:pt idx="1029">
                  <c:v>9.2395434577255031</c:v>
                </c:pt>
                <c:pt idx="1030">
                  <c:v>9.230477201737715</c:v>
                </c:pt>
                <c:pt idx="1031">
                  <c:v>9.221214588519933</c:v>
                </c:pt>
                <c:pt idx="1032">
                  <c:v>9.2117550142314162</c:v>
                </c:pt>
                <c:pt idx="1033">
                  <c:v>9.2020978780117346</c:v>
                </c:pt>
                <c:pt idx="1034">
                  <c:v>9.1922425820190821</c:v>
                </c:pt>
                <c:pt idx="1035">
                  <c:v>9.1821885314687073</c:v>
                </c:pt>
                <c:pt idx="1036">
                  <c:v>9.1719351346714362</c:v>
                </c:pt>
                <c:pt idx="1037">
                  <c:v>9.1614818030723359</c:v>
                </c:pt>
                <c:pt idx="1038">
                  <c:v>9.1508279512895285</c:v>
                </c:pt>
                <c:pt idx="1039">
                  <c:v>9.1399729971530554</c:v>
                </c:pt>
                <c:pt idx="1040">
                  <c:v>9.1289163617439115</c:v>
                </c:pt>
                <c:pt idx="1041">
                  <c:v>9.1176574694331798</c:v>
                </c:pt>
                <c:pt idx="1042">
                  <c:v>9.1061957479212836</c:v>
                </c:pt>
                <c:pt idx="1043">
                  <c:v>9.0945306282773473</c:v>
                </c:pt>
                <c:pt idx="1044">
                  <c:v>9.0826615449786665</c:v>
                </c:pt>
                <c:pt idx="1045">
                  <c:v>9.0705879359503285</c:v>
                </c:pt>
                <c:pt idx="1046">
                  <c:v>9.0583092426048797</c:v>
                </c:pt>
                <c:pt idx="1047">
                  <c:v>9.0458249098821568</c:v>
                </c:pt>
                <c:pt idx="1048">
                  <c:v>9.0331343862892197</c:v>
                </c:pt>
                <c:pt idx="1049">
                  <c:v>9.0202371239403494</c:v>
                </c:pt>
                <c:pt idx="1050">
                  <c:v>9.0071325785972238</c:v>
                </c:pt>
                <c:pt idx="1051">
                  <c:v>8.9938202097091384</c:v>
                </c:pt>
                <c:pt idx="1052">
                  <c:v>8.9802994804533629</c:v>
                </c:pt>
                <c:pt idx="1053">
                  <c:v>8.9665698577755979</c:v>
                </c:pt>
                <c:pt idx="1054">
                  <c:v>8.9526308124305256</c:v>
                </c:pt>
                <c:pt idx="1055">
                  <c:v>8.9384818190224706</c:v>
                </c:pt>
                <c:pt idx="1056">
                  <c:v>8.9241223560461602</c:v>
                </c:pt>
                <c:pt idx="1057">
                  <c:v>8.9095519059275752</c:v>
                </c:pt>
                <c:pt idx="1058">
                  <c:v>8.8947699550649304</c:v>
                </c:pt>
                <c:pt idx="1059">
                  <c:v>8.8797759938696892</c:v>
                </c:pt>
                <c:pt idx="1060">
                  <c:v>8.8645695168077427</c:v>
                </c:pt>
                <c:pt idx="1061">
                  <c:v>8.8491500224406519</c:v>
                </c:pt>
                <c:pt idx="1062">
                  <c:v>8.8335170134669632</c:v>
                </c:pt>
                <c:pt idx="1063">
                  <c:v>8.8176699967636658</c:v>
                </c:pt>
                <c:pt idx="1064">
                  <c:v>8.8016084834276889</c:v>
                </c:pt>
                <c:pt idx="1065">
                  <c:v>8.7853319888175214</c:v>
                </c:pt>
                <c:pt idx="1066">
                  <c:v>8.7688400325949178</c:v>
                </c:pt>
                <c:pt idx="1067">
                  <c:v>8.7521321387666653</c:v>
                </c:pt>
                <c:pt idx="1068">
                  <c:v>8.7352078357264595</c:v>
                </c:pt>
                <c:pt idx="1069">
                  <c:v>8.7180666562968785</c:v>
                </c:pt>
                <c:pt idx="1070">
                  <c:v>8.7007081377713877</c:v>
                </c:pt>
                <c:pt idx="1071">
                  <c:v>8.6831318219564864</c:v>
                </c:pt>
                <c:pt idx="1072">
                  <c:v>8.6653372552138901</c:v>
                </c:pt>
                <c:pt idx="1073">
                  <c:v>8.6473239885028192</c:v>
                </c:pt>
                <c:pt idx="1074">
                  <c:v>8.6290915774223489</c:v>
                </c:pt>
                <c:pt idx="1075">
                  <c:v>8.6106395822538371</c:v>
                </c:pt>
                <c:pt idx="1076">
                  <c:v>8.5919675680034437</c:v>
                </c:pt>
                <c:pt idx="1077">
                  <c:v>8.5730751044446922</c:v>
                </c:pt>
                <c:pt idx="1078">
                  <c:v>8.5539617661611267</c:v>
                </c:pt>
                <c:pt idx="1079">
                  <c:v>8.5346271325890442</c:v>
                </c:pt>
                <c:pt idx="1080">
                  <c:v>8.5150707880602621</c:v>
                </c:pt>
                <c:pt idx="1081">
                  <c:v>8.4952923218449889</c:v>
                </c:pt>
                <c:pt idx="1082">
                  <c:v>8.4752913281947411</c:v>
                </c:pt>
                <c:pt idx="1083">
                  <c:v>8.4550674063853339</c:v>
                </c:pt>
                <c:pt idx="1084">
                  <c:v>8.4346201607599216</c:v>
                </c:pt>
                <c:pt idx="1085">
                  <c:v>8.4139492007721088</c:v>
                </c:pt>
                <c:pt idx="1086">
                  <c:v>8.3930541410291166</c:v>
                </c:pt>
                <c:pt idx="1087">
                  <c:v>8.371934601335024</c:v>
                </c:pt>
                <c:pt idx="1088">
                  <c:v>8.3505902067340188</c:v>
                </c:pt>
                <c:pt idx="1089">
                  <c:v>8.3290205875537691</c:v>
                </c:pt>
                <c:pt idx="1090">
                  <c:v>8.3072253794487807</c:v>
                </c:pt>
                <c:pt idx="1091">
                  <c:v>8.2852042234438574</c:v>
                </c:pt>
                <c:pt idx="1092">
                  <c:v>8.262956765977588</c:v>
                </c:pt>
                <c:pt idx="1093">
                  <c:v>8.240482658945874</c:v>
                </c:pt>
                <c:pt idx="1094">
                  <c:v>8.2177815597455304</c:v>
                </c:pt>
                <c:pt idx="1095">
                  <c:v>8.1948531313178812</c:v>
                </c:pt>
                <c:pt idx="1096">
                  <c:v>8.1716970421924682</c:v>
                </c:pt>
                <c:pt idx="1097">
                  <c:v>8.1483129665307459</c:v>
                </c:pt>
                <c:pt idx="1098">
                  <c:v>8.1247005841698119</c:v>
                </c:pt>
                <c:pt idx="1099">
                  <c:v>8.1008595806662278</c:v>
                </c:pt>
                <c:pt idx="1100">
                  <c:v>8.0767896473398224</c:v>
                </c:pt>
                <c:pt idx="1101">
                  <c:v>8.0524904813175446</c:v>
                </c:pt>
                <c:pt idx="1102">
                  <c:v>8.0279617855773679</c:v>
                </c:pt>
                <c:pt idx="1103">
                  <c:v>8.0032032689921966</c:v>
                </c:pt>
                <c:pt idx="1104">
                  <c:v>7.9782146463738055</c:v>
                </c:pt>
                <c:pt idx="1105">
                  <c:v>7.9529956385168417</c:v>
                </c:pt>
                <c:pt idx="1106">
                  <c:v>7.927545972242787</c:v>
                </c:pt>
                <c:pt idx="1107">
                  <c:v>7.9018653804439998</c:v>
                </c:pt>
                <c:pt idx="1108">
                  <c:v>7.8759536021277334</c:v>
                </c:pt>
                <c:pt idx="1109">
                  <c:v>7.8498103824602197</c:v>
                </c:pt>
                <c:pt idx="1110">
                  <c:v>7.823435472810738</c:v>
                </c:pt>
                <c:pt idx="1111">
                  <c:v>7.796828630795682</c:v>
                </c:pt>
                <c:pt idx="1112">
                  <c:v>7.769989620322697</c:v>
                </c:pt>
                <c:pt idx="1113">
                  <c:v>7.7429182116347706</c:v>
                </c:pt>
                <c:pt idx="1114">
                  <c:v>7.7156141813543462</c:v>
                </c:pt>
                <c:pt idx="1115">
                  <c:v>7.6880773125274882</c:v>
                </c:pt>
                <c:pt idx="1116">
                  <c:v>7.6603073946679769</c:v>
                </c:pt>
                <c:pt idx="1117">
                  <c:v>7.6323042238014631</c:v>
                </c:pt>
                <c:pt idx="1118">
                  <c:v>7.6040676025096028</c:v>
                </c:pt>
                <c:pt idx="1119">
                  <c:v>7.5755973399741805</c:v>
                </c:pt>
                <c:pt idx="1120">
                  <c:v>7.5468932520212579</c:v>
                </c:pt>
                <c:pt idx="1121">
                  <c:v>7.5179551611652906</c:v>
                </c:pt>
                <c:pt idx="1122">
                  <c:v>7.4887828966532322</c:v>
                </c:pt>
                <c:pt idx="1123">
                  <c:v>7.4593762945086706</c:v>
                </c:pt>
                <c:pt idx="1124">
                  <c:v>7.4297351975758907</c:v>
                </c:pt>
                <c:pt idx="1125">
                  <c:v>7.3998594555639752</c:v>
                </c:pt>
                <c:pt idx="1126">
                  <c:v>7.3697489250908603</c:v>
                </c:pt>
                <c:pt idx="1127">
                  <c:v>7.3394034697273787</c:v>
                </c:pt>
                <c:pt idx="1128">
                  <c:v>7.3088229600412946</c:v>
                </c:pt>
                <c:pt idx="1129">
                  <c:v>7.2780072736412871</c:v>
                </c:pt>
                <c:pt idx="1130">
                  <c:v>7.2469562952209357</c:v>
                </c:pt>
                <c:pt idx="1131">
                  <c:v>7.2156699166026659</c:v>
                </c:pt>
                <c:pt idx="1132">
                  <c:v>7.1841480367816546</c:v>
                </c:pt>
                <c:pt idx="1133">
                  <c:v>7.1523905619697343</c:v>
                </c:pt>
                <c:pt idx="1134">
                  <c:v>7.1203974056392179</c:v>
                </c:pt>
                <c:pt idx="1135">
                  <c:v>7.0881684885667386</c:v>
                </c:pt>
                <c:pt idx="1136">
                  <c:v>7.0557037388769945</c:v>
                </c:pt>
                <c:pt idx="1137">
                  <c:v>7.0230030920864923</c:v>
                </c:pt>
                <c:pt idx="1138">
                  <c:v>6.9900664911472434</c:v>
                </c:pt>
                <c:pt idx="1139">
                  <c:v>6.9568938864903815</c:v>
                </c:pt>
                <c:pt idx="1140">
                  <c:v>6.9234852360697703</c:v>
                </c:pt>
                <c:pt idx="1141">
                  <c:v>6.8898405054055427</c:v>
                </c:pt>
                <c:pt idx="1142">
                  <c:v>6.8559596676275607</c:v>
                </c:pt>
                <c:pt idx="1143">
                  <c:v>6.821842703518894</c:v>
                </c:pt>
                <c:pt idx="1144">
                  <c:v>6.7874896015591313</c:v>
                </c:pt>
                <c:pt idx="1145">
                  <c:v>6.752900357967726</c:v>
                </c:pt>
                <c:pt idx="1146">
                  <c:v>6.7180749767472472</c:v>
                </c:pt>
                <c:pt idx="1147">
                  <c:v>6.6830134697265224</c:v>
                </c:pt>
                <c:pt idx="1148">
                  <c:v>6.6477158566037851</c:v>
                </c:pt>
                <c:pt idx="1149">
                  <c:v>6.612182164989683</c:v>
                </c:pt>
                <c:pt idx="1150">
                  <c:v>6.5764124304502509</c:v>
                </c:pt>
                <c:pt idx="1151">
                  <c:v>6.5404066965498258</c:v>
                </c:pt>
                <c:pt idx="1152">
                  <c:v>6.5041650148938066</c:v>
                </c:pt>
                <c:pt idx="1153">
                  <c:v>6.4676874451714221</c:v>
                </c:pt>
                <c:pt idx="1154">
                  <c:v>6.4309740551983365</c:v>
                </c:pt>
                <c:pt idx="1155">
                  <c:v>6.3940249209592377</c:v>
                </c:pt>
                <c:pt idx="1156">
                  <c:v>6.3568401266502965</c:v>
                </c:pt>
                <c:pt idx="1157">
                  <c:v>6.3194197647215153</c:v>
                </c:pt>
                <c:pt idx="1158">
                  <c:v>6.2817639359190274</c:v>
                </c:pt>
                <c:pt idx="1159">
                  <c:v>6.2438727493272799</c:v>
                </c:pt>
                <c:pt idx="1160">
                  <c:v>6.205746322411092</c:v>
                </c:pt>
                <c:pt idx="1161">
                  <c:v>6.1673847810576605</c:v>
                </c:pt>
                <c:pt idx="1162">
                  <c:v>6.128788259618398</c:v>
                </c:pt>
                <c:pt idx="1163">
                  <c:v>6.0899569009507291</c:v>
                </c:pt>
                <c:pt idx="1164">
                  <c:v>6.0508908564597057</c:v>
                </c:pt>
                <c:pt idx="1165">
                  <c:v>6.0115902861395751</c:v>
                </c:pt>
                <c:pt idx="1166">
                  <c:v>5.9720553586151706</c:v>
                </c:pt>
                <c:pt idx="1167">
                  <c:v>5.9322862511832346</c:v>
                </c:pt>
                <c:pt idx="1168">
                  <c:v>5.892283149853581</c:v>
                </c:pt>
                <c:pt idx="1169">
                  <c:v>5.8520462493901526</c:v>
                </c:pt>
                <c:pt idx="1170">
                  <c:v>5.8115757533519217</c:v>
                </c:pt>
                <c:pt idx="1171">
                  <c:v>5.7708718741337446</c:v>
                </c:pt>
                <c:pt idx="1172">
                  <c:v>5.729934833006932</c:v>
                </c:pt>
                <c:pt idx="1173">
                  <c:v>5.6887648601598277</c:v>
                </c:pt>
                <c:pt idx="1174">
                  <c:v>5.6473621947381734</c:v>
                </c:pt>
                <c:pt idx="1175">
                  <c:v>5.6057270848853378</c:v>
                </c:pt>
                <c:pt idx="1176">
                  <c:v>5.5638597877824276</c:v>
                </c:pt>
                <c:pt idx="1177">
                  <c:v>5.5217605696882188</c:v>
                </c:pt>
                <c:pt idx="1178">
                  <c:v>5.4794297059789301</c:v>
                </c:pt>
                <c:pt idx="1179">
                  <c:v>5.4368674811879041</c:v>
                </c:pt>
                <c:pt idx="1180">
                  <c:v>5.3940741890450292</c:v>
                </c:pt>
                <c:pt idx="1181">
                  <c:v>5.3510501325160904</c:v>
                </c:pt>
                <c:pt idx="1182">
                  <c:v>5.307795623841943</c:v>
                </c:pt>
                <c:pt idx="1183">
                  <c:v>5.2643109845774525</c:v>
                </c:pt>
                <c:pt idx="1184">
                  <c:v>5.2205965456303511</c:v>
                </c:pt>
                <c:pt idx="1185">
                  <c:v>5.1766526472998526</c:v>
                </c:pt>
                <c:pt idx="1186">
                  <c:v>5.1324796393151377</c:v>
                </c:pt>
                <c:pt idx="1187">
                  <c:v>5.0880778808736515</c:v>
                </c:pt>
                <c:pt idx="1188">
                  <c:v>5.0434477406791967</c:v>
                </c:pt>
                <c:pt idx="1189">
                  <c:v>4.9985895969798539</c:v>
                </c:pt>
                <c:pt idx="1190">
                  <c:v>4.9535038376057212</c:v>
                </c:pt>
                <c:pt idx="1191">
                  <c:v>4.908190860006469</c:v>
                </c:pt>
                <c:pt idx="1192">
                  <c:v>4.8626510712886652</c:v>
                </c:pt>
                <c:pt idx="1193">
                  <c:v>4.8168848882529227</c:v>
                </c:pt>
                <c:pt idx="1194">
                  <c:v>4.7708927374308931</c:v>
                </c:pt>
                <c:pt idx="1195">
                  <c:v>4.7246750551219447</c:v>
                </c:pt>
                <c:pt idx="1196">
                  <c:v>4.6782322874297515</c:v>
                </c:pt>
                <c:pt idx="1197">
                  <c:v>4.6315648902986037</c:v>
                </c:pt>
                <c:pt idx="1198">
                  <c:v>4.5846733295495072</c:v>
                </c:pt>
                <c:pt idx="1199">
                  <c:v>4.5375580809160905</c:v>
                </c:pt>
                <c:pt idx="1200">
                  <c:v>4.4902196300802917</c:v>
                </c:pt>
                <c:pt idx="1201">
                  <c:v>4.4426584727077971</c:v>
                </c:pt>
                <c:pt idx="1202">
                  <c:v>4.3948751144832521</c:v>
                </c:pt>
                <c:pt idx="1203">
                  <c:v>4.3468700711452906</c:v>
                </c:pt>
                <c:pt idx="1204">
                  <c:v>4.2986438685212649</c:v>
                </c:pt>
                <c:pt idx="1205">
                  <c:v>4.2501970425617861</c:v>
                </c:pt>
                <c:pt idx="1206">
                  <c:v>4.2015301393750022</c:v>
                </c:pt>
                <c:pt idx="1207">
                  <c:v>4.1526437152606448</c:v>
                </c:pt>
                <c:pt idx="1208">
                  <c:v>4.1035383367438252</c:v>
                </c:pt>
                <c:pt idx="1209">
                  <c:v>4.0542145806085594</c:v>
                </c:pt>
                <c:pt idx="1210">
                  <c:v>4.0046730339310912</c:v>
                </c:pt>
                <c:pt idx="1211">
                  <c:v>3.9549142941128905</c:v>
                </c:pt>
                <c:pt idx="1212">
                  <c:v>3.9049389689134606</c:v>
                </c:pt>
                <c:pt idx="1213">
                  <c:v>3.8547476764828326</c:v>
                </c:pt>
                <c:pt idx="1214">
                  <c:v>3.8043410453937949</c:v>
                </c:pt>
                <c:pt idx="1215">
                  <c:v>3.7537197146738954</c:v>
                </c:pt>
                <c:pt idx="1216">
                  <c:v>3.7028843338371296</c:v>
                </c:pt>
                <c:pt idx="1217">
                  <c:v>3.6518355629153354</c:v>
                </c:pt>
                <c:pt idx="1218">
                  <c:v>3.6005740724893744</c:v>
                </c:pt>
                <c:pt idx="1219">
                  <c:v>3.5491005437199705</c:v>
                </c:pt>
                <c:pt idx="1220">
                  <c:v>3.4974156683782778</c:v>
                </c:pt>
                <c:pt idx="1221">
                  <c:v>3.4455201488761622</c:v>
                </c:pt>
                <c:pt idx="1222">
                  <c:v>3.3934146982961804</c:v>
                </c:pt>
                <c:pt idx="1223">
                  <c:v>3.3411000404212867</c:v>
                </c:pt>
                <c:pt idx="1224">
                  <c:v>3.2885769097641728</c:v>
                </c:pt>
                <c:pt idx="1225">
                  <c:v>3.2358460515964032</c:v>
                </c:pt>
                <c:pt idx="1226">
                  <c:v>3.1829082219771245</c:v>
                </c:pt>
                <c:pt idx="1227">
                  <c:v>3.1297641877815665</c:v>
                </c:pt>
                <c:pt idx="1228">
                  <c:v>3.0764147267291997</c:v>
                </c:pt>
                <c:pt idx="1229">
                  <c:v>3.022860627411502</c:v>
                </c:pt>
                <c:pt idx="1230">
                  <c:v>2.9691026893194987</c:v>
                </c:pt>
                <c:pt idx="1231">
                  <c:v>2.9151417228709358</c:v>
                </c:pt>
                <c:pt idx="1232">
                  <c:v>2.8609785494370952</c:v>
                </c:pt>
                <c:pt idx="1233">
                  <c:v>2.8066140013693581</c:v>
                </c:pt>
                <c:pt idx="1234">
                  <c:v>2.7520489220253337</c:v>
                </c:pt>
                <c:pt idx="1235">
                  <c:v>2.6972841657946942</c:v>
                </c:pt>
                <c:pt idx="1236">
                  <c:v>2.6423205981247109</c:v>
                </c:pt>
                <c:pt idx="1237">
                  <c:v>2.587159095545327</c:v>
                </c:pt>
                <c:pt idx="1238">
                  <c:v>2.5318005456940091</c:v>
                </c:pt>
                <c:pt idx="1239">
                  <c:v>2.4762458473401461</c:v>
                </c:pt>
                <c:pt idx="1240">
                  <c:v>2.4204959104091137</c:v>
                </c:pt>
                <c:pt idx="1241">
                  <c:v>2.3645516560060584</c:v>
                </c:pt>
                <c:pt idx="1242">
                  <c:v>2.3084140164391616</c:v>
                </c:pt>
                <c:pt idx="1243">
                  <c:v>2.2520839352426618</c:v>
                </c:pt>
                <c:pt idx="1244">
                  <c:v>2.1955623671994609</c:v>
                </c:pt>
                <c:pt idx="1245">
                  <c:v>2.1388502783633161</c:v>
                </c:pt>
                <c:pt idx="1246">
                  <c:v>2.081948646080769</c:v>
                </c:pt>
                <c:pt idx="1247">
                  <c:v>2.0248584590125001</c:v>
                </c:pt>
                <c:pt idx="1248">
                  <c:v>1.9675807171545054</c:v>
                </c:pt>
                <c:pt idx="1249">
                  <c:v>1.9101164318587083</c:v>
                </c:pt>
                <c:pt idx="1250">
                  <c:v>1.8524666258532796</c:v>
                </c:pt>
                <c:pt idx="1251">
                  <c:v>1.7946323332625438</c:v>
                </c:pt>
                <c:pt idx="1252">
                  <c:v>1.7366145996264248</c:v>
                </c:pt>
                <c:pt idx="1253">
                  <c:v>1.6784144819195741</c:v>
                </c:pt>
                <c:pt idx="1254">
                  <c:v>1.6200330485700014</c:v>
                </c:pt>
                <c:pt idx="1255">
                  <c:v>1.5614713794773578</c:v>
                </c:pt>
                <c:pt idx="1256">
                  <c:v>1.5027305660307666</c:v>
                </c:pt>
                <c:pt idx="1257">
                  <c:v>1.4438117111262458</c:v>
                </c:pt>
                <c:pt idx="1258">
                  <c:v>1.3847159291836963</c:v>
                </c:pt>
                <c:pt idx="1259">
                  <c:v>1.325444346163495</c:v>
                </c:pt>
                <c:pt idx="1260">
                  <c:v>1.2659980995825688</c:v>
                </c:pt>
                <c:pt idx="1261">
                  <c:v>1.2063783385301745</c:v>
                </c:pt>
                <c:pt idx="1262">
                  <c:v>1.1465862236830811</c:v>
                </c:pt>
                <c:pt idx="1263">
                  <c:v>1.0866229273204215</c:v>
                </c:pt>
                <c:pt idx="1264">
                  <c:v>1.0264896333380729</c:v>
                </c:pt>
                <c:pt idx="1265">
                  <c:v>0.96618753726252904</c:v>
                </c:pt>
                <c:pt idx="1266">
                  <c:v>0.90571784626442875</c:v>
                </c:pt>
                <c:pt idx="1267">
                  <c:v>0.8450817791714883</c:v>
                </c:pt>
                <c:pt idx="1268">
                  <c:v>0.78428056648108202</c:v>
                </c:pt>
                <c:pt idx="1269">
                  <c:v>0.7233154503723358</c:v>
                </c:pt>
                <c:pt idx="1270">
                  <c:v>0.66218768471767753</c:v>
                </c:pt>
                <c:pt idx="1271">
                  <c:v>0.60089853509402669</c:v>
                </c:pt>
                <c:pt idx="1272">
                  <c:v>0.53944927879342397</c:v>
                </c:pt>
                <c:pt idx="1273">
                  <c:v>0.47784120483321119</c:v>
                </c:pt>
                <c:pt idx="1274">
                  <c:v>0.41607561396572956</c:v>
                </c:pt>
                <c:pt idx="1275">
                  <c:v>0.35415381868750612</c:v>
                </c:pt>
                <c:pt idx="1276">
                  <c:v>0.29207714324797579</c:v>
                </c:pt>
                <c:pt idx="1277">
                  <c:v>0.22984692365770931</c:v>
                </c:pt>
                <c:pt idx="1278">
                  <c:v>0.16746450769611221</c:v>
                </c:pt>
                <c:pt idx="1279">
                  <c:v>0.10493125491864987</c:v>
                </c:pt>
                <c:pt idx="1280">
                  <c:v>4.2248536663542655E-2</c:v>
                </c:pt>
                <c:pt idx="1281">
                  <c:v>-2.0582263942055073E-2</c:v>
                </c:pt>
                <c:pt idx="1282">
                  <c:v>-8.3559751976293478E-2</c:v>
                </c:pt>
                <c:pt idx="1283">
                  <c:v>-0.14668252071758286</c:v>
                </c:pt>
                <c:pt idx="1284">
                  <c:v>-0.20994915163983774</c:v>
                </c:pt>
                <c:pt idx="1285">
                  <c:v>-0.27335821440844543</c:v>
                </c:pt>
                <c:pt idx="1286">
                  <c:v>-0.33690826687665026</c:v>
                </c:pt>
                <c:pt idx="1287">
                  <c:v>-0.40059785508243539</c:v>
                </c:pt>
                <c:pt idx="1288">
                  <c:v>-0.46442551324613063</c:v>
                </c:pt>
                <c:pt idx="1289">
                  <c:v>-0.52838976376833746</c:v>
                </c:pt>
                <c:pt idx="1290">
                  <c:v>-0.59248911722851161</c:v>
                </c:pt>
                <c:pt idx="1291">
                  <c:v>-0.6567220723841285</c:v>
                </c:pt>
                <c:pt idx="1292">
                  <c:v>-0.72108711617022769</c:v>
                </c:pt>
                <c:pt idx="1293">
                  <c:v>-0.7855827236997982</c:v>
                </c:pt>
                <c:pt idx="1294">
                  <c:v>-0.85020735826443239</c:v>
                </c:pt>
                <c:pt idx="1295">
                  <c:v>-0.91495947133570599</c:v>
                </c:pt>
                <c:pt idx="1296">
                  <c:v>-0.97983750256711444</c:v>
                </c:pt>
                <c:pt idx="1297">
                  <c:v>-1.0448398797964611</c:v>
                </c:pt>
                <c:pt idx="1298">
                  <c:v>-1.1099650190490198</c:v>
                </c:pt>
                <c:pt idx="1299">
                  <c:v>-1.1752113245411016</c:v>
                </c:pt>
                <c:pt idx="1300">
                  <c:v>-1.2405771886842285</c:v>
                </c:pt>
                <c:pt idx="1301">
                  <c:v>-1.3060609920900348</c:v>
                </c:pt>
                <c:pt idx="1302">
                  <c:v>-1.3716611035754964</c:v>
                </c:pt>
                <c:pt idx="1303">
                  <c:v>-1.4373758801690353</c:v>
                </c:pt>
                <c:pt idx="1304">
                  <c:v>-1.503203667117039</c:v>
                </c:pt>
                <c:pt idx="1305">
                  <c:v>-1.5691427978909847</c:v>
                </c:pt>
                <c:pt idx="1306">
                  <c:v>-1.6351915941952722</c:v>
                </c:pt>
                <c:pt idx="1307">
                  <c:v>-1.7013483659755408</c:v>
                </c:pt>
                <c:pt idx="1308">
                  <c:v>-1.7676114114276913</c:v>
                </c:pt>
                <c:pt idx="1309">
                  <c:v>-1.8339790170074841</c:v>
                </c:pt>
                <c:pt idx="1310">
                  <c:v>-1.9004494574406954</c:v>
                </c:pt>
                <c:pt idx="1311">
                  <c:v>-1.9670209957340292</c:v>
                </c:pt>
                <c:pt idx="1312">
                  <c:v>-2.0336918831865214</c:v>
                </c:pt>
                <c:pt idx="1313">
                  <c:v>-2.1004603594016009</c:v>
                </c:pt>
                <c:pt idx="1314">
                  <c:v>-2.167324652299889</c:v>
                </c:pt>
                <c:pt idx="1315">
                  <c:v>-2.2342829781324625</c:v>
                </c:pt>
                <c:pt idx="1316">
                  <c:v>-2.3013335414948943</c:v>
                </c:pt>
                <c:pt idx="1317">
                  <c:v>-2.3684745353418424</c:v>
                </c:pt>
                <c:pt idx="1318">
                  <c:v>-2.4357041410023337</c:v>
                </c:pt>
                <c:pt idx="1319">
                  <c:v>-2.5030205281957203</c:v>
                </c:pt>
                <c:pt idx="1320">
                  <c:v>-2.570421855048175</c:v>
                </c:pt>
                <c:pt idx="1321">
                  <c:v>-2.6379062681100063</c:v>
                </c:pt>
                <c:pt idx="1322">
                  <c:v>-2.705471902373457</c:v>
                </c:pt>
                <c:pt idx="1323">
                  <c:v>-2.7731168812913105</c:v>
                </c:pt>
                <c:pt idx="1324">
                  <c:v>-2.8408393167960884</c:v>
                </c:pt>
                <c:pt idx="1325">
                  <c:v>-2.9086373093199307</c:v>
                </c:pt>
                <c:pt idx="1326">
                  <c:v>-2.9765089478151179</c:v>
                </c:pt>
                <c:pt idx="1327">
                  <c:v>-3.0444523097753415</c:v>
                </c:pt>
                <c:pt idx="1328">
                  <c:v>-3.1124654612575844</c:v>
                </c:pt>
                <c:pt idx="1329">
                  <c:v>-3.1805464569047204</c:v>
                </c:pt>
                <c:pt idx="1330">
                  <c:v>-3.2486933399688014</c:v>
                </c:pt>
                <c:pt idx="1331">
                  <c:v>-3.3169041423349714</c:v>
                </c:pt>
                <c:pt idx="1332">
                  <c:v>-3.3851768845461607</c:v>
                </c:pt>
                <c:pt idx="1333">
                  <c:v>-3.4535095758284107</c:v>
                </c:pt>
                <c:pt idx="1334">
                  <c:v>-3.5219002141169566</c:v>
                </c:pt>
                <c:pt idx="1335">
                  <c:v>-3.5903467860829501</c:v>
                </c:pt>
                <c:pt idx="1336">
                  <c:v>-3.6588472671608963</c:v>
                </c:pt>
                <c:pt idx="1337">
                  <c:v>-3.7273996215768173</c:v>
                </c:pt>
                <c:pt idx="1338">
                  <c:v>-3.7960018023771616</c:v>
                </c:pt>
                <c:pt idx="1339">
                  <c:v>-3.8646517514583643</c:v>
                </c:pt>
                <c:pt idx="1340">
                  <c:v>-3.9333473995971509</c:v>
                </c:pt>
                <c:pt idx="1341">
                  <c:v>-4.0020866664815484</c:v>
                </c:pt>
                <c:pt idx="1342">
                  <c:v>-4.0708674607426376</c:v>
                </c:pt>
                <c:pt idx="1343">
                  <c:v>-4.1396876799870501</c:v>
                </c:pt>
                <c:pt idx="1344">
                  <c:v>-4.2085452108301391</c:v>
                </c:pt>
                <c:pt idx="1345">
                  <c:v>-4.2774379289299365</c:v>
                </c:pt>
                <c:pt idx="1346">
                  <c:v>-4.3463636990217953</c:v>
                </c:pt>
                <c:pt idx="1347">
                  <c:v>-4.4153203749538301</c:v>
                </c:pt>
                <c:pt idx="1348">
                  <c:v>-4.4843057997230495</c:v>
                </c:pt>
                <c:pt idx="1349">
                  <c:v>-4.5533178055122496</c:v>
                </c:pt>
                <c:pt idx="1350">
                  <c:v>-4.622354213727677</c:v>
                </c:pt>
                <c:pt idx="1351">
                  <c:v>-4.6914128350373909</c:v>
                </c:pt>
                <c:pt idx="1352">
                  <c:v>-4.7604914694104057</c:v>
                </c:pt>
                <c:pt idx="1353">
                  <c:v>-4.8295879061566414</c:v>
                </c:pt>
                <c:pt idx="1354">
                  <c:v>-4.8986999239675182</c:v>
                </c:pt>
                <c:pt idx="1355">
                  <c:v>-4.9678252909574265</c:v>
                </c:pt>
                <c:pt idx="1356">
                  <c:v>-5.0369617647058922</c:v>
                </c:pt>
                <c:pt idx="1357">
                  <c:v>-5.1061070923005163</c:v>
                </c:pt>
                <c:pt idx="1358">
                  <c:v>-5.1752590103807163</c:v>
                </c:pt>
                <c:pt idx="1359">
                  <c:v>-5.2444152451821999</c:v>
                </c:pt>
                <c:pt idx="1360">
                  <c:v>-5.3135735125822778</c:v>
                </c:pt>
                <c:pt idx="1361">
                  <c:v>-5.3827315181458655</c:v>
                </c:pt>
                <c:pt idx="1362">
                  <c:v>-5.4518869571722854</c:v>
                </c:pt>
                <c:pt idx="1363">
                  <c:v>-5.5210375147429698</c:v>
                </c:pt>
                <c:pt idx="1364">
                  <c:v>-5.5901808657697609</c:v>
                </c:pt>
                <c:pt idx="1365">
                  <c:v>-5.6593146750441523</c:v>
                </c:pt>
                <c:pt idx="1366">
                  <c:v>-5.7284365972872422</c:v>
                </c:pt>
                <c:pt idx="1367">
                  <c:v>-5.7975442772004628</c:v>
                </c:pt>
                <c:pt idx="1368">
                  <c:v>-5.8666353495172183</c:v>
                </c:pt>
                <c:pt idx="1369">
                  <c:v>-5.9357074390551636</c:v>
                </c:pt>
                <c:pt idx="1370">
                  <c:v>-6.0047581607694314</c:v>
                </c:pt>
                <c:pt idx="1371">
                  <c:v>-6.0737851198065504</c:v>
                </c:pt>
                <c:pt idx="1372">
                  <c:v>-6.1427859115591836</c:v>
                </c:pt>
                <c:pt idx="1373">
                  <c:v>-6.2117581217217941</c:v>
                </c:pt>
                <c:pt idx="1374">
                  <c:v>-6.2806993263469186</c:v>
                </c:pt>
                <c:pt idx="1375">
                  <c:v>-6.349607091902441</c:v>
                </c:pt>
                <c:pt idx="1376">
                  <c:v>-6.4184789753295721</c:v>
                </c:pt>
                <c:pt idx="1377">
                  <c:v>-6.4873125241016156</c:v>
                </c:pt>
                <c:pt idx="1378">
                  <c:v>-6.5561052762837075</c:v>
                </c:pt>
                <c:pt idx="1379">
                  <c:v>-6.6248547605932124</c:v>
                </c:pt>
                <c:pt idx="1380">
                  <c:v>-6.693558496460998</c:v>
                </c:pt>
                <c:pt idx="1381">
                  <c:v>-6.762213994093611</c:v>
                </c:pt>
                <c:pt idx="1382">
                  <c:v>-6.8308187545360646</c:v>
                </c:pt>
                <c:pt idx="1383">
                  <c:v>-6.8993702697357628</c:v>
                </c:pt>
                <c:pt idx="1384">
                  <c:v>-6.9678660226070042</c:v>
                </c:pt>
                <c:pt idx="1385">
                  <c:v>-7.0363034870963768</c:v>
                </c:pt>
                <c:pt idx="1386">
                  <c:v>-7.1046801282490968</c:v>
                </c:pt>
                <c:pt idx="1387">
                  <c:v>-7.1729934022759823</c:v>
                </c:pt>
                <c:pt idx="1388">
                  <c:v>-7.2412407566214894</c:v>
                </c:pt>
                <c:pt idx="1389">
                  <c:v>-7.3094196300324299</c:v>
                </c:pt>
                <c:pt idx="1390">
                  <c:v>-7.3775274526275343</c:v>
                </c:pt>
                <c:pt idx="1391">
                  <c:v>-7.4455616459679854</c:v>
                </c:pt>
                <c:pt idx="1392">
                  <c:v>-7.5135196231286168</c:v>
                </c:pt>
                <c:pt idx="1393">
                  <c:v>-7.5813987887701195</c:v>
                </c:pt>
                <c:pt idx="1394">
                  <c:v>-7.6491965392119923</c:v>
                </c:pt>
                <c:pt idx="1395">
                  <c:v>-7.7169102625063708</c:v>
                </c:pt>
                <c:pt idx="1396">
                  <c:v>-7.7845373385127141</c:v>
                </c:pt>
                <c:pt idx="1397">
                  <c:v>-7.8520751389733201</c:v>
                </c:pt>
                <c:pt idx="1398">
                  <c:v>-7.9195210275897177</c:v>
                </c:pt>
                <c:pt idx="1399">
                  <c:v>-7.9868723600999285</c:v>
                </c:pt>
                <c:pt idx="1400">
                  <c:v>-8.0541264843565159</c:v>
                </c:pt>
                <c:pt idx="1401">
                  <c:v>-8.1212807404055649</c:v>
                </c:pt>
                <c:pt idx="1402">
                  <c:v>-8.188332460566432</c:v>
                </c:pt>
                <c:pt idx="1403">
                  <c:v>-8.2552789695124886</c:v>
                </c:pt>
                <c:pt idx="1404">
                  <c:v>-8.3221175843526005</c:v>
                </c:pt>
                <c:pt idx="1405">
                  <c:v>-8.3888456147134942</c:v>
                </c:pt>
                <c:pt idx="1406">
                  <c:v>-8.4554603628230431</c:v>
                </c:pt>
                <c:pt idx="1407">
                  <c:v>-8.5219591235943355</c:v>
                </c:pt>
                <c:pt idx="1408">
                  <c:v>-8.5883391847106605</c:v>
                </c:pt>
                <c:pt idx="1409">
                  <c:v>-8.6545978267113757</c:v>
                </c:pt>
                <c:pt idx="1410">
                  <c:v>-8.7207323230785381</c:v>
                </c:pt>
                <c:pt idx="1411">
                  <c:v>-8.7867399403245532</c:v>
                </c:pt>
                <c:pt idx="1412">
                  <c:v>-8.852617938080531</c:v>
                </c:pt>
                <c:pt idx="1413">
                  <c:v>-8.9183635691856242</c:v>
                </c:pt>
                <c:pt idx="1414">
                  <c:v>-8.9839740797772247</c:v>
                </c:pt>
                <c:pt idx="1415">
                  <c:v>-9.0494467093819377</c:v>
                </c:pt>
                <c:pt idx="1416">
                  <c:v>-9.1147786910075492</c:v>
                </c:pt>
                <c:pt idx="1417">
                  <c:v>-9.1799672512357482</c:v>
                </c:pt>
                <c:pt idx="1418">
                  <c:v>-9.2450096103158099</c:v>
                </c:pt>
                <c:pt idx="1419">
                  <c:v>-9.3099029822591053</c:v>
                </c:pt>
                <c:pt idx="1420">
                  <c:v>-9.3746445749345</c:v>
                </c:pt>
                <c:pt idx="1421">
                  <c:v>-9.4392315901645727</c:v>
                </c:pt>
                <c:pt idx="1422">
                  <c:v>-9.5036612238227818</c:v>
                </c:pt>
                <c:pt idx="1423">
                  <c:v>-9.5679306659314545</c:v>
                </c:pt>
                <c:pt idx="1424">
                  <c:v>-9.6320371007606767</c:v>
                </c:pt>
                <c:pt idx="1425">
                  <c:v>-9.695977706928014</c:v>
                </c:pt>
                <c:pt idx="1426">
                  <c:v>-9.7597496574991514</c:v>
                </c:pt>
                <c:pt idx="1427">
                  <c:v>-9.823350120089346</c:v>
                </c:pt>
                <c:pt idx="1428">
                  <c:v>-9.8867762569658257</c:v>
                </c:pt>
                <c:pt idx="1429">
                  <c:v>-9.9500252251510197</c:v>
                </c:pt>
                <c:pt idx="1430">
                  <c:v>-10.013094176526641</c:v>
                </c:pt>
                <c:pt idx="1431">
                  <c:v>-10.075980257938676</c:v>
                </c:pt>
                <c:pt idx="1432">
                  <c:v>-10.138680611303213</c:v>
                </c:pt>
                <c:pt idx="1433">
                  <c:v>-10.201192373713175</c:v>
                </c:pt>
                <c:pt idx="1434">
                  <c:v>-10.263512677545917</c:v>
                </c:pt>
                <c:pt idx="1435">
                  <c:v>-10.325638650571657</c:v>
                </c:pt>
                <c:pt idx="1436">
                  <c:v>-10.387567416062804</c:v>
                </c:pt>
                <c:pt idx="1437">
                  <c:v>-10.449296092904158</c:v>
                </c:pt>
                <c:pt idx="1438">
                  <c:v>-10.510821795703988</c:v>
                </c:pt>
                <c:pt idx="1439">
                  <c:v>-10.572141634905929</c:v>
                </c:pt>
                <c:pt idx="1440">
                  <c:v>-10.633252716901806</c:v>
                </c:pt>
                <c:pt idx="1441">
                  <c:v>-10.694152144145271</c:v>
                </c:pt>
                <c:pt idx="1442">
                  <c:v>-10.754837015266343</c:v>
                </c:pt>
                <c:pt idx="1443">
                  <c:v>-10.815304425186801</c:v>
                </c:pt>
                <c:pt idx="1444">
                  <c:v>-10.875551465236414</c:v>
                </c:pt>
                <c:pt idx="1445">
                  <c:v>-10.935575223270098</c:v>
                </c:pt>
                <c:pt idx="1446">
                  <c:v>-10.995372783785845</c:v>
                </c:pt>
                <c:pt idx="1447">
                  <c:v>-11.054941228043562</c:v>
                </c:pt>
                <c:pt idx="1448">
                  <c:v>-11.114277634184814</c:v>
                </c:pt>
                <c:pt idx="1449">
                  <c:v>-11.173379077353296</c:v>
                </c:pt>
                <c:pt idx="1450">
                  <c:v>-11.232242629816326</c:v>
                </c:pt>
                <c:pt idx="1451">
                  <c:v>-11.290865361087043</c:v>
                </c:pt>
                <c:pt idx="1452">
                  <c:v>-11.349244338047496</c:v>
                </c:pt>
                <c:pt idx="1453">
                  <c:v>-11.407376625072716</c:v>
                </c:pt>
                <c:pt idx="1454">
                  <c:v>-11.465259284155392</c:v>
                </c:pt>
                <c:pt idx="1455">
                  <c:v>-11.52288937503166</c:v>
                </c:pt>
                <c:pt idx="1456">
                  <c:v>-11.580263955307514</c:v>
                </c:pt>
                <c:pt idx="1457">
                  <c:v>-11.637380080586203</c:v>
                </c:pt>
                <c:pt idx="1458">
                  <c:v>-11.694234804596416</c:v>
                </c:pt>
                <c:pt idx="1459">
                  <c:v>-11.750825179321314</c:v>
                </c:pt>
                <c:pt idx="1460">
                  <c:v>-11.807148255128418</c:v>
                </c:pt>
                <c:pt idx="1461">
                  <c:v>-11.863201080900316</c:v>
                </c:pt>
                <c:pt idx="1462">
                  <c:v>-11.918980704166152</c:v>
                </c:pt>
                <c:pt idx="1463">
                  <c:v>-11.974484171234103</c:v>
                </c:pt>
                <c:pt idx="1464">
                  <c:v>-12.029708527324493</c:v>
                </c:pt>
                <c:pt idx="1465">
                  <c:v>-12.084650816703887</c:v>
                </c:pt>
                <c:pt idx="1466">
                  <c:v>-12.13930808281993</c:v>
                </c:pt>
                <c:pt idx="1467">
                  <c:v>-12.193677368436999</c:v>
                </c:pt>
                <c:pt idx="1468">
                  <c:v>-12.247755715772769</c:v>
                </c:pt>
                <c:pt idx="1469">
                  <c:v>-12.30154016663546</c:v>
                </c:pt>
                <c:pt idx="1470">
                  <c:v>-12.355027762562035</c:v>
                </c:pt>
                <c:pt idx="1471">
                  <c:v>-12.408215544957118</c:v>
                </c:pt>
                <c:pt idx="1472">
                  <c:v>-12.461100555232711</c:v>
                </c:pt>
                <c:pt idx="1473">
                  <c:v>-12.51367983494883</c:v>
                </c:pt>
                <c:pt idx="1474">
                  <c:v>-12.565950425954847</c:v>
                </c:pt>
                <c:pt idx="1475">
                  <c:v>-12.617909370531605</c:v>
                </c:pt>
                <c:pt idx="1476">
                  <c:v>-12.669553711534464</c:v>
                </c:pt>
                <c:pt idx="1477">
                  <c:v>-12.720880492536956</c:v>
                </c:pt>
                <c:pt idx="1478">
                  <c:v>-12.77188675797545</c:v>
                </c:pt>
                <c:pt idx="1479">
                  <c:v>-12.822569553294398</c:v>
                </c:pt>
                <c:pt idx="1480">
                  <c:v>-12.872925925092487</c:v>
                </c:pt>
                <c:pt idx="1481">
                  <c:v>-12.922952921269566</c:v>
                </c:pt>
                <c:pt idx="1482">
                  <c:v>-12.972647591174249</c:v>
                </c:pt>
                <c:pt idx="1483">
                  <c:v>-13.022006985752443</c:v>
                </c:pt>
                <c:pt idx="1484">
                  <c:v>-13.071028157696542</c:v>
                </c:pt>
                <c:pt idx="1485">
                  <c:v>-13.119708161595401</c:v>
                </c:pt>
                <c:pt idx="1486">
                  <c:v>-13.168044054085115</c:v>
                </c:pt>
                <c:pt idx="1487">
                  <c:v>-13.216032894000463</c:v>
                </c:pt>
                <c:pt idx="1488">
                  <c:v>-13.263671742527261</c:v>
                </c:pt>
                <c:pt idx="1489">
                  <c:v>-13.310957663355317</c:v>
                </c:pt>
                <c:pt idx="1490">
                  <c:v>-13.357887722832185</c:v>
                </c:pt>
                <c:pt idx="1491">
                  <c:v>-13.404458990117707</c:v>
                </c:pt>
                <c:pt idx="1492">
                  <c:v>-13.450668537339187</c:v>
                </c:pt>
                <c:pt idx="1493">
                  <c:v>-13.496513439747437</c:v>
                </c:pt>
                <c:pt idx="1494">
                  <c:v>-13.541990775873433</c:v>
                </c:pt>
                <c:pt idx="1495">
                  <c:v>-13.587097627685734</c:v>
                </c:pt>
                <c:pt idx="1496">
                  <c:v>-13.631831080748666</c:v>
                </c:pt>
                <c:pt idx="1497">
                  <c:v>-13.676188224381123</c:v>
                </c:pt>
                <c:pt idx="1498">
                  <c:v>-13.720166151816189</c:v>
                </c:pt>
                <c:pt idx="1499">
                  <c:v>-13.763761960361393</c:v>
                </c:pt>
                <c:pt idx="1500">
                  <c:v>-13.80697275155968</c:v>
                </c:pt>
                <c:pt idx="1501">
                  <c:v>-13.849795631351094</c:v>
                </c:pt>
                <c:pt idx="1502">
                  <c:v>-13.892227710235131</c:v>
                </c:pt>
                <c:pt idx="1503">
                  <c:v>-13.934266103433771</c:v>
                </c:pt>
                <c:pt idx="1504">
                  <c:v>-13.975907931055247</c:v>
                </c:pt>
                <c:pt idx="1505">
                  <c:v>-14.017150318258413</c:v>
                </c:pt>
                <c:pt idx="1506">
                  <c:v>-14.057990395417823</c:v>
                </c:pt>
                <c:pt idx="1507">
                  <c:v>-14.098425298289461</c:v>
                </c:pt>
                <c:pt idx="1508">
                  <c:v>-14.138452168177153</c:v>
                </c:pt>
                <c:pt idx="1509">
                  <c:v>-14.178068152099589</c:v>
                </c:pt>
                <c:pt idx="1510">
                  <c:v>-14.217270402958054</c:v>
                </c:pt>
                <c:pt idx="1511">
                  <c:v>-14.256056079704711</c:v>
                </c:pt>
                <c:pt idx="1512">
                  <c:v>-14.29442234751161</c:v>
                </c:pt>
                <c:pt idx="1513">
                  <c:v>-14.33236637794027</c:v>
                </c:pt>
                <c:pt idx="1514">
                  <c:v>-14.36988534911192</c:v>
                </c:pt>
                <c:pt idx="1515">
                  <c:v>-14.406976445878321</c:v>
                </c:pt>
                <c:pt idx="1516">
                  <c:v>-14.443636859993232</c:v>
                </c:pt>
                <c:pt idx="1517">
                  <c:v>-14.479863790284433</c:v>
                </c:pt>
                <c:pt idx="1518">
                  <c:v>-14.51565444282642</c:v>
                </c:pt>
                <c:pt idx="1519">
                  <c:v>-14.551006031113655</c:v>
                </c:pt>
                <c:pt idx="1520">
                  <c:v>-14.585915776234353</c:v>
                </c:pt>
                <c:pt idx="1521">
                  <c:v>-14.62038090704494</c:v>
                </c:pt>
                <c:pt idx="1522">
                  <c:v>-14.654398660344992</c:v>
                </c:pt>
                <c:pt idx="1523">
                  <c:v>-14.687966281052834</c:v>
                </c:pt>
                <c:pt idx="1524">
                  <c:v>-14.721081022381597</c:v>
                </c:pt>
                <c:pt idx="1525">
                  <c:v>-14.753740146015922</c:v>
                </c:pt>
                <c:pt idx="1526">
                  <c:v>-14.785940922289138</c:v>
                </c:pt>
                <c:pt idx="1527">
                  <c:v>-14.817680630360984</c:v>
                </c:pt>
                <c:pt idx="1528">
                  <c:v>-14.848956558395932</c:v>
                </c:pt>
                <c:pt idx="1529">
                  <c:v>-14.879766003741935</c:v>
                </c:pt>
                <c:pt idx="1530">
                  <c:v>-14.910106273109765</c:v>
                </c:pt>
                <c:pt idx="1531">
                  <c:v>-14.939974682752807</c:v>
                </c:pt>
                <c:pt idx="1532">
                  <c:v>-14.969368558647393</c:v>
                </c:pt>
                <c:pt idx="1533">
                  <c:v>-14.998285236673615</c:v>
                </c:pt>
                <c:pt idx="1534">
                  <c:v>-15.026722062796617</c:v>
                </c:pt>
                <c:pt idx="1535">
                  <c:v>-15.054676393248364</c:v>
                </c:pt>
                <c:pt idx="1536">
                  <c:v>-15.082145594709891</c:v>
                </c:pt>
                <c:pt idx="1537">
                  <c:v>-15.109127044494006</c:v>
                </c:pt>
                <c:pt idx="1538">
                  <c:v>-15.135618130728464</c:v>
                </c:pt>
                <c:pt idx="1539">
                  <c:v>-15.161616252539551</c:v>
                </c:pt>
                <c:pt idx="1540">
                  <c:v>-15.187118820236142</c:v>
                </c:pt>
                <c:pt idx="1541">
                  <c:v>-15.212123255494147</c:v>
                </c:pt>
                <c:pt idx="1542">
                  <c:v>-15.23662699154144</c:v>
                </c:pt>
                <c:pt idx="1543">
                  <c:v>-15.260627473343146</c:v>
                </c:pt>
                <c:pt idx="1544">
                  <c:v>-15.28412215778733</c:v>
                </c:pt>
                <c:pt idx="1545">
                  <c:v>-15.307108513871134</c:v>
                </c:pt>
                <c:pt idx="1546">
                  <c:v>-15.329584022887236</c:v>
                </c:pt>
                <c:pt idx="1547">
                  <c:v>-15.351546178610736</c:v>
                </c:pt>
                <c:pt idx="1548">
                  <c:v>-15.372992487486389</c:v>
                </c:pt>
                <c:pt idx="1549">
                  <c:v>-15.393920468816182</c:v>
                </c:pt>
                <c:pt idx="1550">
                  <c:v>-15.414327654947309</c:v>
                </c:pt>
                <c:pt idx="1551">
                  <c:v>-15.434211591460423</c:v>
                </c:pt>
                <c:pt idx="1552">
                  <c:v>-15.453569837358289</c:v>
                </c:pt>
                <c:pt idx="1553">
                  <c:v>-15.472399965254708</c:v>
                </c:pt>
                <c:pt idx="1554">
                  <c:v>-15.490699561563765</c:v>
                </c:pt>
                <c:pt idx="1555">
                  <c:v>-15.508466226689409</c:v>
                </c:pt>
                <c:pt idx="1556">
                  <c:v>-15.525697575215284</c:v>
                </c:pt>
                <c:pt idx="1557">
                  <c:v>-15.542391236094886</c:v>
                </c:pt>
                <c:pt idx="1558">
                  <c:v>-15.558544852841969</c:v>
                </c:pt>
                <c:pt idx="1559">
                  <c:v>-15.574156083721222</c:v>
                </c:pt>
                <c:pt idx="1560">
                  <c:v>-15.589222601939211</c:v>
                </c:pt>
                <c:pt idx="1561">
                  <c:v>-15.603742095835528</c:v>
                </c:pt>
                <c:pt idx="1562">
                  <c:v>-15.617712269074259</c:v>
                </c:pt>
                <c:pt idx="1563">
                  <c:v>-15.631130840835576</c:v>
                </c:pt>
                <c:pt idx="1564">
                  <c:v>-15.643995546007615</c:v>
                </c:pt>
                <c:pt idx="1565">
                  <c:v>-15.656304135378523</c:v>
                </c:pt>
                <c:pt idx="1566">
                  <c:v>-15.668054375828719</c:v>
                </c:pt>
                <c:pt idx="1567">
                  <c:v>-15.679244050523321</c:v>
                </c:pt>
                <c:pt idx="1568">
                  <c:v>-15.689870959104772</c:v>
                </c:pt>
                <c:pt idx="1569">
                  <c:v>-15.699932917885583</c:v>
                </c:pt>
                <c:pt idx="1570">
                  <c:v>-15.709427760041295</c:v>
                </c:pt>
                <c:pt idx="1571">
                  <c:v>-15.718353335803497</c:v>
                </c:pt>
                <c:pt idx="1572">
                  <c:v>-15.726707512653055</c:v>
                </c:pt>
                <c:pt idx="1573">
                  <c:v>-15.734488175513414</c:v>
                </c:pt>
                <c:pt idx="1574">
                  <c:v>-15.741693226944012</c:v>
                </c:pt>
                <c:pt idx="1575">
                  <c:v>-15.748320587333792</c:v>
                </c:pt>
                <c:pt idx="1576">
                  <c:v>-15.754368195094816</c:v>
                </c:pt>
                <c:pt idx="1577">
                  <c:v>-15.759834006855938</c:v>
                </c:pt>
                <c:pt idx="1578">
                  <c:v>-15.764715997656532</c:v>
                </c:pt>
                <c:pt idx="1579">
                  <c:v>-15.769012161140296</c:v>
                </c:pt>
                <c:pt idx="1580">
                  <c:v>-15.772720509749067</c:v>
                </c:pt>
                <c:pt idx="1581">
                  <c:v>-15.775839074916673</c:v>
                </c:pt>
                <c:pt idx="1582">
                  <c:v>-15.778365907262824</c:v>
                </c:pt>
                <c:pt idx="1583">
                  <c:v>-15.780299076786974</c:v>
                </c:pt>
                <c:pt idx="1584">
                  <c:v>-15.781636673062192</c:v>
                </c:pt>
                <c:pt idx="1585">
                  <c:v>-15.78237680542901</c:v>
                </c:pt>
                <c:pt idx="1586">
                  <c:v>-15.782517603189236</c:v>
                </c:pt>
                <c:pt idx="1587">
                  <c:v>-15.782057215799739</c:v>
                </c:pt>
                <c:pt idx="1588">
                  <c:v>-15.780993813066154</c:v>
                </c:pt>
                <c:pt idx="1589">
                  <c:v>-15.779325585336528</c:v>
                </c:pt>
                <c:pt idx="1590">
                  <c:v>-15.777050743694906</c:v>
                </c:pt>
                <c:pt idx="1591">
                  <c:v>-15.774167520154775</c:v>
                </c:pt>
                <c:pt idx="1592">
                  <c:v>-15.770674167852455</c:v>
                </c:pt>
                <c:pt idx="1593">
                  <c:v>-15.766568961240353</c:v>
                </c:pt>
                <c:pt idx="1594">
                  <c:v>-15.761850196280049</c:v>
                </c:pt>
                <c:pt idx="1595">
                  <c:v>-15.756516190635308</c:v>
                </c:pt>
                <c:pt idx="1596">
                  <c:v>-15.750565283864871</c:v>
                </c:pt>
                <c:pt idx="1597">
                  <c:v>-15.743995837615113</c:v>
                </c:pt>
                <c:pt idx="1598">
                  <c:v>-15.736806235812507</c:v>
                </c:pt>
                <c:pt idx="1599">
                  <c:v>-15.72899488485589</c:v>
                </c:pt>
                <c:pt idx="1600">
                  <c:v>-15.720560213808529</c:v>
                </c:pt>
                <c:pt idx="1601">
                  <c:v>-15.711500674589944</c:v>
                </c:pt>
                <c:pt idx="1602">
                  <c:v>-15.70181474216753</c:v>
                </c:pt>
                <c:pt idx="1603">
                  <c:v>-15.6915009147479</c:v>
                </c:pt>
                <c:pt idx="1604">
                  <c:v>-15.680557713967962</c:v>
                </c:pt>
                <c:pt idx="1605">
                  <c:v>-15.668983685085756</c:v>
                </c:pt>
                <c:pt idx="1606">
                  <c:v>-15.656777397170966</c:v>
                </c:pt>
                <c:pt idx="1607">
                  <c:v>-15.643937443295146</c:v>
                </c:pt>
                <c:pt idx="1608">
                  <c:v>-15.630462440721622</c:v>
                </c:pt>
                <c:pt idx="1609">
                  <c:v>-15.616351031095055</c:v>
                </c:pt>
                <c:pt idx="1610">
                  <c:v>-15.601601880630691</c:v>
                </c:pt>
                <c:pt idx="1611">
                  <c:v>-15.586213680303226</c:v>
                </c:pt>
                <c:pt idx="1612">
                  <c:v>-15.570185146035277</c:v>
                </c:pt>
                <c:pt idx="1613">
                  <c:v>-15.553515018885529</c:v>
                </c:pt>
                <c:pt idx="1614">
                  <c:v>-15.536202065236422</c:v>
                </c:pt>
                <c:pt idx="1615">
                  <c:v>-15.518245076981446</c:v>
                </c:pt>
                <c:pt idx="1616">
                  <c:v>-15.499642871712025</c:v>
                </c:pt>
                <c:pt idx="1617">
                  <c:v>-15.480394292903897</c:v>
                </c:pt>
                <c:pt idx="1618">
                  <c:v>-15.460498210103124</c:v>
                </c:pt>
                <c:pt idx="1619">
                  <c:v>-15.439953519111548</c:v>
                </c:pt>
                <c:pt idx="1620">
                  <c:v>-15.418759142171785</c:v>
                </c:pt>
                <c:pt idx="1621">
                  <c:v>-15.39691402815177</c:v>
                </c:pt>
                <c:pt idx="1622">
                  <c:v>-15.374417152728688</c:v>
                </c:pt>
                <c:pt idx="1623">
                  <c:v>-15.351267518572449</c:v>
                </c:pt>
                <c:pt idx="1624">
                  <c:v>-15.327464155528592</c:v>
                </c:pt>
                <c:pt idx="1625">
                  <c:v>-15.303006120800609</c:v>
                </c:pt>
                <c:pt idx="1626">
                  <c:v>-15.277892499131742</c:v>
                </c:pt>
                <c:pt idx="1627">
                  <c:v>-15.252122402986132</c:v>
                </c:pt>
                <c:pt idx="1628">
                  <c:v>-15.225694972729393</c:v>
                </c:pt>
                <c:pt idx="1629">
                  <c:v>-15.198609376808555</c:v>
                </c:pt>
                <c:pt idx="1630">
                  <c:v>-15.170864811931382</c:v>
                </c:pt>
                <c:pt idx="1631">
                  <c:v>-15.142460503245029</c:v>
                </c:pt>
                <c:pt idx="1632">
                  <c:v>-15.11339570451401</c:v>
                </c:pt>
                <c:pt idx="1633">
                  <c:v>-15.083669698297532</c:v>
                </c:pt>
                <c:pt idx="1634">
                  <c:v>-15.05328179612609</c:v>
                </c:pt>
                <c:pt idx="1635">
                  <c:v>-15.022231338677345</c:v>
                </c:pt>
                <c:pt idx="1636">
                  <c:v>-14.990517695951331</c:v>
                </c:pt>
                <c:pt idx="1637">
                  <c:v>-14.958140267444831</c:v>
                </c:pt>
                <c:pt idx="1638">
                  <c:v>-14.925098482325053</c:v>
                </c:pt>
                <c:pt idx="1639">
                  <c:v>-14.891391799602518</c:v>
                </c:pt>
                <c:pt idx="1640">
                  <c:v>-14.857019708303143</c:v>
                </c:pt>
                <c:pt idx="1641">
                  <c:v>-14.821981727639518</c:v>
                </c:pt>
                <c:pt idx="1642">
                  <c:v>-14.786277407181389</c:v>
                </c:pt>
                <c:pt idx="1643">
                  <c:v>-14.74990632702522</c:v>
                </c:pt>
                <c:pt idx="1644">
                  <c:v>-14.712868097963037</c:v>
                </c:pt>
                <c:pt idx="1645">
                  <c:v>-14.675162361650237</c:v>
                </c:pt>
                <c:pt idx="1646">
                  <c:v>-14.636788790772641</c:v>
                </c:pt>
                <c:pt idx="1647">
                  <c:v>-14.597747089212595</c:v>
                </c:pt>
                <c:pt idx="1648">
                  <c:v>-14.558036992214104</c:v>
                </c:pt>
                <c:pt idx="1649">
                  <c:v>-14.517658266547116</c:v>
                </c:pt>
                <c:pt idx="1650">
                  <c:v>-14.476610710670789</c:v>
                </c:pt>
                <c:pt idx="1651">
                  <c:v>-14.434894154895844</c:v>
                </c:pt>
                <c:pt idx="1652">
                  <c:v>-14.392508461545837</c:v>
                </c:pt>
                <c:pt idx="1653">
                  <c:v>-14.349453525117552</c:v>
                </c:pt>
                <c:pt idx="1654">
                  <c:v>-14.305729272440299</c:v>
                </c:pt>
                <c:pt idx="1655">
                  <c:v>-14.26133566283416</c:v>
                </c:pt>
                <c:pt idx="1656">
                  <c:v>-14.216272688267283</c:v>
                </c:pt>
                <c:pt idx="1657">
                  <c:v>-14.170540373511979</c:v>
                </c:pt>
                <c:pt idx="1658">
                  <c:v>-14.12413877629985</c:v>
                </c:pt>
                <c:pt idx="1659">
                  <c:v>-14.07706798747571</c:v>
                </c:pt>
                <c:pt idx="1660">
                  <c:v>-14.029328131150514</c:v>
                </c:pt>
                <c:pt idx="1661">
                  <c:v>-13.980919364853021</c:v>
                </c:pt>
                <c:pt idx="1662">
                  <c:v>-13.931841879680404</c:v>
                </c:pt>
                <c:pt idx="1663">
                  <c:v>-13.882095900447641</c:v>
                </c:pt>
                <c:pt idx="1664">
                  <c:v>-13.831681685835729</c:v>
                </c:pt>
                <c:pt idx="1665">
                  <c:v>-13.78059952853873</c:v>
                </c:pt>
                <c:pt idx="1666">
                  <c:v>-13.72884975540954</c:v>
                </c:pt>
                <c:pt idx="1667">
                  <c:v>-13.676432727604499</c:v>
                </c:pt>
                <c:pt idx="1668">
                  <c:v>-13.623348840726669</c:v>
                </c:pt>
                <c:pt idx="1669">
                  <c:v>-13.569598524967876</c:v>
                </c:pt>
                <c:pt idx="1670">
                  <c:v>-13.515182245249521</c:v>
                </c:pt>
                <c:pt idx="1671">
                  <c:v>-13.460100501361977</c:v>
                </c:pt>
                <c:pt idx="1672">
                  <c:v>-13.404353828102781</c:v>
                </c:pt>
                <c:pt idx="1673">
                  <c:v>-13.347942795413392</c:v>
                </c:pt>
                <c:pt idx="1674">
                  <c:v>-13.290868008514645</c:v>
                </c:pt>
                <c:pt idx="1675">
                  <c:v>-13.23313010804087</c:v>
                </c:pt>
                <c:pt idx="1676">
                  <c:v>-13.174729770172553</c:v>
                </c:pt>
                <c:pt idx="1677">
                  <c:v>-13.115667706767582</c:v>
                </c:pt>
                <c:pt idx="1678">
                  <c:v>-13.055944665491177</c:v>
                </c:pt>
                <c:pt idx="1679">
                  <c:v>-12.995561429944274</c:v>
                </c:pt>
                <c:pt idx="1680">
                  <c:v>-12.934518819790489</c:v>
                </c:pt>
                <c:pt idx="1681">
                  <c:v>-12.872817690881643</c:v>
                </c:pt>
                <c:pt idx="1682">
                  <c:v>-12.810458935381734</c:v>
                </c:pt>
                <c:pt idx="1683">
                  <c:v>-12.747443481889432</c:v>
                </c:pt>
                <c:pt idx="1684">
                  <c:v>-12.68377229555907</c:v>
                </c:pt>
                <c:pt idx="1685">
                  <c:v>-12.619446378220049</c:v>
                </c:pt>
                <c:pt idx="1686">
                  <c:v>-12.554466768494722</c:v>
                </c:pt>
                <c:pt idx="1687">
                  <c:v>-12.488834541914684</c:v>
                </c:pt>
                <c:pt idx="1688">
                  <c:v>-12.422550811035457</c:v>
                </c:pt>
                <c:pt idx="1689">
                  <c:v>-12.355616725549597</c:v>
                </c:pt>
                <c:pt idx="1690">
                  <c:v>-12.288033472398133</c:v>
                </c:pt>
                <c:pt idx="1691">
                  <c:v>-12.219802275880395</c:v>
                </c:pt>
                <c:pt idx="1692">
                  <c:v>-12.150924397762145</c:v>
                </c:pt>
                <c:pt idx="1693">
                  <c:v>-12.081401137382089</c:v>
                </c:pt>
                <c:pt idx="1694">
                  <c:v>-12.011233831756597</c:v>
                </c:pt>
                <c:pt idx="1695">
                  <c:v>-11.940423855682774</c:v>
                </c:pt>
                <c:pt idx="1696">
                  <c:v>-11.868972621839895</c:v>
                </c:pt>
                <c:pt idx="1697">
                  <c:v>-11.796881580888785</c:v>
                </c:pt>
                <c:pt idx="1698">
                  <c:v>-11.724152221569822</c:v>
                </c:pt>
                <c:pt idx="1699">
                  <c:v>-11.650786070798841</c:v>
                </c:pt>
                <c:pt idx="1700">
                  <c:v>-11.576784693761418</c:v>
                </c:pt>
                <c:pt idx="1701">
                  <c:v>-11.502149694005345</c:v>
                </c:pt>
                <c:pt idx="1702">
                  <c:v>-11.426882713531077</c:v>
                </c:pt>
                <c:pt idx="1703">
                  <c:v>-11.350985432880554</c:v>
                </c:pt>
                <c:pt idx="1704">
                  <c:v>-11.27445957122405</c:v>
                </c:pt>
                <c:pt idx="1705">
                  <c:v>-11.197306886445114</c:v>
                </c:pt>
                <c:pt idx="1706">
                  <c:v>-11.119529175223709</c:v>
                </c:pt>
                <c:pt idx="1707">
                  <c:v>-11.041128273117291</c:v>
                </c:pt>
                <c:pt idx="1708">
                  <c:v>-10.962106054640063</c:v>
                </c:pt>
                <c:pt idx="1709">
                  <c:v>-10.882464433340246</c:v>
                </c:pt>
                <c:pt idx="1710">
                  <c:v>-10.802205361875348</c:v>
                </c:pt>
                <c:pt idx="1711">
                  <c:v>-10.721330832085515</c:v>
                </c:pt>
                <c:pt idx="1712">
                  <c:v>-10.639842875064746</c:v>
                </c:pt>
                <c:pt idx="1713">
                  <c:v>-10.557743561230277</c:v>
                </c:pt>
                <c:pt idx="1714">
                  <c:v>-10.475035000389765</c:v>
                </c:pt>
                <c:pt idx="1715">
                  <c:v>-10.391719341806438</c:v>
                </c:pt>
                <c:pt idx="1716">
                  <c:v>-10.307798774262368</c:v>
                </c:pt>
                <c:pt idx="1717">
                  <c:v>-10.223275526119316</c:v>
                </c:pt>
                <c:pt idx="1718">
                  <c:v>-10.138151865377729</c:v>
                </c:pt>
                <c:pt idx="1719">
                  <c:v>-10.052430099733593</c:v>
                </c:pt>
                <c:pt idx="1720">
                  <c:v>-9.9661125766329928</c:v>
                </c:pt>
                <c:pt idx="1721">
                  <c:v>-9.8792016833247693</c:v>
                </c:pt>
                <c:pt idx="1722">
                  <c:v>-9.7916998469106939</c:v>
                </c:pt>
                <c:pt idx="1723">
                  <c:v>-9.703609534393717</c:v>
                </c:pt>
                <c:pt idx="1724">
                  <c:v>-9.6149332527239366</c:v>
                </c:pt>
                <c:pt idx="1725">
                  <c:v>-9.5256735488422208</c:v>
                </c:pt>
                <c:pt idx="1726">
                  <c:v>-9.4358330097218595</c:v>
                </c:pt>
                <c:pt idx="1727">
                  <c:v>-9.3454142624076137</c:v>
                </c:pt>
                <c:pt idx="1728">
                  <c:v>-9.2544199740528121</c:v>
                </c:pt>
                <c:pt idx="1729">
                  <c:v>-9.1628528519540406</c:v>
                </c:pt>
                <c:pt idx="1730">
                  <c:v>-9.0707156435834548</c:v>
                </c:pt>
                <c:pt idx="1731">
                  <c:v>-8.9780111366188624</c:v>
                </c:pt>
                <c:pt idx="1732">
                  <c:v>-8.8847421589715285</c:v>
                </c:pt>
                <c:pt idx="1733">
                  <c:v>-8.7909115788114622</c:v>
                </c:pt>
                <c:pt idx="1734">
                  <c:v>-8.6965223045904843</c:v>
                </c:pt>
                <c:pt idx="1735">
                  <c:v>-8.6015772850628647</c:v>
                </c:pt>
                <c:pt idx="1736">
                  <c:v>-8.5060795093035573</c:v>
                </c:pt>
                <c:pt idx="1737">
                  <c:v>-8.4100320067240233</c:v>
                </c:pt>
                <c:pt idx="1738">
                  <c:v>-8.31343784708565</c:v>
                </c:pt>
                <c:pt idx="1739">
                  <c:v>-8.2163001405106932</c:v>
                </c:pt>
                <c:pt idx="1740">
                  <c:v>-8.1186220374907716</c:v>
                </c:pt>
                <c:pt idx="1741">
                  <c:v>-8.0204067288929508</c:v>
                </c:pt>
                <c:pt idx="1742">
                  <c:v>-7.9216574459631985</c:v>
                </c:pt>
                <c:pt idx="1743">
                  <c:v>-7.8223774603274414</c:v>
                </c:pt>
                <c:pt idx="1744">
                  <c:v>-7.7225700839901243</c:v>
                </c:pt>
                <c:pt idx="1745">
                  <c:v>-7.6222386693301507</c:v>
                </c:pt>
                <c:pt idx="1746">
                  <c:v>-7.5213866090943133</c:v>
                </c:pt>
                <c:pt idx="1747">
                  <c:v>-7.4200173363881898</c:v>
                </c:pt>
                <c:pt idx="1748">
                  <c:v>-7.3181343246643742</c:v>
                </c:pt>
                <c:pt idx="1749">
                  <c:v>-7.2157410877082091</c:v>
                </c:pt>
                <c:pt idx="1750">
                  <c:v>-7.112841179620891</c:v>
                </c:pt>
                <c:pt idx="1751">
                  <c:v>-7.0094381947999072</c:v>
                </c:pt>
                <c:pt idx="1752">
                  <c:v>-6.9055357679168434</c:v>
                </c:pt>
                <c:pt idx="1753">
                  <c:v>-6.8011375738925866</c:v>
                </c:pt>
                <c:pt idx="1754">
                  <c:v>-6.6962473278698118</c:v>
                </c:pt>
                <c:pt idx="1755">
                  <c:v>-6.5908687851828791</c:v>
                </c:pt>
                <c:pt idx="1756">
                  <c:v>-6.4850057413248514</c:v>
                </c:pt>
                <c:pt idx="1757">
                  <c:v>-6.3786620319120537</c:v>
                </c:pt>
                <c:pt idx="1758">
                  <c:v>-6.2718415326456904</c:v>
                </c:pt>
                <c:pt idx="1759">
                  <c:v>-6.1645481592708</c:v>
                </c:pt>
                <c:pt idx="1760">
                  <c:v>-6.0567858675326054</c:v>
                </c:pt>
                <c:pt idx="1761">
                  <c:v>-5.9485586531298642</c:v>
                </c:pt>
                <c:pt idx="1762">
                  <c:v>-5.8398705516656282</c:v>
                </c:pt>
                <c:pt idx="1763">
                  <c:v>-5.7307256385950307</c:v>
                </c:pt>
                <c:pt idx="1764">
                  <c:v>-5.6211280291705252</c:v>
                </c:pt>
                <c:pt idx="1765">
                  <c:v>-5.5110818783840934</c:v>
                </c:pt>
                <c:pt idx="1766">
                  <c:v>-5.4005913809067145</c:v>
                </c:pt>
                <c:pt idx="1767">
                  <c:v>-5.2896607710249937</c:v>
                </c:pt>
                <c:pt idx="1768">
                  <c:v>-5.1782943225749261</c:v>
                </c:pt>
                <c:pt idx="1769">
                  <c:v>-5.0664963488727599</c:v>
                </c:pt>
                <c:pt idx="1770">
                  <c:v>-4.9542712026430875</c:v>
                </c:pt>
                <c:pt idx="1771">
                  <c:v>-4.8416232759439479</c:v>
                </c:pt>
                <c:pt idx="1772">
                  <c:v>-4.7285570000890154</c:v>
                </c:pt>
                <c:pt idx="1773">
                  <c:v>-4.6150768455670166</c:v>
                </c:pt>
                <c:pt idx="1774">
                  <c:v>-4.5011873219580076</c:v>
                </c:pt>
                <c:pt idx="1775">
                  <c:v>-4.3868929778469434</c:v>
                </c:pt>
                <c:pt idx="1776">
                  <c:v>-4.2721984007341298</c:v>
                </c:pt>
                <c:pt idx="1777">
                  <c:v>-4.1571082169427385</c:v>
                </c:pt>
                <c:pt idx="1778">
                  <c:v>-4.0416270915234884</c:v>
                </c:pt>
                <c:pt idx="1779">
                  <c:v>-3.9257597281561307</c:v>
                </c:pt>
                <c:pt idx="1780">
                  <c:v>-3.8095108690481059</c:v>
                </c:pt>
                <c:pt idx="1781">
                  <c:v>-3.6928852948301856</c:v>
                </c:pt>
                <c:pt idx="1782">
                  <c:v>-3.5758878244489516</c:v>
                </c:pt>
                <c:pt idx="1783">
                  <c:v>-3.4585233150564969</c:v>
                </c:pt>
                <c:pt idx="1784">
                  <c:v>-3.3407966618967797</c:v>
                </c:pt>
                <c:pt idx="1785">
                  <c:v>-3.2227127981892276</c:v>
                </c:pt>
                <c:pt idx="1786">
                  <c:v>-3.1042766950092098</c:v>
                </c:pt>
                <c:pt idx="1787">
                  <c:v>-2.9854933611652279</c:v>
                </c:pt>
                <c:pt idx="1788">
                  <c:v>-2.8663678430733222</c:v>
                </c:pt>
                <c:pt idx="1789">
                  <c:v>-2.7469052246282617</c:v>
                </c:pt>
                <c:pt idx="1790">
                  <c:v>-2.6271106270715681</c:v>
                </c:pt>
                <c:pt idx="1791">
                  <c:v>-2.5069892088566808</c:v>
                </c:pt>
                <c:pt idx="1792">
                  <c:v>-2.386546165510691</c:v>
                </c:pt>
                <c:pt idx="1793">
                  <c:v>-2.2657867294932093</c:v>
                </c:pt>
                <c:pt idx="1794">
                  <c:v>-2.1447161700519271</c:v>
                </c:pt>
                <c:pt idx="1795">
                  <c:v>-2.0233397930752042</c:v>
                </c:pt>
                <c:pt idx="1796">
                  <c:v>-1.901662940941439</c:v>
                </c:pt>
                <c:pt idx="1797">
                  <c:v>-1.7796909923651356</c:v>
                </c:pt>
                <c:pt idx="1798">
                  <c:v>-1.6574293622401179</c:v>
                </c:pt>
                <c:pt idx="1799">
                  <c:v>-1.534883501479275</c:v>
                </c:pt>
                <c:pt idx="1800">
                  <c:v>-1.4120588968512908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16A-45D7-B299-D62CE748E6FB}"/>
            </c:ext>
          </c:extLst>
        </c:ser>
        <c:ser>
          <c:idx val="1"/>
          <c:order val="1"/>
          <c:tx>
            <c:v>Equation du cercle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'x R y'!$AC$4:$AC$365</c:f>
              <c:numCache>
                <c:formatCode>General</c:formatCode>
                <c:ptCount val="3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numCache>
            </c:numRef>
          </c:xVal>
          <c:yVal>
            <c:numRef>
              <c:f>'x R y'!$AD$4:$AD$365</c:f>
              <c:numCache>
                <c:formatCode>General</c:formatCode>
                <c:ptCount val="3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DFF-4058-8655-942800A28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201128"/>
        <c:axId val="182199488"/>
      </c:scatterChart>
      <c:valAx>
        <c:axId val="182201128"/>
        <c:scaling>
          <c:orientation val="minMax"/>
          <c:max val="20"/>
          <c:min val="-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199488"/>
        <c:crosses val="autoZero"/>
        <c:crossBetween val="midCat"/>
        <c:majorUnit val="1"/>
        <c:minorUnit val="0.1"/>
      </c:valAx>
      <c:valAx>
        <c:axId val="182199488"/>
        <c:scaling>
          <c:orientation val="minMax"/>
          <c:max val="2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20112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85423</xdr:colOff>
      <xdr:row>0</xdr:row>
      <xdr:rowOff>116613</xdr:rowOff>
    </xdr:from>
    <xdr:to>
      <xdr:col>20</xdr:col>
      <xdr:colOff>7044506</xdr:colOff>
      <xdr:row>37</xdr:row>
      <xdr:rowOff>165944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20</xdr:col>
      <xdr:colOff>1799167</xdr:colOff>
      <xdr:row>35</xdr:row>
      <xdr:rowOff>179917</xdr:rowOff>
    </xdr:from>
    <xdr:ext cx="3546804" cy="16977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ZoneTexte 4"/>
            <xdr:cNvSpPr txBox="1"/>
          </xdr:nvSpPr>
          <xdr:spPr>
            <a:xfrm>
              <a:off x="13123334" y="6847417"/>
              <a:ext cx="3546804" cy="16977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begChr m:val="{"/>
                        <m:endChr m:val=""/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eqArr>
                          <m:eqArrPr>
                            <m:ctrlPr>
                              <a:rPr lang="fr-FR" sz="1100" b="0" i="1">
                                <a:latin typeface="Cambria Math" panose="02040503050406030204" pitchFamily="18" charset="0"/>
                              </a:rPr>
                            </m:ctrlPr>
                          </m:eqArrPr>
                          <m:e>
                            <m:r>
                              <a:rPr lang="fr-FR" sz="1100" b="0" i="1">
                                <a:latin typeface="Cambria Math" panose="02040503050406030204" pitchFamily="18" charset="0"/>
                              </a:rPr>
                              <m:t>𝐸𝑞𝑎𝑢𝑡𝑖𝑜𝑛</m:t>
                            </m:r>
                            <m:r>
                              <a:rPr lang="fr-FR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fr-FR" sz="1100" b="0" i="1">
                                <a:latin typeface="Cambria Math" panose="02040503050406030204" pitchFamily="18" charset="0"/>
                              </a:rPr>
                              <m:t>𝑡𝑟𝑖𝑔𝑜𝑛𝑜𝑚</m:t>
                            </m:r>
                            <m:r>
                              <a:rPr lang="fr-FR" sz="1100" b="0" i="1">
                                <a:latin typeface="Cambria Math" panose="02040503050406030204" pitchFamily="18" charset="0"/>
                              </a:rPr>
                              <m:t>é</m:t>
                            </m:r>
                            <m:r>
                              <a:rPr lang="fr-FR" sz="1100" b="0" i="1">
                                <a:latin typeface="Cambria Math" panose="02040503050406030204" pitchFamily="18" charset="0"/>
                              </a:rPr>
                              <m:t>𝑡𝑟𝑖𝑞𝑢𝑒</m:t>
                            </m:r>
                            <m:r>
                              <a:rPr lang="fr-FR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fr-FR" sz="1100" b="0" i="1">
                                <a:latin typeface="Cambria Math" panose="02040503050406030204" pitchFamily="18" charset="0"/>
                              </a:rPr>
                              <m:t>𝑣𝑒𝑐𝑡𝑜𝑟𝑖𝑒𝑙𝑙𝑒</m:t>
                            </m:r>
                            <m:r>
                              <a:rPr lang="fr-FR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fr-FR" sz="1100" b="0" i="1">
                                <a:latin typeface="Cambria Math" panose="02040503050406030204" pitchFamily="18" charset="0"/>
                              </a:rPr>
                              <m:t>𝑝𝑎𝑟𝑎𝑚</m:t>
                            </m:r>
                            <m:r>
                              <a:rPr lang="fr-FR" sz="1100" b="0" i="1">
                                <a:latin typeface="Cambria Math" panose="02040503050406030204" pitchFamily="18" charset="0"/>
                              </a:rPr>
                              <m:t>é</m:t>
                            </m:r>
                            <m:r>
                              <a:rPr lang="fr-FR" sz="1100" b="0" i="1">
                                <a:latin typeface="Cambria Math" panose="02040503050406030204" pitchFamily="18" charset="0"/>
                              </a:rPr>
                              <m:t>𝑡𝑟𝑖𝑞𝑢𝑒</m:t>
                            </m:r>
                          </m:e>
                          <m:e>
                            <m:r>
                              <a:rPr lang="fr-FR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  <m:r>
                              <a:rPr lang="fr-FR" sz="1100" b="0" i="1">
                                <a:latin typeface="Cambria Math" panose="02040503050406030204" pitchFamily="18" charset="0"/>
                              </a:rPr>
                              <m:t>=</m:t>
                            </m:r>
                            <m:sSub>
                              <m:sSubPr>
                                <m:ctrlPr>
                                  <a:rPr lang="fr-FR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fr-FR" sz="1100" b="0" i="1">
                                    <a:latin typeface="Cambria Math" panose="02040503050406030204" pitchFamily="18" charset="0"/>
                                  </a:rPr>
                                  <m:t>𝑍</m:t>
                                </m:r>
                              </m:e>
                              <m:sub>
                                <m:r>
                                  <a:rPr lang="fr-FR" sz="1100" b="0" i="1">
                                    <a:latin typeface="Cambria Math" panose="02040503050406030204" pitchFamily="18" charset="0"/>
                                  </a:rPr>
                                  <m:t>𝑅</m:t>
                                </m:r>
                              </m:sub>
                            </m:sSub>
                            <m:r>
                              <a:rPr lang="fr-FR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sSub>
                              <m:sSubPr>
                                <m:ctrlPr>
                                  <a:rPr lang="fr-FR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fr-FR" sz="1100" b="0" i="1">
                                    <a:latin typeface="Cambria Math" panose="02040503050406030204" pitchFamily="18" charset="0"/>
                                  </a:rPr>
                                  <m:t>𝑅</m:t>
                                </m:r>
                              </m:e>
                              <m:sub>
                                <m:r>
                                  <a:rPr lang="fr-FR" sz="1100" b="0" i="1">
                                    <a:latin typeface="Cambria Math" panose="02040503050406030204" pitchFamily="18" charset="0"/>
                                  </a:rPr>
                                  <m:t>𝑀</m:t>
                                </m:r>
                              </m:sub>
                            </m:sSub>
                            <m:r>
                              <a:rPr lang="fr-FR" sz="1100" b="0" i="1">
                                <a:latin typeface="Cambria Math" panose="02040503050406030204" pitchFamily="18" charset="0"/>
                              </a:rPr>
                              <m:t>  </m:t>
                            </m:r>
                            <m:d>
                              <m:dPr>
                                <m:begChr m:val="["/>
                                <m:endChr m:val="]"/>
                                <m:ctrlPr>
                                  <a:rPr lang="fr-FR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fr-FR" sz="1100" b="0" i="1">
                                    <a:latin typeface="Cambria Math" panose="02040503050406030204" pitchFamily="18" charset="0"/>
                                  </a:rPr>
                                  <m:t> </m:t>
                                </m:r>
                                <m:r>
                                  <a:rPr lang="fr-FR" sz="1100" b="0" i="1">
                                    <a:latin typeface="Cambria Math" panose="02040503050406030204" pitchFamily="18" charset="0"/>
                                  </a:rPr>
                                  <m:t>𝐵</m:t>
                                </m:r>
                                <m:d>
                                  <m:dPr>
                                    <m:ctrlPr>
                                      <a:rPr lang="fr-FR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r>
                                      <a:rPr lang="fr-FR" sz="1100" b="0" i="1">
                                        <a:latin typeface="Cambria Math" panose="02040503050406030204" pitchFamily="18" charset="0"/>
                                      </a:rPr>
                                      <m:t>𝑛</m:t>
                                    </m:r>
                                    <m:r>
                                      <a:rPr lang="fr-FR" sz="1100" b="0" i="1">
                                        <a:latin typeface="Cambria Math" panose="02040503050406030204" pitchFamily="18" charset="0"/>
                                      </a:rPr>
                                      <m:t> </m:t>
                                    </m:r>
                                    <m:sSub>
                                      <m:sSubPr>
                                        <m:ctrlPr>
                                          <a:rPr lang="fr-FR" sz="11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fr-FR" sz="1100" b="0" i="1">
                                            <a:latin typeface="Cambria Math" panose="02040503050406030204" pitchFamily="18" charset="0"/>
                                          </a:rPr>
                                          <m:t>𝑟</m:t>
                                        </m:r>
                                      </m:e>
                                      <m:sub>
                                        <m:r>
                                          <a:rPr lang="fr-FR" sz="1100" b="0" i="1">
                                            <a:latin typeface="Cambria Math" panose="02040503050406030204" pitchFamily="18" charset="0"/>
                                          </a:rPr>
                                          <m:t>1</m:t>
                                        </m:r>
                                      </m:sub>
                                    </m:sSub>
                                    <m:r>
                                      <a:rPr lang="fr-FR" sz="1100" b="0" i="1">
                                        <a:latin typeface="Cambria Math" panose="02040503050406030204" pitchFamily="18" charset="0"/>
                                      </a:rPr>
                                      <m:t> </m:t>
                                    </m:r>
                                    <m:sSub>
                                      <m:sSubPr>
                                        <m:ctrlPr>
                                          <a:rPr lang="fr-FR" sz="11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fr-FR" sz="1100" b="0" i="1">
                                            <a:latin typeface="Cambria Math" panose="02040503050406030204" pitchFamily="18" charset="0"/>
                                          </a:rPr>
                                          <m:t>𝑡</m:t>
                                        </m:r>
                                      </m:e>
                                      <m:sub>
                                        <m:r>
                                          <a:rPr lang="fr-FR" sz="1100" b="0" i="1">
                                            <a:latin typeface="Cambria Math" panose="02040503050406030204" pitchFamily="18" charset="0"/>
                                          </a:rPr>
                                          <m:t>1</m:t>
                                        </m:r>
                                      </m:sub>
                                    </m:sSub>
                                  </m:e>
                                </m:d>
                                <m:r>
                                  <a:rPr lang="fr-FR" sz="1100" b="0" i="1">
                                    <a:latin typeface="Cambria Math" panose="02040503050406030204" pitchFamily="18" charset="0"/>
                                  </a:rPr>
                                  <m:t> </m:t>
                                </m:r>
                              </m:e>
                            </m:d>
                            <m:r>
                              <a:rPr lang="fr-FR" sz="1100" b="0" i="1">
                                <a:latin typeface="Cambria Math" panose="02040503050406030204" pitchFamily="18" charset="0"/>
                              </a:rPr>
                              <m:t> [</m:t>
                            </m:r>
                            <m:sSup>
                              <m:sSupPr>
                                <m:ctrlPr>
                                  <a:rPr lang="fr-FR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func>
                                  <m:funcPr>
                                    <m:ctrlPr>
                                      <a:rPr lang="fr-FR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uncPr>
                                  <m:fName>
                                    <m:r>
                                      <a:rPr lang="fr-FR" sz="1100" b="0" i="0">
                                        <a:latin typeface="Cambria Math" panose="02040503050406030204" pitchFamily="18" charset="0"/>
                                      </a:rPr>
                                      <m:t> 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fr-FR" sz="1100" b="0" i="0">
                                        <a:latin typeface="Cambria Math" panose="02040503050406030204" pitchFamily="18" charset="0"/>
                                      </a:rPr>
                                      <m:t>cos</m:t>
                                    </m:r>
                                  </m:fName>
                                  <m:e>
                                    <m:r>
                                      <a:rPr lang="fr-FR" sz="1100" b="0" i="1">
                                        <a:latin typeface="Cambria Math" panose="02040503050406030204" pitchFamily="18" charset="0"/>
                                      </a:rPr>
                                      <m:t> </m:t>
                                    </m:r>
                                    <m:d>
                                      <m:dPr>
                                        <m:ctrlPr>
                                          <a:rPr lang="fr-FR" sz="11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fr-FR" sz="1100" b="0" i="1">
                                            <a:latin typeface="Cambria Math" panose="02040503050406030204" pitchFamily="18" charset="0"/>
                                          </a:rPr>
                                          <m:t>𝑎</m:t>
                                        </m:r>
                                        <m:sSub>
                                          <m:sSubPr>
                                            <m:ctrlPr>
                                              <a:rPr lang="fr-FR" sz="1100" b="0" i="1">
                                                <a:latin typeface="Cambria Math" panose="02040503050406030204" pitchFamily="18" charset="0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fr-FR" sz="1100" b="0" i="1">
                                                <a:latin typeface="Cambria Math" panose="02040503050406030204" pitchFamily="18" charset="0"/>
                                              </a:rPr>
                                              <m:t> ( </m:t>
                                            </m:r>
                                            <m:sSub>
                                              <m:sSubPr>
                                                <m:ctrlPr>
                                                  <a:rPr lang="fr-FR" sz="1100" b="0" i="1">
                                                    <a:latin typeface="Cambria Math" panose="02040503050406030204" pitchFamily="18" charset="0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fr-FR" sz="1100" b="0" i="1">
                                                    <a:latin typeface="Cambria Math" panose="02040503050406030204" pitchFamily="18" charset="0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a:rPr lang="fr-FR" sz="1100" b="0" i="1">
                                                    <a:latin typeface="Cambria Math" panose="02040503050406030204" pitchFamily="18" charset="0"/>
                                                  </a:rPr>
                                                  <m:t>  </m:t>
                                                </m:r>
                                                <m:r>
                                                  <a:rPr lang="fr-FR" sz="1100" b="0" i="1">
                                                    <a:latin typeface="Cambria Math" panose="02040503050406030204" pitchFamily="18" charset="0"/>
                                                  </a:rPr>
                                                  <m:t>𝑟</m:t>
                                                </m:r>
                                              </m:e>
                                              <m:sub>
                                                <m:r>
                                                  <a:rPr lang="fr-FR" sz="1100" b="0" i="1">
                                                    <a:latin typeface="Cambria Math" panose="02040503050406030204" pitchFamily="18" charset="0"/>
                                                  </a:rPr>
                                                  <m:t>2</m:t>
                                                </m:r>
                                              </m:sub>
                                            </m:sSub>
                                            <m:r>
                                              <a:rPr lang="fr-FR" sz="1100" b="0" i="1">
                                                <a:latin typeface="Cambria Math" panose="02040503050406030204" pitchFamily="18" charset="0"/>
                                              </a:rPr>
                                              <m:t> </m:t>
                                            </m:r>
                                            <m:r>
                                              <a:rPr lang="fr-FR" sz="1100" b="0" i="1">
                                                <a:latin typeface="Cambria Math" panose="02040503050406030204" pitchFamily="18" charset="0"/>
                                              </a:rPr>
                                              <m:t>𝑡</m:t>
                                            </m:r>
                                          </m:e>
                                          <m:sub>
                                            <m:r>
                                              <a:rPr lang="fr-FR" sz="1100" b="0" i="1">
                                                <a:latin typeface="Cambria Math" panose="02040503050406030204" pitchFamily="18" charset="0"/>
                                              </a:rPr>
                                              <m:t>2</m:t>
                                            </m:r>
                                          </m:sub>
                                        </m:sSub>
                                        <m:r>
                                          <a:rPr lang="fr-FR" sz="1100" b="0" i="1">
                                            <a:latin typeface="Cambria Math" panose="02040503050406030204" pitchFamily="18" charset="0"/>
                                          </a:rPr>
                                          <m:t>) </m:t>
                                        </m:r>
                                        <m:r>
                                          <a:rPr lang="fr-FR" sz="1100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𝛼</m:t>
                                        </m:r>
                                        <m:r>
                                          <a:rPr lang="fr-FR" sz="1100" b="0" i="1">
                                            <a:latin typeface="Cambria Math" panose="02040503050406030204" pitchFamily="18" charset="0"/>
                                          </a:rPr>
                                          <m:t>+2 </m:t>
                                        </m:r>
                                        <m:r>
                                          <a:rPr lang="fr-FR" sz="1100" b="0" i="1">
                                            <a:latin typeface="Cambria Math" panose="02040503050406030204" pitchFamily="18" charset="0"/>
                                          </a:rPr>
                                          <m:t>𝑘</m:t>
                                        </m:r>
                                        <m:r>
                                          <a:rPr lang="fr-FR" sz="1100" b="0" i="1"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fr-FR" sz="1100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𝜋</m:t>
                                        </m:r>
                                      </m:e>
                                    </m:d>
                                  </m:e>
                                </m:func>
                                <m:r>
                                  <a:rPr lang="fr-FR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] </m:t>
                                </m:r>
                              </m:e>
                              <m:sup>
                                <m:r>
                                  <a:rPr lang="fr-FR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𝑘</m:t>
                                </m:r>
                              </m:sup>
                            </m:sSup>
                          </m:e>
                          <m:e>
                            <m:r>
                              <a:rPr lang="fr-F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𝑦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=</m:t>
                            </m:r>
                            <m:sSub>
                              <m:sSubPr>
                                <m:ctrlP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𝑍</m:t>
                                </m:r>
                              </m:e>
                              <m:sub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sSub>
                              <m:sSubPr>
                                <m:ctrlP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e>
                              <m:sub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</m:sub>
                            </m:sSub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 [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𝐴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𝑛</m:t>
                                </m:r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  <m:sSub>
                                  <m:sSubPr>
                                    <m:ctrlP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</m:t>
                                    </m:r>
                                  </m:e>
                                  <m:sub>
                                    <m: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  <m:sSub>
                                  <m:sSubPr>
                                    <m:ctrlP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</m:e>
                            </m:d>
                            <m:sSup>
                              <m:sSupPr>
                                <m:ctrlP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func>
                                  <m:funcPr>
                                    <m:ctrlP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uncPr>
                                  <m:fName>
                                    <m: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] [ </m:t>
                                    </m:r>
                                    <m: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𝑠𝑖𝑛</m:t>
                                    </m:r>
                                    <m: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 </m:t>
                                    </m:r>
                                  </m:fName>
                                  <m:e>
                                    <m:d>
                                      <m:dPr>
                                        <m:ctrlPr>
                                          <a:rPr lang="fr-F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fr-F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𝑎</m:t>
                                        </m:r>
                                        <m:sSub>
                                          <m:sSubPr>
                                            <m:ctrlPr>
                                              <a:rPr lang="fr-FR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fr-FR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 (</m:t>
                                            </m:r>
                                            <m:sSub>
                                              <m:sSubPr>
                                                <m:ctrlPr>
                                                  <a:rPr lang="fr-FR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fr-FR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 </m:t>
                                                </m:r>
                                                <m:r>
                                                  <a:rPr lang="fr-FR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a:rPr lang="fr-FR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  </m:t>
                                                </m:r>
                                                <m:r>
                                                  <a:rPr lang="fr-FR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𝑟</m:t>
                                                </m:r>
                                              </m:e>
                                              <m:sub>
                                                <m:r>
                                                  <a:rPr lang="fr-FR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2</m:t>
                                                </m:r>
                                              </m:sub>
                                            </m:sSub>
                                            <m:r>
                                              <a:rPr lang="fr-FR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 </m:t>
                                            </m:r>
                                            <m:r>
                                              <a:rPr lang="fr-FR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𝑡</m:t>
                                            </m:r>
                                          </m:e>
                                          <m:sub>
                                            <m:r>
                                              <a:rPr lang="fr-FR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2</m:t>
                                            </m:r>
                                          </m:sub>
                                        </m:sSub>
                                        <m:r>
                                          <a:rPr lang="fr-F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) </m:t>
                                        </m:r>
                                        <m:r>
                                          <a:rPr lang="fr-F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𝛼</m:t>
                                        </m:r>
                                        <m:r>
                                          <a:rPr lang="fr-F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+2 </m:t>
                                        </m:r>
                                        <m:r>
                                          <a:rPr lang="fr-F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𝑘</m:t>
                                        </m:r>
                                        <m:r>
                                          <a:rPr lang="fr-F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 </m:t>
                                        </m:r>
                                        <m:r>
                                          <a:rPr lang="fr-F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𝜋</m:t>
                                        </m:r>
                                      </m:e>
                                    </m:d>
                                    <m: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]</m:t>
                                    </m:r>
                                  </m:e>
                                </m:func>
                              </m:e>
                              <m:sup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′</m:t>
                                </m:r>
                              </m:sup>
                            </m:sSup>
                          </m:e>
                          <m:e>
                            <m:sSub>
                              <m:sSubPr>
                                <m:ctrlP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=</m:t>
                            </m:r>
                            <m:f>
                              <m:fPr>
                                <m:ctrlP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</m:den>
                            </m:f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𝑜𝑢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sSub>
                              <m:sSubPr>
                                <m:ctrlP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=</m:t>
                            </m:r>
                            <m:f>
                              <m:fPr>
                                <m:ctrlP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𝑡</m:t>
                                </m:r>
                              </m:num>
                              <m:den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3600</m:t>
                                </m:r>
                              </m:den>
                            </m:f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;</m:t>
                            </m:r>
                            <m:sSub>
                              <m:sSubPr>
                                <m:ctrlP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=</m:t>
                            </m:r>
                            <m:f>
                              <m:fPr>
                                <m:ctrlP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𝑗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3600</m:t>
                                </m:r>
                              </m:den>
                            </m:f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sSub>
                              <m:sSubPr>
                                <m:ctrlP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; </m:t>
                                </m:r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≠</m:t>
                            </m:r>
                            <m:sSub>
                              <m:sSubPr>
                                <m:ctrlP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𝑗</m:t>
                                </m:r>
                              </m:sub>
                            </m:sSub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;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=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𝑟𝑎𝑖𝑠𝑜𝑛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;  </m:t>
                            </m:r>
                          </m:e>
                          <m:e>
                            <m:d>
                              <m:dPr>
                                <m:ctrlP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  </m:t>
                                </m:r>
                                <m:sSub>
                                  <m:sSubPr>
                                    <m:ctrlP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𝑟</m:t>
                                    </m:r>
                                  </m:e>
                                  <m:sub>
                                    <m: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;</m:t>
                                </m:r>
                                <m:sSub>
                                  <m:sSubPr>
                                    <m:ctrlP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𝑟</m:t>
                                    </m:r>
                                  </m:e>
                                  <m:sub>
                                    <m:r>
                                      <a:rPr lang="fr-F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𝑗</m:t>
                                    </m:r>
                                  </m:sub>
                                </m:sSub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 </m:t>
                                </m:r>
                              </m:e>
                            </m:d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=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𝑟𝑎𝑠𝑖𝑜𝑛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 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𝑡𝑒𝑚𝑝𝑜𝑟𝑒𝑙𝑙𝑒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 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𝑑𝑒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 </m:t>
                            </m:r>
                            <m:sSup>
                              <m:sSupPr>
                                <m:ctrlP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𝑙</m:t>
                                </m:r>
                              </m:e>
                              <m:sup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′</m:t>
                                </m:r>
                              </m:sup>
                            </m:sSup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𝑖𝑛𝑡𝑒𝑟𝑣𝑎𝑙𝑒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 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𝑑𝑒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 ( </m:t>
                            </m:r>
                            <m:sSub>
                              <m:sSubPr>
                                <m:ctrlP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;</m:t>
                            </m:r>
                            <m:sSub>
                              <m:sSubPr>
                                <m:ctrlP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lang="fr-F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𝑗</m:t>
                                </m:r>
                              </m:sub>
                            </m:sSub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 )</m:t>
                            </m:r>
                          </m:e>
                          <m:e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𝐴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=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𝐴𝑚𝑝𝑙𝑖𝑡𝑢𝑑𝑒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 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𝑌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 ;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𝐵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=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𝐴𝑚𝑝𝑙𝑖𝑡𝑢𝑑𝑒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 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𝑋</m:t>
                            </m:r>
                          </m:e>
                          <m:e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𝑎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=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𝑉𝑖𝑡𝑒𝑠𝑠𝑒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 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𝑎𝑛𝑔𝑢𝑙𝑎𝑖𝑟𝑒</m:t>
                            </m:r>
                          </m:e>
                          <m:e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2 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𝑘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 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𝑝𝑖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 :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𝑛𝑜𝑚𝑏𝑟𝑒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 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𝑑𝑒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 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𝑡𝑜𝑢𝑟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 </m:t>
                            </m:r>
                          </m:e>
                        </m:eqArr>
                      </m:e>
                    </m:d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5" name="ZoneTexte 4"/>
            <xdr:cNvSpPr txBox="1"/>
          </xdr:nvSpPr>
          <xdr:spPr>
            <a:xfrm>
              <a:off x="13123334" y="6847417"/>
              <a:ext cx="3546804" cy="16977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</a:rPr>
                <a:t>{</a:t>
              </a:r>
              <a:r>
                <a:rPr lang="fr-FR" sz="1100" b="0" i="0">
                  <a:latin typeface="Cambria Math" panose="02040503050406030204" pitchFamily="18" charset="0"/>
                </a:rPr>
                <a:t>█(𝐸𝑞𝑎𝑢𝑡𝑖𝑜𝑛 𝑡𝑟𝑖𝑔𝑜𝑛𝑜𝑚é𝑡𝑟𝑖𝑞𝑢𝑒 𝑣𝑒𝑐𝑡𝑜𝑟𝑖𝑒𝑙𝑙𝑒 𝑝𝑎𝑟𝑎𝑚é𝑡𝑟𝑖𝑞𝑢𝑒@𝑥=𝑍_𝑅  𝑅_𝑀   [ 𝐵(𝑛 𝑟_1  𝑡_1 )  ]  [</a:t>
              </a:r>
              <a:r>
                <a:rPr lang="fr-F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〖〖</a:t>
              </a:r>
              <a:r>
                <a:rPr lang="fr-FR" sz="1100" b="0" i="0">
                  <a:latin typeface="Cambria Math" panose="02040503050406030204" pitchFamily="18" charset="0"/>
                </a:rPr>
                <a:t> cos〗⁡〖 (𝑎〖 ( 〖𝑛  𝑟〗_2  𝑡〗_2) </a:t>
              </a:r>
              <a:r>
                <a:rPr lang="fr-F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𝛼</a:t>
              </a:r>
              <a:r>
                <a:rPr lang="fr-FR" sz="1100" b="0" i="0">
                  <a:latin typeface="Cambria Math" panose="02040503050406030204" pitchFamily="18" charset="0"/>
                </a:rPr>
                <a:t>+2 𝑘 </a:t>
              </a:r>
              <a:r>
                <a:rPr lang="fr-F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𝜋)〗] 〗^𝑘@𝑦</a:t>
              </a:r>
              <a:r>
                <a:rPr lang="fr-F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=𝑍_𝑅  𝑅_𝑀   [𝐴 (𝑛 𝑟_1  𝑡_1 ) 〖〖] [ 𝑠𝑖𝑛 〗⁡〖(𝑎〖 (〖 𝑛  𝑟〗_2  𝑡〗_2) </a:t>
              </a:r>
              <a:r>
                <a:rPr lang="fr-F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𝛼</a:t>
              </a:r>
              <a:r>
                <a:rPr lang="fr-F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+2 𝑘 𝜋)]〗〗^( 𝑘′)@</a:t>
              </a:r>
              <a:r>
                <a:rPr lang="fr-F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𝑡_2=1/𝑡_1 </a:t>
              </a:r>
              <a:r>
                <a:rPr lang="fr-F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𝑜𝑢 </a:t>
              </a:r>
              <a:r>
                <a:rPr lang="fr-F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𝑡_𝑖=𝑡/3600  ;𝑡_2=𝑡_𝑗/3600  〖; 𝑡〗_𝑖≠𝑡_𝑗  ;𝑟=𝑟𝑎𝑖𝑠𝑜𝑛 𝑟;  </a:t>
              </a:r>
              <a:r>
                <a:rPr lang="fr-F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@(  𝑟_𝑖;𝑟_𝑗  )=𝑟𝑎𝑠𝑖𝑜𝑛 𝑡𝑒𝑚𝑝𝑜𝑟𝑒𝑙𝑙𝑒 𝑑𝑒 𝑙^′ 𝑖𝑛𝑡𝑒𝑟𝑣𝑎𝑙𝑒 𝑑𝑒 ( 𝑡_𝑖;𝑡_𝑗  )@𝐴=𝐴𝑚𝑝𝑙𝑖𝑡𝑢𝑑𝑒 𝑌 ;𝐵=𝐴𝑚𝑝𝑙𝑖𝑡𝑢𝑑𝑒 𝑋@𝑎=𝑉𝑖𝑡𝑒𝑠𝑠𝑒 𝑎𝑛𝑔𝑢𝑙𝑎𝑖𝑟𝑒@2 𝑘 𝑝𝑖 :𝑛𝑜𝑚𝑏𝑟𝑒 𝑑𝑒 𝑡𝑜𝑢𝑟 )┤</a:t>
              </a:r>
              <a:endParaRPr lang="fr-FR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4:T55"/>
  <sheetViews>
    <sheetView showGridLines="0" showRowColHeaders="0" tabSelected="1" topLeftCell="J1" zoomScale="90" zoomScaleNormal="90" workbookViewId="0">
      <selection activeCell="Q16" sqref="Q16"/>
    </sheetView>
  </sheetViews>
  <sheetFormatPr baseColWidth="10" defaultRowHeight="15" outlineLevelCol="1" x14ac:dyDescent="0.25"/>
  <cols>
    <col min="1" max="1" width="1.85546875" hidden="1" customWidth="1" outlineLevel="1"/>
    <col min="2" max="2" width="13.42578125" hidden="1" customWidth="1" outlineLevel="1"/>
    <col min="3" max="3" width="4" hidden="1" customWidth="1" outlineLevel="1"/>
    <col min="4" max="4" width="3.85546875" hidden="1" customWidth="1" outlineLevel="1"/>
    <col min="5" max="5" width="12.7109375" style="1" hidden="1" customWidth="1" outlineLevel="1"/>
    <col min="6" max="6" width="10.28515625" style="1" hidden="1" customWidth="1" outlineLevel="1"/>
    <col min="7" max="7" width="11.42578125" hidden="1" customWidth="1" outlineLevel="1"/>
    <col min="8" max="8" width="12.7109375" hidden="1" customWidth="1" outlineLevel="1"/>
    <col min="9" max="9" width="12" hidden="1" customWidth="1" outlineLevel="1"/>
    <col min="10" max="10" width="2.7109375" customWidth="1" collapsed="1"/>
    <col min="11" max="11" width="20.5703125" customWidth="1"/>
    <col min="12" max="12" width="5.85546875" bestFit="1" customWidth="1"/>
    <col min="13" max="15" width="4.7109375" customWidth="1"/>
    <col min="16" max="16" width="8.5703125" bestFit="1" customWidth="1"/>
    <col min="17" max="17" width="8.85546875" style="20" customWidth="1"/>
    <col min="18" max="18" width="4.28515625" style="20" customWidth="1"/>
    <col min="19" max="19" width="5.5703125" style="20" bestFit="1" customWidth="1"/>
    <col min="20" max="20" width="16.7109375" style="1" customWidth="1"/>
    <col min="21" max="21" width="108.85546875" customWidth="1"/>
  </cols>
  <sheetData>
    <row r="4" spans="2:20" x14ac:dyDescent="0.25">
      <c r="K4" s="2" t="s">
        <v>61</v>
      </c>
      <c r="L4" s="85" t="s">
        <v>62</v>
      </c>
      <c r="M4" s="71" t="s">
        <v>77</v>
      </c>
      <c r="N4" s="71"/>
      <c r="O4" s="71"/>
      <c r="P4" s="71"/>
      <c r="Q4" s="71"/>
      <c r="R4" s="70"/>
      <c r="S4" s="87"/>
      <c r="T4" s="18"/>
    </row>
    <row r="5" spans="2:20" x14ac:dyDescent="0.25">
      <c r="K5" s="5" t="s">
        <v>41</v>
      </c>
      <c r="L5" s="6"/>
      <c r="M5" s="6"/>
      <c r="N5" s="6"/>
      <c r="O5" s="6"/>
      <c r="P5" s="41">
        <v>1</v>
      </c>
      <c r="Q5" s="51"/>
      <c r="R5" s="66"/>
      <c r="S5" s="88"/>
      <c r="T5" s="17"/>
    </row>
    <row r="6" spans="2:20" x14ac:dyDescent="0.25">
      <c r="K6" s="5" t="s">
        <v>10</v>
      </c>
      <c r="L6" s="6"/>
      <c r="M6" s="6"/>
      <c r="N6" s="6"/>
      <c r="O6" s="6"/>
      <c r="P6" s="41">
        <v>1</v>
      </c>
      <c r="Q6" s="51"/>
      <c r="R6" s="66"/>
      <c r="S6" s="88"/>
      <c r="T6" s="17"/>
    </row>
    <row r="7" spans="2:20" x14ac:dyDescent="0.25">
      <c r="K7" s="5" t="s">
        <v>0</v>
      </c>
      <c r="L7" s="6"/>
      <c r="M7" s="6"/>
      <c r="N7" s="6"/>
      <c r="O7" s="6"/>
      <c r="P7" s="41">
        <v>1</v>
      </c>
      <c r="Q7" s="51"/>
      <c r="R7" s="66"/>
      <c r="S7" s="88"/>
      <c r="T7" s="17"/>
    </row>
    <row r="8" spans="2:20" x14ac:dyDescent="0.25">
      <c r="K8" s="5" t="s">
        <v>93</v>
      </c>
      <c r="L8" s="6"/>
      <c r="M8" s="6"/>
      <c r="N8" s="6"/>
      <c r="O8" s="6"/>
      <c r="P8" s="41">
        <v>0</v>
      </c>
      <c r="Q8" s="51"/>
      <c r="R8" s="66">
        <v>1</v>
      </c>
      <c r="S8" s="88">
        <v>1000</v>
      </c>
      <c r="T8" s="17">
        <f>R8/S8</f>
        <v>1E-3</v>
      </c>
    </row>
    <row r="9" spans="2:20" x14ac:dyDescent="0.25">
      <c r="K9" s="57" t="s">
        <v>55</v>
      </c>
      <c r="L9" s="34"/>
      <c r="M9" s="52"/>
      <c r="N9" s="52"/>
      <c r="O9" s="58">
        <v>1</v>
      </c>
      <c r="P9" s="44">
        <v>100</v>
      </c>
      <c r="Q9" s="93">
        <f>IF(O9=0,1,P10/P9)</f>
        <v>1</v>
      </c>
      <c r="R9" s="39"/>
      <c r="S9" s="89"/>
      <c r="T9" s="17" t="s">
        <v>79</v>
      </c>
    </row>
    <row r="10" spans="2:20" x14ac:dyDescent="0.25">
      <c r="K10" s="56" t="s">
        <v>46</v>
      </c>
      <c r="L10" s="33"/>
      <c r="M10" s="33"/>
      <c r="N10" s="33"/>
      <c r="O10" s="54">
        <v>-1</v>
      </c>
      <c r="P10" s="43">
        <v>100</v>
      </c>
      <c r="Q10" s="89">
        <f>IF(O9=0,1,P9/P10)</f>
        <v>1</v>
      </c>
      <c r="R10" s="39"/>
      <c r="S10" s="89"/>
      <c r="T10" s="17" t="s">
        <v>78</v>
      </c>
    </row>
    <row r="11" spans="2:20" x14ac:dyDescent="0.25">
      <c r="K11" s="32" t="s">
        <v>60</v>
      </c>
      <c r="L11" s="46"/>
      <c r="M11" s="46"/>
      <c r="N11" s="46"/>
      <c r="O11" s="46"/>
      <c r="P11" s="94">
        <f>Q11</f>
        <v>1</v>
      </c>
      <c r="Q11" s="95">
        <f>IF(O9=0,1,IF(O10=-1,Q10,IF(O10=1,Q9)))</f>
        <v>1</v>
      </c>
      <c r="R11" s="83" t="s">
        <v>59</v>
      </c>
      <c r="S11" s="84" t="s">
        <v>47</v>
      </c>
      <c r="T11" s="17"/>
    </row>
    <row r="12" spans="2:20" x14ac:dyDescent="0.25">
      <c r="K12" s="5" t="s">
        <v>82</v>
      </c>
      <c r="L12" s="6" t="s">
        <v>88</v>
      </c>
      <c r="M12" s="96">
        <v>0</v>
      </c>
      <c r="N12" s="14"/>
      <c r="O12" s="14" t="s">
        <v>17</v>
      </c>
      <c r="P12" s="41">
        <v>0.1</v>
      </c>
      <c r="Q12" s="53" t="s">
        <v>85</v>
      </c>
      <c r="R12" s="68">
        <v>1</v>
      </c>
      <c r="S12" s="45">
        <v>1</v>
      </c>
      <c r="T12" s="69">
        <f>LOG(R12)/S12</f>
        <v>0</v>
      </c>
    </row>
    <row r="13" spans="2:20" x14ac:dyDescent="0.25">
      <c r="K13" s="5" t="s">
        <v>12</v>
      </c>
      <c r="L13" s="97">
        <f>PI()</f>
        <v>3.1415926535897931</v>
      </c>
      <c r="M13" s="41">
        <v>1</v>
      </c>
      <c r="N13" s="14"/>
      <c r="O13" s="14" t="s">
        <v>14</v>
      </c>
      <c r="P13" s="41">
        <v>1</v>
      </c>
      <c r="Q13" s="53" t="s">
        <v>84</v>
      </c>
      <c r="R13" s="68">
        <v>1</v>
      </c>
      <c r="S13" s="45">
        <v>2</v>
      </c>
      <c r="T13" s="69">
        <f>LN(R13)/S13</f>
        <v>0</v>
      </c>
    </row>
    <row r="14" spans="2:20" x14ac:dyDescent="0.25">
      <c r="K14" s="5" t="s">
        <v>13</v>
      </c>
      <c r="L14" s="53">
        <f>M12*L13</f>
        <v>0</v>
      </c>
      <c r="M14" s="41">
        <f>T13</f>
        <v>0</v>
      </c>
      <c r="N14" s="14"/>
      <c r="O14" s="14" t="s">
        <v>15</v>
      </c>
      <c r="P14" s="41">
        <v>1</v>
      </c>
      <c r="Q14" s="53" t="s">
        <v>83</v>
      </c>
      <c r="R14" s="68">
        <v>1</v>
      </c>
      <c r="S14" s="45">
        <v>1</v>
      </c>
      <c r="T14" s="69">
        <f>(R14*PI())/S14</f>
        <v>3.1415926535897931</v>
      </c>
    </row>
    <row r="15" spans="2:20" x14ac:dyDescent="0.25">
      <c r="K15" s="2"/>
      <c r="L15" s="98"/>
      <c r="M15" s="3"/>
      <c r="N15" s="3"/>
      <c r="O15" s="3"/>
      <c r="P15" s="3"/>
      <c r="Q15" s="50"/>
      <c r="R15" s="90"/>
      <c r="S15" s="21"/>
      <c r="T15" s="18"/>
    </row>
    <row r="16" spans="2:20" x14ac:dyDescent="0.25">
      <c r="B16" s="23"/>
      <c r="C16" s="24" t="s">
        <v>28</v>
      </c>
      <c r="D16" s="24" t="s">
        <v>29</v>
      </c>
      <c r="E16" s="24"/>
      <c r="F16" s="38" t="s">
        <v>2</v>
      </c>
      <c r="G16" s="24" t="str">
        <f>div</f>
        <v xml:space="preserve"> / </v>
      </c>
      <c r="H16" s="26"/>
      <c r="I16" s="25"/>
      <c r="K16" s="30" t="s">
        <v>102</v>
      </c>
      <c r="L16" s="75"/>
      <c r="M16" s="75"/>
      <c r="N16" s="75"/>
      <c r="O16" s="63">
        <f>R16*(1/S16)</f>
        <v>0.1</v>
      </c>
      <c r="P16" s="43">
        <f>(1/Q16)*O16</f>
        <v>0.1</v>
      </c>
      <c r="Q16" s="43">
        <v>1</v>
      </c>
      <c r="R16" s="83">
        <v>1</v>
      </c>
      <c r="S16" s="84">
        <v>10</v>
      </c>
      <c r="T16" s="17">
        <v>1</v>
      </c>
    </row>
    <row r="17" spans="2:20" x14ac:dyDescent="0.25">
      <c r="B17" s="2"/>
      <c r="C17" s="3"/>
      <c r="D17" s="3"/>
      <c r="E17" s="18"/>
      <c r="F17" s="12"/>
      <c r="G17" s="4"/>
      <c r="H17" s="2"/>
      <c r="I17" s="4"/>
      <c r="K17" s="30" t="s">
        <v>1</v>
      </c>
      <c r="L17" s="75"/>
      <c r="M17" s="75"/>
      <c r="N17" s="75"/>
      <c r="O17" s="63"/>
      <c r="P17" s="43">
        <v>0</v>
      </c>
      <c r="Q17" s="43">
        <v>0</v>
      </c>
      <c r="R17" s="83"/>
      <c r="S17" s="84"/>
      <c r="T17" s="17">
        <f t="shared" ref="T17:T24" si="0">E19</f>
        <v>1</v>
      </c>
    </row>
    <row r="18" spans="2:20" x14ac:dyDescent="0.25">
      <c r="B18" s="5" t="s">
        <v>42</v>
      </c>
      <c r="C18" s="14">
        <f t="shared" ref="C18:D24" si="1">P16</f>
        <v>0.1</v>
      </c>
      <c r="D18" s="14">
        <f t="shared" si="1"/>
        <v>1</v>
      </c>
      <c r="E18" s="7">
        <v>1</v>
      </c>
      <c r="F18" s="8" t="str">
        <f t="shared" ref="F18:F26" si="2">C18&amp;div&amp;E18</f>
        <v>0,1 / 1</v>
      </c>
      <c r="G18" s="17" t="str">
        <f t="shared" ref="G18:G26" si="3">D18&amp;div&amp;E18</f>
        <v>1 / 1</v>
      </c>
      <c r="H18" s="5">
        <f t="shared" ref="H18:H24" si="4">C18/E18</f>
        <v>0.1</v>
      </c>
      <c r="I18" s="7">
        <f t="shared" ref="I18:I24" si="5">D18/E18</f>
        <v>1</v>
      </c>
      <c r="K18" s="30" t="s">
        <v>4</v>
      </c>
      <c r="L18" s="75"/>
      <c r="M18" s="75"/>
      <c r="N18" s="75"/>
      <c r="O18" s="63"/>
      <c r="P18" s="43">
        <v>0</v>
      </c>
      <c r="Q18" s="43">
        <v>0</v>
      </c>
      <c r="R18" s="83"/>
      <c r="S18" s="84"/>
      <c r="T18" s="17">
        <f t="shared" si="0"/>
        <v>12</v>
      </c>
    </row>
    <row r="19" spans="2:20" x14ac:dyDescent="0.25">
      <c r="B19" s="5" t="s">
        <v>1</v>
      </c>
      <c r="C19" s="14">
        <f t="shared" si="1"/>
        <v>0</v>
      </c>
      <c r="D19" s="14">
        <f t="shared" si="1"/>
        <v>0</v>
      </c>
      <c r="E19" s="7">
        <v>1</v>
      </c>
      <c r="F19" s="8" t="str">
        <f t="shared" si="2"/>
        <v>0 / 1</v>
      </c>
      <c r="G19" s="17" t="str">
        <f t="shared" si="3"/>
        <v>0 / 1</v>
      </c>
      <c r="H19" s="5">
        <f t="shared" si="4"/>
        <v>0</v>
      </c>
      <c r="I19" s="7">
        <f t="shared" si="5"/>
        <v>0</v>
      </c>
      <c r="K19" s="30" t="s">
        <v>3</v>
      </c>
      <c r="L19" s="75"/>
      <c r="M19" s="75"/>
      <c r="N19" s="75"/>
      <c r="O19" s="63"/>
      <c r="P19" s="43">
        <v>0</v>
      </c>
      <c r="Q19" s="43">
        <v>0</v>
      </c>
      <c r="R19" s="83"/>
      <c r="S19" s="84"/>
      <c r="T19" s="17">
        <f t="shared" si="0"/>
        <v>30</v>
      </c>
    </row>
    <row r="20" spans="2:20" x14ac:dyDescent="0.25">
      <c r="B20" s="5" t="s">
        <v>4</v>
      </c>
      <c r="C20" s="14">
        <f t="shared" si="1"/>
        <v>0</v>
      </c>
      <c r="D20" s="14">
        <f t="shared" si="1"/>
        <v>0</v>
      </c>
      <c r="E20" s="7">
        <v>12</v>
      </c>
      <c r="F20" s="8" t="str">
        <f t="shared" si="2"/>
        <v>0 / 12</v>
      </c>
      <c r="G20" s="17" t="str">
        <f t="shared" si="3"/>
        <v>0 / 12</v>
      </c>
      <c r="H20" s="5">
        <f t="shared" si="4"/>
        <v>0</v>
      </c>
      <c r="I20" s="7">
        <f t="shared" si="5"/>
        <v>0</v>
      </c>
      <c r="K20" s="30" t="s">
        <v>5</v>
      </c>
      <c r="L20" s="75"/>
      <c r="M20" s="75"/>
      <c r="N20" s="75"/>
      <c r="O20" s="63"/>
      <c r="P20" s="43">
        <v>0</v>
      </c>
      <c r="Q20" s="43">
        <v>0</v>
      </c>
      <c r="R20" s="83"/>
      <c r="S20" s="84"/>
      <c r="T20" s="17">
        <f t="shared" si="0"/>
        <v>24</v>
      </c>
    </row>
    <row r="21" spans="2:20" x14ac:dyDescent="0.25">
      <c r="B21" s="5" t="s">
        <v>3</v>
      </c>
      <c r="C21" s="14">
        <f t="shared" si="1"/>
        <v>0</v>
      </c>
      <c r="D21" s="14">
        <f t="shared" si="1"/>
        <v>0</v>
      </c>
      <c r="E21" s="7">
        <v>30</v>
      </c>
      <c r="F21" s="8" t="str">
        <f t="shared" si="2"/>
        <v>0 / 30</v>
      </c>
      <c r="G21" s="17" t="str">
        <f t="shared" si="3"/>
        <v>0 / 30</v>
      </c>
      <c r="H21" s="5">
        <f t="shared" si="4"/>
        <v>0</v>
      </c>
      <c r="I21" s="7">
        <f t="shared" si="5"/>
        <v>0</v>
      </c>
      <c r="K21" s="30" t="s">
        <v>6</v>
      </c>
      <c r="L21" s="75"/>
      <c r="M21" s="75"/>
      <c r="N21" s="75"/>
      <c r="O21" s="63"/>
      <c r="P21" s="43">
        <v>0</v>
      </c>
      <c r="Q21" s="43">
        <v>0</v>
      </c>
      <c r="R21" s="83"/>
      <c r="S21" s="84"/>
      <c r="T21" s="17">
        <f t="shared" si="0"/>
        <v>60</v>
      </c>
    </row>
    <row r="22" spans="2:20" x14ac:dyDescent="0.25">
      <c r="B22" s="5" t="s">
        <v>5</v>
      </c>
      <c r="C22" s="14">
        <f t="shared" si="1"/>
        <v>0</v>
      </c>
      <c r="D22" s="14">
        <f t="shared" si="1"/>
        <v>0</v>
      </c>
      <c r="E22" s="7">
        <v>24</v>
      </c>
      <c r="F22" s="8" t="str">
        <f t="shared" si="2"/>
        <v>0 / 24</v>
      </c>
      <c r="G22" s="17" t="str">
        <f t="shared" si="3"/>
        <v>0 / 24</v>
      </c>
      <c r="H22" s="5">
        <f t="shared" si="4"/>
        <v>0</v>
      </c>
      <c r="I22" s="7">
        <f t="shared" si="5"/>
        <v>0</v>
      </c>
      <c r="K22" s="30" t="s">
        <v>7</v>
      </c>
      <c r="L22" s="75"/>
      <c r="M22" s="75"/>
      <c r="N22" s="75"/>
      <c r="O22" s="63"/>
      <c r="P22" s="43">
        <v>0</v>
      </c>
      <c r="Q22" s="43">
        <v>0</v>
      </c>
      <c r="R22" s="83"/>
      <c r="S22" s="84"/>
      <c r="T22" s="17">
        <f t="shared" si="0"/>
        <v>60</v>
      </c>
    </row>
    <row r="23" spans="2:20" x14ac:dyDescent="0.25">
      <c r="B23" s="5" t="s">
        <v>6</v>
      </c>
      <c r="C23" s="14">
        <f t="shared" si="1"/>
        <v>0</v>
      </c>
      <c r="D23" s="14">
        <f t="shared" si="1"/>
        <v>0</v>
      </c>
      <c r="E23" s="7">
        <v>60</v>
      </c>
      <c r="F23" s="8" t="str">
        <f t="shared" si="2"/>
        <v>0 / 60</v>
      </c>
      <c r="G23" s="17" t="str">
        <f t="shared" si="3"/>
        <v>0 / 60</v>
      </c>
      <c r="H23" s="5">
        <f t="shared" si="4"/>
        <v>0</v>
      </c>
      <c r="I23" s="7">
        <f t="shared" si="5"/>
        <v>0</v>
      </c>
      <c r="K23" s="30" t="s">
        <v>8</v>
      </c>
      <c r="L23" s="75"/>
      <c r="M23" s="75"/>
      <c r="N23" s="75"/>
      <c r="O23" s="63"/>
      <c r="P23" s="43">
        <v>0</v>
      </c>
      <c r="Q23" s="43">
        <v>0</v>
      </c>
      <c r="R23" s="83"/>
      <c r="S23" s="84"/>
      <c r="T23" s="17">
        <f t="shared" si="0"/>
        <v>10</v>
      </c>
    </row>
    <row r="24" spans="2:20" x14ac:dyDescent="0.25">
      <c r="B24" s="2" t="s">
        <v>7</v>
      </c>
      <c r="C24" s="13">
        <f t="shared" si="1"/>
        <v>0</v>
      </c>
      <c r="D24" s="13">
        <f t="shared" si="1"/>
        <v>0</v>
      </c>
      <c r="E24" s="4">
        <v>60</v>
      </c>
      <c r="F24" s="12" t="str">
        <f t="shared" si="2"/>
        <v>0 / 60</v>
      </c>
      <c r="G24" s="18" t="str">
        <f t="shared" si="3"/>
        <v>0 / 60</v>
      </c>
      <c r="H24" s="64">
        <f t="shared" si="4"/>
        <v>0</v>
      </c>
      <c r="I24" s="65">
        <f t="shared" si="5"/>
        <v>0</v>
      </c>
      <c r="K24" s="30" t="s">
        <v>9</v>
      </c>
      <c r="L24" s="75"/>
      <c r="M24" s="75"/>
      <c r="N24" s="75"/>
      <c r="O24" s="63"/>
      <c r="P24" s="43">
        <v>0</v>
      </c>
      <c r="Q24" s="43">
        <v>0</v>
      </c>
      <c r="R24" s="83"/>
      <c r="S24" s="84"/>
      <c r="T24" s="17">
        <f t="shared" si="0"/>
        <v>100</v>
      </c>
    </row>
    <row r="25" spans="2:20" x14ac:dyDescent="0.25">
      <c r="B25" s="5" t="s">
        <v>8</v>
      </c>
      <c r="C25" s="14">
        <f>P23</f>
        <v>0</v>
      </c>
      <c r="D25" s="14">
        <v>0</v>
      </c>
      <c r="E25" s="7">
        <v>10</v>
      </c>
      <c r="F25" s="8" t="str">
        <f t="shared" si="2"/>
        <v>0 / 10</v>
      </c>
      <c r="G25" s="17" t="str">
        <f t="shared" si="3"/>
        <v>0 / 10</v>
      </c>
      <c r="H25" s="22">
        <f>C25/E25</f>
        <v>0</v>
      </c>
      <c r="I25" s="37">
        <f>D25/E25</f>
        <v>0</v>
      </c>
      <c r="K25" s="9"/>
      <c r="L25" s="10"/>
      <c r="M25" s="10"/>
      <c r="N25" s="10"/>
      <c r="O25" s="10"/>
      <c r="P25" s="10"/>
      <c r="Q25" s="86"/>
      <c r="R25" s="91"/>
      <c r="S25" s="92"/>
      <c r="T25" s="19"/>
    </row>
    <row r="26" spans="2:20" x14ac:dyDescent="0.25">
      <c r="B26" s="5" t="s">
        <v>9</v>
      </c>
      <c r="C26" s="14">
        <f>P24</f>
        <v>0</v>
      </c>
      <c r="D26" s="14">
        <f>Q24</f>
        <v>0</v>
      </c>
      <c r="E26" s="7">
        <v>100</v>
      </c>
      <c r="F26" s="8" t="str">
        <f t="shared" si="2"/>
        <v>0 / 100</v>
      </c>
      <c r="G26" s="17" t="str">
        <f t="shared" si="3"/>
        <v>0 / 100</v>
      </c>
      <c r="H26" s="22">
        <f>C26/E26</f>
        <v>0</v>
      </c>
      <c r="I26" s="37">
        <f>D26/E26</f>
        <v>0</v>
      </c>
      <c r="K26" s="30" t="s">
        <v>34</v>
      </c>
      <c r="L26" s="33">
        <v>2</v>
      </c>
      <c r="M26" s="33">
        <f>LN(L26)</f>
        <v>0.69314718055994529</v>
      </c>
      <c r="N26" s="33">
        <f>LOG(L26)</f>
        <v>0.3010299956639812</v>
      </c>
      <c r="O26" s="33">
        <f>PI()</f>
        <v>3.1415926535897931</v>
      </c>
      <c r="P26" s="31">
        <f>1/100</f>
        <v>0.01</v>
      </c>
      <c r="Q26" s="43">
        <f>P26*O26</f>
        <v>3.1415926535897934E-2</v>
      </c>
      <c r="R26" s="101">
        <f>T12</f>
        <v>0</v>
      </c>
      <c r="S26" s="102"/>
      <c r="T26" s="72"/>
    </row>
    <row r="27" spans="2:20" x14ac:dyDescent="0.25">
      <c r="B27" s="9"/>
      <c r="C27" s="10"/>
      <c r="D27" s="10"/>
      <c r="E27" s="11">
        <v>3600</v>
      </c>
      <c r="F27" s="15" t="str">
        <f>C28&amp;div&amp;E27</f>
        <v>0 / 3600</v>
      </c>
      <c r="G27" s="19" t="str">
        <f>D28&amp;div&amp;E27</f>
        <v>0 / 3600</v>
      </c>
      <c r="H27" s="11">
        <f>H24+H25+H26</f>
        <v>0</v>
      </c>
      <c r="I27" s="11">
        <f>I24+I25+I26</f>
        <v>0</v>
      </c>
      <c r="K27" s="30" t="s">
        <v>35</v>
      </c>
      <c r="L27" s="33"/>
      <c r="M27" s="33" t="s">
        <v>103</v>
      </c>
      <c r="N27" s="33" t="s">
        <v>104</v>
      </c>
      <c r="O27" s="33"/>
      <c r="P27" s="33" t="s">
        <v>95</v>
      </c>
      <c r="Q27" s="35">
        <v>0</v>
      </c>
      <c r="R27" s="101">
        <f>T13</f>
        <v>0</v>
      </c>
      <c r="S27" s="102"/>
      <c r="T27" s="80">
        <f>O28</f>
        <v>2.5</v>
      </c>
    </row>
    <row r="28" spans="2:20" x14ac:dyDescent="0.25">
      <c r="B28" s="2"/>
      <c r="C28" s="13">
        <f>C24+(C25/E25)+(C26/E26)</f>
        <v>0</v>
      </c>
      <c r="D28" s="13">
        <f>D24++(D25/E25)+(D26/E26)</f>
        <v>0</v>
      </c>
      <c r="E28" s="13">
        <v>3600</v>
      </c>
      <c r="F28" s="13"/>
      <c r="G28" s="3"/>
      <c r="H28" s="3">
        <f>C28/E27</f>
        <v>0</v>
      </c>
      <c r="I28" s="4">
        <f>D28/E28</f>
        <v>0</v>
      </c>
      <c r="K28" s="30" t="s">
        <v>43</v>
      </c>
      <c r="L28" s="33" t="s">
        <v>96</v>
      </c>
      <c r="M28" s="33" t="s">
        <v>94</v>
      </c>
      <c r="N28" s="33"/>
      <c r="O28" s="63">
        <v>2.5</v>
      </c>
      <c r="P28" s="79">
        <f>T29</f>
        <v>-900</v>
      </c>
      <c r="Q28" s="43">
        <v>0</v>
      </c>
      <c r="R28" s="101">
        <f>T14</f>
        <v>3.1415926535897931</v>
      </c>
      <c r="S28" s="102"/>
      <c r="T28" s="72">
        <v>-360</v>
      </c>
    </row>
    <row r="29" spans="2:20" x14ac:dyDescent="0.25">
      <c r="B29" s="2"/>
      <c r="C29" s="3"/>
      <c r="D29" s="3"/>
      <c r="E29" s="3"/>
      <c r="F29" s="13"/>
      <c r="G29" s="13" t="s">
        <v>38</v>
      </c>
      <c r="H29" s="3">
        <f>SUM(H18:H23)+H28</f>
        <v>0.1</v>
      </c>
      <c r="I29" s="4">
        <f>SUM(I18:I23)+I28</f>
        <v>1</v>
      </c>
      <c r="K29" s="29" t="s">
        <v>87</v>
      </c>
      <c r="L29" s="52"/>
      <c r="M29" s="52"/>
      <c r="N29" s="52"/>
      <c r="O29" s="52"/>
      <c r="P29" s="3"/>
      <c r="Q29" s="21" t="s">
        <v>86</v>
      </c>
      <c r="R29" s="14"/>
      <c r="S29" s="14"/>
      <c r="T29" s="72">
        <f>O28*T28</f>
        <v>-900</v>
      </c>
    </row>
    <row r="30" spans="2:20" x14ac:dyDescent="0.25">
      <c r="B30" s="5"/>
      <c r="C30" s="6"/>
      <c r="D30" s="6"/>
      <c r="E30" s="14"/>
      <c r="F30" s="14"/>
      <c r="G30" s="6"/>
      <c r="H30" s="6" t="s">
        <v>21</v>
      </c>
      <c r="I30" s="7" t="s">
        <v>20</v>
      </c>
      <c r="K30" s="56" t="s">
        <v>58</v>
      </c>
      <c r="L30" s="6"/>
      <c r="N30" s="6" t="s">
        <v>21</v>
      </c>
      <c r="O30" s="6" t="s">
        <v>20</v>
      </c>
      <c r="P30" s="76" t="s">
        <v>59</v>
      </c>
      <c r="Q30" s="17">
        <v>1</v>
      </c>
      <c r="R30" s="51"/>
      <c r="S30" s="51"/>
      <c r="T30" s="72" t="s">
        <v>76</v>
      </c>
    </row>
    <row r="31" spans="2:20" x14ac:dyDescent="0.25">
      <c r="B31" s="5"/>
      <c r="C31" s="6"/>
      <c r="D31" s="6"/>
      <c r="E31" s="14" t="s">
        <v>65</v>
      </c>
      <c r="F31" s="14"/>
      <c r="G31" s="6"/>
      <c r="H31" s="6">
        <f>N33</f>
        <v>10</v>
      </c>
      <c r="I31" s="7">
        <f>N35</f>
        <v>10</v>
      </c>
      <c r="K31" s="5" t="s">
        <v>11</v>
      </c>
      <c r="L31" s="6" t="s">
        <v>16</v>
      </c>
      <c r="N31" s="41">
        <v>1</v>
      </c>
      <c r="O31" s="41">
        <v>90</v>
      </c>
      <c r="P31" s="41">
        <v>1</v>
      </c>
      <c r="Q31" s="69">
        <f>IF(P30="m",P31,IF(P30="s",I44,IF(P30="c",H44)))</f>
        <v>1</v>
      </c>
      <c r="R31" s="41"/>
      <c r="S31" s="41"/>
      <c r="T31" s="72"/>
    </row>
    <row r="32" spans="2:20" x14ac:dyDescent="0.25">
      <c r="B32" s="5"/>
      <c r="C32" s="6"/>
      <c r="D32" s="6"/>
      <c r="E32" s="14"/>
      <c r="F32" s="14"/>
      <c r="G32" s="59">
        <f>O32</f>
        <v>0</v>
      </c>
      <c r="H32" s="6">
        <f>IF(G32=1,H31,H29)</f>
        <v>0.1</v>
      </c>
      <c r="I32" s="7">
        <f>IF(G32=1,I31,I29)</f>
        <v>1</v>
      </c>
      <c r="K32" s="22" t="s">
        <v>48</v>
      </c>
      <c r="L32" s="6" t="s">
        <v>51</v>
      </c>
      <c r="M32" s="14"/>
      <c r="N32" s="14"/>
      <c r="O32" s="61">
        <v>0</v>
      </c>
      <c r="P32" s="6"/>
      <c r="Q32" s="45">
        <v>0.1</v>
      </c>
      <c r="R32" s="41"/>
      <c r="S32" s="41" t="s">
        <v>100</v>
      </c>
      <c r="T32" s="73" t="s">
        <v>75</v>
      </c>
    </row>
    <row r="33" spans="2:20" x14ac:dyDescent="0.25">
      <c r="B33" s="5"/>
      <c r="C33" s="6"/>
      <c r="D33" s="51"/>
      <c r="E33" s="14"/>
      <c r="F33" s="51" t="s">
        <v>30</v>
      </c>
      <c r="G33" s="14"/>
      <c r="H33" s="6">
        <f>RADIANS(H32)</f>
        <v>1.7453292519943296E-3</v>
      </c>
      <c r="I33" s="7">
        <f>RADIANS(I32)</f>
        <v>1.7453292519943295E-2</v>
      </c>
      <c r="K33" s="5" t="s">
        <v>69</v>
      </c>
      <c r="L33" s="6" t="s">
        <v>50</v>
      </c>
      <c r="M33" s="14"/>
      <c r="N33" s="41">
        <v>10</v>
      </c>
      <c r="O33" s="61">
        <v>1</v>
      </c>
      <c r="P33" s="54">
        <v>0</v>
      </c>
      <c r="Q33" s="45">
        <f>H42</f>
        <v>0.99999847691328769</v>
      </c>
      <c r="R33" s="41"/>
      <c r="S33" s="41" t="s">
        <v>100</v>
      </c>
      <c r="T33" s="73" t="s">
        <v>73</v>
      </c>
    </row>
    <row r="34" spans="2:20" x14ac:dyDescent="0.25">
      <c r="B34" s="5"/>
      <c r="C34" s="6"/>
      <c r="D34" s="6"/>
      <c r="E34" s="14">
        <v>0</v>
      </c>
      <c r="F34" s="51" t="s">
        <v>66</v>
      </c>
      <c r="G34" s="59">
        <f>O33</f>
        <v>1</v>
      </c>
      <c r="H34" s="6">
        <f>IF(G34=0,H32,H33)</f>
        <v>1.7453292519943296E-3</v>
      </c>
      <c r="I34" s="7">
        <f>IF(G34=0,I32,I33)</f>
        <v>1.7453292519943295E-2</v>
      </c>
      <c r="K34" s="22" t="s">
        <v>49</v>
      </c>
      <c r="L34" s="36" t="s">
        <v>52</v>
      </c>
      <c r="M34" s="60"/>
      <c r="N34" s="60"/>
      <c r="O34" s="61">
        <v>0</v>
      </c>
      <c r="P34" s="6"/>
      <c r="Q34" s="45">
        <v>0.2</v>
      </c>
      <c r="R34" s="41"/>
      <c r="S34" s="41" t="s">
        <v>101</v>
      </c>
      <c r="T34" s="73" t="s">
        <v>74</v>
      </c>
    </row>
    <row r="35" spans="2:20" x14ac:dyDescent="0.25">
      <c r="B35" s="5"/>
      <c r="C35" s="6"/>
      <c r="D35" s="6"/>
      <c r="E35" s="14">
        <v>1</v>
      </c>
      <c r="F35" s="51" t="s">
        <v>63</v>
      </c>
      <c r="G35" s="14"/>
      <c r="H35" s="6">
        <f>COS(H34)</f>
        <v>0.99999847691328769</v>
      </c>
      <c r="I35" s="7">
        <f>SIN(I34)</f>
        <v>1.7452406437283512E-2</v>
      </c>
      <c r="K35" s="9" t="s">
        <v>70</v>
      </c>
      <c r="L35" s="10" t="s">
        <v>29</v>
      </c>
      <c r="M35" s="16"/>
      <c r="N35" s="42">
        <v>10</v>
      </c>
      <c r="O35" s="62">
        <v>1</v>
      </c>
      <c r="P35" s="55">
        <v>1</v>
      </c>
      <c r="Q35" s="49">
        <f>I42</f>
        <v>1.7453292519943295E-2</v>
      </c>
      <c r="R35" s="53"/>
      <c r="S35" s="53" t="s">
        <v>100</v>
      </c>
      <c r="T35" s="73" t="s">
        <v>72</v>
      </c>
    </row>
    <row r="36" spans="2:20" x14ac:dyDescent="0.25">
      <c r="B36" s="5"/>
      <c r="C36" s="6"/>
      <c r="D36" s="6"/>
      <c r="E36" s="14"/>
      <c r="F36" s="51" t="s">
        <v>64</v>
      </c>
      <c r="G36" s="14"/>
      <c r="H36" s="6">
        <f>SIN(H34)</f>
        <v>1.7453283658983088E-3</v>
      </c>
      <c r="I36" s="7">
        <f>COS(I34)</f>
        <v>0.99984769515639127</v>
      </c>
      <c r="K36" s="30" t="s">
        <v>26</v>
      </c>
      <c r="L36" s="31"/>
      <c r="M36" s="31"/>
      <c r="N36" s="31"/>
      <c r="O36" s="31"/>
      <c r="P36" s="31"/>
      <c r="Q36" s="43">
        <v>0</v>
      </c>
      <c r="R36" s="67"/>
      <c r="S36" s="43"/>
      <c r="T36" s="72"/>
    </row>
    <row r="37" spans="2:20" x14ac:dyDescent="0.25">
      <c r="B37" s="5"/>
      <c r="C37" s="6"/>
      <c r="D37" s="6"/>
      <c r="E37" s="51" t="s">
        <v>67</v>
      </c>
      <c r="F37" s="14"/>
      <c r="G37" s="59">
        <f>O34</f>
        <v>0</v>
      </c>
      <c r="H37" s="6">
        <f>IF(G37=0,H35,IF(G37=1,H36))</f>
        <v>0.99999847691328769</v>
      </c>
      <c r="I37" s="7">
        <f>IF(G37=0,I35,IF(G37=1,I36))</f>
        <v>1.7452406437283512E-2</v>
      </c>
      <c r="K37" s="30" t="s">
        <v>25</v>
      </c>
      <c r="L37" s="33"/>
      <c r="M37" s="33"/>
      <c r="N37" s="33"/>
      <c r="O37" s="33"/>
      <c r="P37" s="33"/>
      <c r="Q37" s="35">
        <v>1</v>
      </c>
      <c r="R37" s="39"/>
      <c r="S37" s="35"/>
      <c r="T37" s="72"/>
    </row>
    <row r="38" spans="2:20" x14ac:dyDescent="0.25">
      <c r="B38" s="5" t="s">
        <v>68</v>
      </c>
      <c r="C38" s="6"/>
      <c r="D38" s="6"/>
      <c r="E38" s="6"/>
      <c r="F38" s="14"/>
      <c r="G38" s="59">
        <f>O35</f>
        <v>1</v>
      </c>
      <c r="H38" s="6">
        <f>IF(G38=0,H29,IF(G38=1,H37))</f>
        <v>0.99999847691328769</v>
      </c>
      <c r="I38" s="7">
        <f>IF(G38=0,I29,IF(G38=1,I37))</f>
        <v>1.7452406437283512E-2</v>
      </c>
      <c r="K38" s="30" t="str">
        <f>Q36&amp;K36&amp;" "&amp;K37</f>
        <v xml:space="preserve">0 k  π </v>
      </c>
      <c r="L38" s="31"/>
      <c r="M38" s="31"/>
      <c r="N38" s="31"/>
      <c r="O38" s="31"/>
      <c r="P38" s="31"/>
      <c r="Q38" s="35">
        <f>PI()</f>
        <v>3.1415926535897931</v>
      </c>
      <c r="R38" s="39"/>
      <c r="S38" s="35"/>
      <c r="T38" s="72"/>
    </row>
    <row r="39" spans="2:20" x14ac:dyDescent="0.25">
      <c r="B39" s="5"/>
      <c r="C39" s="6"/>
      <c r="D39" s="6"/>
      <c r="E39" s="6"/>
      <c r="F39" s="14"/>
      <c r="G39" s="6"/>
      <c r="H39" s="6">
        <f>H38</f>
        <v>0.99999847691328769</v>
      </c>
      <c r="I39" s="7">
        <f>I38</f>
        <v>1.7452406437283512E-2</v>
      </c>
      <c r="K39" s="30" t="s">
        <v>27</v>
      </c>
      <c r="L39" s="31" t="s">
        <v>33</v>
      </c>
      <c r="M39" s="31"/>
      <c r="N39" s="31"/>
      <c r="O39" s="31"/>
      <c r="P39" s="31"/>
      <c r="Q39" s="35">
        <f>Q36*Q37*Q38</f>
        <v>0</v>
      </c>
      <c r="R39" s="39"/>
      <c r="S39" s="35"/>
      <c r="T39" s="72"/>
    </row>
    <row r="40" spans="2:20" x14ac:dyDescent="0.25">
      <c r="B40" s="5"/>
      <c r="C40" s="6"/>
      <c r="D40" s="6"/>
      <c r="E40" s="14"/>
      <c r="F40" s="14"/>
      <c r="G40" s="6"/>
      <c r="H40" s="77">
        <f>P33</f>
        <v>0</v>
      </c>
      <c r="I40" s="78">
        <f>P35</f>
        <v>1</v>
      </c>
      <c r="K40" s="2" t="s">
        <v>18</v>
      </c>
      <c r="L40" s="3" t="s">
        <v>22</v>
      </c>
      <c r="M40" s="3"/>
      <c r="N40" s="103">
        <f>P40/Q40</f>
        <v>1</v>
      </c>
      <c r="O40" s="103"/>
      <c r="P40" s="40">
        <v>1</v>
      </c>
      <c r="Q40" s="81">
        <v>1</v>
      </c>
      <c r="R40" s="41"/>
      <c r="S40" s="41"/>
      <c r="T40" s="72" t="s">
        <v>80</v>
      </c>
    </row>
    <row r="41" spans="2:20" x14ac:dyDescent="0.25">
      <c r="B41" s="5"/>
      <c r="C41" s="6"/>
      <c r="D41" s="6"/>
      <c r="E41" s="14"/>
      <c r="F41" s="14"/>
      <c r="G41" s="6"/>
      <c r="H41" s="6">
        <f>IF(H40=1,H34,H39)</f>
        <v>0.99999847691328769</v>
      </c>
      <c r="I41" s="6">
        <f>IF(I40=1,I34,I39)</f>
        <v>1.7453292519943295E-2</v>
      </c>
      <c r="K41" s="9" t="s">
        <v>23</v>
      </c>
      <c r="L41" s="10" t="s">
        <v>24</v>
      </c>
      <c r="M41" s="10"/>
      <c r="N41" s="99">
        <f>P41/Q41</f>
        <v>1</v>
      </c>
      <c r="O41" s="99"/>
      <c r="P41" s="42">
        <v>1</v>
      </c>
      <c r="Q41" s="82">
        <v>1</v>
      </c>
      <c r="R41" s="42"/>
      <c r="S41" s="42"/>
      <c r="T41" s="74" t="s">
        <v>81</v>
      </c>
    </row>
    <row r="42" spans="2:20" x14ac:dyDescent="0.25">
      <c r="B42" s="5"/>
      <c r="C42" s="6"/>
      <c r="D42" s="6"/>
      <c r="E42" s="14"/>
      <c r="F42" s="14"/>
      <c r="G42" s="6" t="s">
        <v>40</v>
      </c>
      <c r="H42" s="27">
        <f>H41</f>
        <v>0.99999847691328769</v>
      </c>
      <c r="I42" s="28">
        <f>I41</f>
        <v>1.7453292519943295E-2</v>
      </c>
    </row>
    <row r="43" spans="2:20" x14ac:dyDescent="0.25">
      <c r="B43" s="5" t="s">
        <v>71</v>
      </c>
      <c r="C43" s="6"/>
      <c r="D43" s="6"/>
      <c r="E43" s="6"/>
      <c r="F43" s="14" t="s">
        <v>19</v>
      </c>
      <c r="G43" s="14" t="s">
        <v>20</v>
      </c>
      <c r="H43" s="14">
        <f>N31</f>
        <v>1</v>
      </c>
      <c r="I43" s="17">
        <v>10</v>
      </c>
      <c r="K43" t="s">
        <v>90</v>
      </c>
    </row>
    <row r="44" spans="2:20" x14ac:dyDescent="0.25">
      <c r="B44" s="5"/>
      <c r="C44" s="6"/>
      <c r="D44" s="6"/>
      <c r="E44" s="6"/>
      <c r="F44" s="14"/>
      <c r="G44" s="14"/>
      <c r="H44" s="14">
        <f>COS(H43)</f>
        <v>0.54030230586813977</v>
      </c>
      <c r="I44" s="17">
        <f>SIN(I43)</f>
        <v>-0.54402111088936977</v>
      </c>
      <c r="K44" t="s">
        <v>91</v>
      </c>
    </row>
    <row r="45" spans="2:20" x14ac:dyDescent="0.25">
      <c r="B45" s="9"/>
      <c r="C45" s="10"/>
      <c r="D45" s="10"/>
      <c r="E45" s="10"/>
      <c r="F45" s="16"/>
      <c r="G45" s="16"/>
      <c r="H45" s="10">
        <f>H29</f>
        <v>0.1</v>
      </c>
      <c r="I45" s="11">
        <f>I29</f>
        <v>1</v>
      </c>
      <c r="K45" t="s">
        <v>92</v>
      </c>
    </row>
    <row r="46" spans="2:20" x14ac:dyDescent="0.25">
      <c r="B46" s="5"/>
      <c r="C46" s="6"/>
      <c r="D46" s="6"/>
      <c r="E46" s="14"/>
      <c r="F46" s="14"/>
      <c r="G46" s="6"/>
      <c r="H46" s="6"/>
      <c r="I46" s="6"/>
      <c r="J46" s="6"/>
      <c r="K46" t="s">
        <v>98</v>
      </c>
      <c r="L46" s="100" t="s">
        <v>99</v>
      </c>
      <c r="M46" s="100"/>
      <c r="N46" s="100"/>
      <c r="O46" s="100"/>
      <c r="P46" s="100" t="s">
        <v>97</v>
      </c>
      <c r="Q46" s="100"/>
    </row>
    <row r="47" spans="2:20" x14ac:dyDescent="0.25">
      <c r="G47" s="6"/>
      <c r="H47" s="6"/>
      <c r="I47" s="6"/>
      <c r="J47" s="6"/>
    </row>
    <row r="48" spans="2:20" x14ac:dyDescent="0.25">
      <c r="G48" s="6"/>
      <c r="H48" s="6"/>
      <c r="I48" s="6"/>
      <c r="J48" s="6"/>
      <c r="K48" s="6"/>
    </row>
    <row r="49" spans="7:11" x14ac:dyDescent="0.25">
      <c r="G49" s="6"/>
      <c r="H49" s="14"/>
      <c r="I49" s="14"/>
      <c r="J49" s="6"/>
      <c r="K49" s="6"/>
    </row>
    <row r="50" spans="7:11" x14ac:dyDescent="0.25">
      <c r="G50" s="6"/>
      <c r="H50" s="14"/>
      <c r="I50" s="14"/>
      <c r="J50" s="6"/>
      <c r="K50" s="6"/>
    </row>
    <row r="51" spans="7:11" x14ac:dyDescent="0.25">
      <c r="G51" s="6"/>
      <c r="H51" s="6"/>
      <c r="I51" s="6"/>
      <c r="J51" s="6"/>
      <c r="K51" s="6"/>
    </row>
    <row r="52" spans="7:11" x14ac:dyDescent="0.25">
      <c r="G52" s="6"/>
      <c r="H52" s="6"/>
      <c r="I52" s="6"/>
      <c r="J52" s="6"/>
      <c r="K52" s="6"/>
    </row>
    <row r="53" spans="7:11" x14ac:dyDescent="0.25">
      <c r="G53" s="6"/>
      <c r="H53" s="6"/>
      <c r="I53" s="6"/>
      <c r="J53" s="6"/>
      <c r="K53" s="6"/>
    </row>
    <row r="54" spans="7:11" x14ac:dyDescent="0.25">
      <c r="G54" s="6"/>
      <c r="H54" s="6"/>
      <c r="I54" s="6"/>
      <c r="J54" s="6"/>
      <c r="K54" s="6"/>
    </row>
    <row r="55" spans="7:11" x14ac:dyDescent="0.25">
      <c r="G55" s="6"/>
      <c r="H55" s="6"/>
      <c r="I55" s="6"/>
      <c r="J55" s="6"/>
      <c r="K55" s="6"/>
    </row>
  </sheetData>
  <sheetProtection sheet="1" selectLockedCells="1"/>
  <mergeCells count="7">
    <mergeCell ref="N41:O41"/>
    <mergeCell ref="L46:O46"/>
    <mergeCell ref="P46:Q46"/>
    <mergeCell ref="R26:S26"/>
    <mergeCell ref="R27:S27"/>
    <mergeCell ref="R28:S28"/>
    <mergeCell ref="N40:O4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D1804"/>
  <sheetViews>
    <sheetView workbookViewId="0">
      <selection activeCell="S4" sqref="S4"/>
    </sheetView>
  </sheetViews>
  <sheetFormatPr baseColWidth="10" defaultRowHeight="15" x14ac:dyDescent="0.25"/>
  <cols>
    <col min="1" max="1" width="11.42578125" style="47"/>
    <col min="2" max="2" width="14.7109375" style="47" bestFit="1" customWidth="1"/>
    <col min="3" max="4" width="11.42578125" style="47"/>
    <col min="5" max="7" width="15.140625" style="47" customWidth="1"/>
    <col min="8" max="8" width="2.85546875" style="47" customWidth="1"/>
    <col min="9" max="10" width="12" style="48" bestFit="1" customWidth="1"/>
    <col min="11" max="11" width="3.5703125" style="47" customWidth="1"/>
    <col min="12" max="12" width="7.5703125" style="48" bestFit="1" customWidth="1"/>
    <col min="13" max="13" width="7.5703125" style="48" customWidth="1"/>
    <col min="14" max="15" width="8.42578125" style="48" bestFit="1" customWidth="1"/>
    <col min="16" max="16" width="6.7109375" style="47" customWidth="1"/>
    <col min="17" max="18" width="12" style="48" bestFit="1" customWidth="1"/>
    <col min="19" max="19" width="58.5703125" style="48" bestFit="1" customWidth="1"/>
    <col min="20" max="20" width="56.28515625" style="48" bestFit="1" customWidth="1"/>
    <col min="21" max="21" width="12.7109375" style="47" bestFit="1" customWidth="1"/>
    <col min="22" max="25" width="14.42578125" style="47" customWidth="1"/>
    <col min="26" max="16384" width="11.42578125" style="47"/>
  </cols>
  <sheetData>
    <row r="1" spans="1:30" x14ac:dyDescent="0.25">
      <c r="B1" s="47" t="s">
        <v>37</v>
      </c>
      <c r="C1" s="47" t="s">
        <v>36</v>
      </c>
      <c r="D1" s="47" t="s">
        <v>30</v>
      </c>
      <c r="E1" s="47" t="s">
        <v>39</v>
      </c>
      <c r="L1" s="48" t="s">
        <v>89</v>
      </c>
      <c r="M1" s="48" t="s">
        <v>47</v>
      </c>
      <c r="N1" s="48" t="s">
        <v>53</v>
      </c>
      <c r="O1" s="48" t="s">
        <v>54</v>
      </c>
      <c r="Q1" s="48" t="s">
        <v>44</v>
      </c>
      <c r="R1" s="48" t="s">
        <v>45</v>
      </c>
      <c r="S1" s="48" t="s">
        <v>56</v>
      </c>
      <c r="T1" s="48" t="s">
        <v>57</v>
      </c>
      <c r="U1" s="48" t="s">
        <v>31</v>
      </c>
      <c r="V1" s="48" t="s">
        <v>32</v>
      </c>
      <c r="W1" s="48"/>
      <c r="X1" s="48">
        <f>Signal</f>
        <v>0</v>
      </c>
      <c r="Y1" s="48"/>
    </row>
    <row r="2" spans="1:30" x14ac:dyDescent="0.25">
      <c r="B2" s="47">
        <f>'Trigonométrie paramétrique'!Q26</f>
        <v>3.1415926535897934E-2</v>
      </c>
      <c r="C2" s="47">
        <f>'Trigonométrie paramétrique'!Q28</f>
        <v>0</v>
      </c>
      <c r="D2" s="47">
        <f>RADIANS(C2)</f>
        <v>0</v>
      </c>
      <c r="L2" s="48">
        <f>V_a</f>
        <v>1</v>
      </c>
      <c r="M2" s="48">
        <f>n_1</f>
        <v>1</v>
      </c>
      <c r="N2" s="48">
        <f>IF(temps=0,1,r_1)</f>
        <v>0.1</v>
      </c>
      <c r="O2" s="48">
        <f>IF(temps=0,1,r_2)</f>
        <v>0.2</v>
      </c>
      <c r="Q2" s="48">
        <f>temps</f>
        <v>1</v>
      </c>
      <c r="S2" s="48">
        <f>x_1</f>
        <v>1</v>
      </c>
      <c r="T2" s="48">
        <f>y_1</f>
        <v>1</v>
      </c>
    </row>
    <row r="3" spans="1:30" x14ac:dyDescent="0.25">
      <c r="L3" s="48">
        <f>IF(temps=0,1,V_0)</f>
        <v>1</v>
      </c>
      <c r="Q3" s="48">
        <f>IF(temps=0,1,t_1)</f>
        <v>0.99999847691328769</v>
      </c>
      <c r="R3" s="48">
        <f>IF(temps=0,1,t_2)</f>
        <v>1.7453292519943295E-2</v>
      </c>
      <c r="AA3" s="47">
        <f>'Trigonométrie paramétrique'!Q27</f>
        <v>0</v>
      </c>
    </row>
    <row r="4" spans="1:30" x14ac:dyDescent="0.25">
      <c r="A4" s="47">
        <v>1</v>
      </c>
      <c r="B4" s="47">
        <f>B2</f>
        <v>3.1415926535897934E-2</v>
      </c>
      <c r="C4" s="47">
        <f>C2</f>
        <v>0</v>
      </c>
      <c r="D4" s="47">
        <f t="shared" ref="D4:D67" si="0">RADIANS(C4)</f>
        <v>0</v>
      </c>
      <c r="E4" s="47">
        <f t="shared" ref="E4:E67" si="1">IF(Degré_Radians=1,D4,C4)</f>
        <v>0</v>
      </c>
      <c r="F4" s="47">
        <f>t_1</f>
        <v>0.99999847691328769</v>
      </c>
      <c r="G4" s="47">
        <f>t_2</f>
        <v>1.7453292519943295E-2</v>
      </c>
      <c r="I4" s="48">
        <f>F4</f>
        <v>0.99999847691328769</v>
      </c>
      <c r="J4" s="48">
        <f>G4</f>
        <v>1.7453292519943295E-2</v>
      </c>
      <c r="L4" s="48">
        <v>1</v>
      </c>
      <c r="M4" s="48">
        <f t="shared" ref="M4:M67" si="2">L4*n_1</f>
        <v>1</v>
      </c>
      <c r="N4" s="48">
        <f t="shared" ref="N4:N67" si="3">M4*r_01</f>
        <v>0.1</v>
      </c>
      <c r="O4" s="48">
        <f t="shared" ref="O4:O67" si="4">M4*r_02</f>
        <v>0.2</v>
      </c>
      <c r="Q4" s="48">
        <f t="shared" ref="Q4:Q67" si="5">IF(temps=0,1,M4*r_01)</f>
        <v>0.1</v>
      </c>
      <c r="R4" s="48">
        <f t="shared" ref="R4:R67" si="6">IF(temps=0,1,M4*r_02)</f>
        <v>0.2</v>
      </c>
      <c r="S4" s="48">
        <f t="shared" ref="S4:S67" si="7">(z_0*R_0*Ampli_B*(Q4*t_11))*((COS((V_1*(R4*t_21)*E4)+n_kpi)))^x_1</f>
        <v>9.9999847691328789E-3</v>
      </c>
      <c r="T4" s="48">
        <f t="shared" ref="T4:T67" si="8">(z_0*R_0*Ampli_A*(Q4*t_11))*(SIN((V_1*(R4*t_21)*E4)+n_kpi))^y_1</f>
        <v>0</v>
      </c>
      <c r="U4" s="47">
        <f t="shared" ref="U4:U67" si="9">IF(Axe_XY=1,S4,IF(Axe_XY=-1,T4,IF(AND(Axe_XY=0,Axe_XY&gt;=1),"Error XY=(-1;1)")))</f>
        <v>9.9999847691328789E-3</v>
      </c>
      <c r="V4" s="47">
        <f t="shared" ref="V4:V67" si="10">IF(Axe_XY=1,T4,IF(Axe_XY=-1,S4,IF(AND(Axe_XY=0,Axe_XY&gt;=1),"Error XY=(-1;1)")))</f>
        <v>0</v>
      </c>
      <c r="X4" s="47">
        <f t="shared" ref="X4:X67" si="11">IF(Signal=1,E4,U4)</f>
        <v>9.9999847691328789E-3</v>
      </c>
      <c r="Y4" s="47">
        <f t="shared" ref="Y4:Y67" si="12">IF(Signal=1,V4,V4)</f>
        <v>0</v>
      </c>
      <c r="AA4" s="47">
        <f>AA3</f>
        <v>0</v>
      </c>
      <c r="AB4" s="47">
        <f>RADIANS(AA4)</f>
        <v>0</v>
      </c>
      <c r="AC4" s="47">
        <f t="shared" ref="AC4:AC67" si="13">R_c*COS(AB4)</f>
        <v>0</v>
      </c>
      <c r="AD4" s="47">
        <f t="shared" ref="AD4:AD67" si="14">R_c*SIN(AB4)</f>
        <v>0</v>
      </c>
    </row>
    <row r="5" spans="1:30" x14ac:dyDescent="0.25">
      <c r="A5" s="47">
        <f t="shared" ref="A5:A68" si="15">A4+1</f>
        <v>2</v>
      </c>
      <c r="B5" s="47">
        <f t="shared" ref="B5:B68" si="16">B4</f>
        <v>3.1415926535897934E-2</v>
      </c>
      <c r="C5" s="47">
        <f t="shared" ref="C5:C68" si="17">C4+B5</f>
        <v>3.1415926535897934E-2</v>
      </c>
      <c r="D5" s="47">
        <f t="shared" si="0"/>
        <v>5.4831135561607554E-4</v>
      </c>
      <c r="E5" s="47">
        <f t="shared" si="1"/>
        <v>5.4831135561607554E-4</v>
      </c>
      <c r="F5" s="47">
        <f>F4</f>
        <v>0.99999847691328769</v>
      </c>
      <c r="G5" s="47">
        <f>G4</f>
        <v>1.7453292519943295E-2</v>
      </c>
      <c r="I5" s="48">
        <f t="shared" ref="I5:I68" si="18">I4+F5</f>
        <v>1.9999969538265754</v>
      </c>
      <c r="J5" s="48">
        <f t="shared" ref="J5:J68" si="19">J4+G5</f>
        <v>3.4906585039886591E-2</v>
      </c>
      <c r="L5" s="48">
        <f>L4+1</f>
        <v>2</v>
      </c>
      <c r="M5" s="48">
        <f t="shared" si="2"/>
        <v>2</v>
      </c>
      <c r="N5" s="48">
        <f t="shared" si="3"/>
        <v>0.2</v>
      </c>
      <c r="O5" s="48">
        <f t="shared" si="4"/>
        <v>0.4</v>
      </c>
      <c r="Q5" s="48">
        <f t="shared" si="5"/>
        <v>0.2</v>
      </c>
      <c r="R5" s="48">
        <f t="shared" si="6"/>
        <v>0.4</v>
      </c>
      <c r="S5" s="48">
        <f t="shared" si="7"/>
        <v>1.9999969538119226E-2</v>
      </c>
      <c r="T5" s="48">
        <f t="shared" si="8"/>
        <v>7.655859124685456E-8</v>
      </c>
      <c r="U5" s="47">
        <f t="shared" si="9"/>
        <v>1.9999969538119226E-2</v>
      </c>
      <c r="V5" s="47">
        <f t="shared" si="10"/>
        <v>7.655859124685456E-8</v>
      </c>
      <c r="X5" s="47">
        <f t="shared" si="11"/>
        <v>1.9999969538119226E-2</v>
      </c>
      <c r="Y5" s="47">
        <f t="shared" si="12"/>
        <v>7.655859124685456E-8</v>
      </c>
      <c r="AA5" s="47">
        <f>AA4+1</f>
        <v>1</v>
      </c>
      <c r="AB5" s="47">
        <f t="shared" ref="AB5:AB68" si="20">RADIANS(AA5)</f>
        <v>1.7453292519943295E-2</v>
      </c>
      <c r="AC5" s="47">
        <f t="shared" si="13"/>
        <v>0</v>
      </c>
      <c r="AD5" s="47">
        <f t="shared" si="14"/>
        <v>0</v>
      </c>
    </row>
    <row r="6" spans="1:30" x14ac:dyDescent="0.25">
      <c r="A6" s="47">
        <f t="shared" si="15"/>
        <v>3</v>
      </c>
      <c r="B6" s="47">
        <f t="shared" si="16"/>
        <v>3.1415926535897934E-2</v>
      </c>
      <c r="C6" s="47">
        <f t="shared" si="17"/>
        <v>6.2831853071795868E-2</v>
      </c>
      <c r="D6" s="47">
        <f t="shared" si="0"/>
        <v>1.0966227112321511E-3</v>
      </c>
      <c r="E6" s="47">
        <f t="shared" si="1"/>
        <v>1.0966227112321511E-3</v>
      </c>
      <c r="F6" s="47">
        <f>t_1</f>
        <v>0.99999847691328769</v>
      </c>
      <c r="G6" s="47">
        <f>t_2</f>
        <v>1.7453292519943295E-2</v>
      </c>
      <c r="I6" s="48">
        <f t="shared" si="18"/>
        <v>2.9999954307398631</v>
      </c>
      <c r="J6" s="48">
        <f t="shared" si="19"/>
        <v>5.235987755982989E-2</v>
      </c>
      <c r="L6" s="48">
        <f t="shared" ref="L6:L69" si="21">L5+1</f>
        <v>3</v>
      </c>
      <c r="M6" s="48">
        <f t="shared" si="2"/>
        <v>3</v>
      </c>
      <c r="N6" s="48">
        <f t="shared" si="3"/>
        <v>0.30000000000000004</v>
      </c>
      <c r="O6" s="48">
        <f t="shared" si="4"/>
        <v>0.60000000000000009</v>
      </c>
      <c r="Q6" s="48">
        <f t="shared" si="5"/>
        <v>0.30000000000000004</v>
      </c>
      <c r="R6" s="48">
        <f t="shared" si="6"/>
        <v>0.60000000000000009</v>
      </c>
      <c r="S6" s="48">
        <f t="shared" si="7"/>
        <v>2.9999954305420472E-2</v>
      </c>
      <c r="T6" s="48">
        <f t="shared" si="8"/>
        <v>3.4451366060411464E-7</v>
      </c>
      <c r="U6" s="47">
        <f t="shared" si="9"/>
        <v>2.9999954305420472E-2</v>
      </c>
      <c r="V6" s="47">
        <f t="shared" si="10"/>
        <v>3.4451366060411464E-7</v>
      </c>
      <c r="X6" s="47">
        <f t="shared" si="11"/>
        <v>2.9999954305420472E-2</v>
      </c>
      <c r="Y6" s="47">
        <f t="shared" si="12"/>
        <v>3.4451366060411464E-7</v>
      </c>
      <c r="AA6" s="47">
        <f t="shared" ref="AA6:AA69" si="22">AA5+1</f>
        <v>2</v>
      </c>
      <c r="AB6" s="47">
        <f t="shared" si="20"/>
        <v>3.4906585039886591E-2</v>
      </c>
      <c r="AC6" s="47">
        <f t="shared" si="13"/>
        <v>0</v>
      </c>
      <c r="AD6" s="47">
        <f t="shared" si="14"/>
        <v>0</v>
      </c>
    </row>
    <row r="7" spans="1:30" x14ac:dyDescent="0.25">
      <c r="A7" s="47">
        <f t="shared" si="15"/>
        <v>4</v>
      </c>
      <c r="B7" s="47">
        <f t="shared" si="16"/>
        <v>3.1415926535897934E-2</v>
      </c>
      <c r="C7" s="47">
        <f t="shared" si="17"/>
        <v>9.4247779607693802E-2</v>
      </c>
      <c r="D7" s="47">
        <f t="shared" si="0"/>
        <v>1.6449340668482264E-3</v>
      </c>
      <c r="E7" s="47">
        <f t="shared" si="1"/>
        <v>1.6449340668482264E-3</v>
      </c>
      <c r="F7" s="47">
        <f t="shared" ref="F7:F70" si="23">F6</f>
        <v>0.99999847691328769</v>
      </c>
      <c r="G7" s="47">
        <f t="shared" ref="G7:G70" si="24">G6</f>
        <v>1.7453292519943295E-2</v>
      </c>
      <c r="I7" s="48">
        <f t="shared" si="18"/>
        <v>3.9999939076531508</v>
      </c>
      <c r="J7" s="48">
        <f t="shared" si="19"/>
        <v>6.9813170079773182E-2</v>
      </c>
      <c r="L7" s="48">
        <f t="shared" si="21"/>
        <v>4</v>
      </c>
      <c r="M7" s="48">
        <f t="shared" si="2"/>
        <v>4</v>
      </c>
      <c r="N7" s="48">
        <f t="shared" si="3"/>
        <v>0.4</v>
      </c>
      <c r="O7" s="48">
        <f t="shared" si="4"/>
        <v>0.8</v>
      </c>
      <c r="Q7" s="48">
        <f t="shared" si="5"/>
        <v>0.4</v>
      </c>
      <c r="R7" s="48">
        <f t="shared" si="6"/>
        <v>0.8</v>
      </c>
      <c r="S7" s="48">
        <f t="shared" si="7"/>
        <v>3.9999939065981309E-2</v>
      </c>
      <c r="T7" s="48">
        <f t="shared" si="8"/>
        <v>9.1870309488372725E-7</v>
      </c>
      <c r="U7" s="47">
        <f t="shared" si="9"/>
        <v>3.9999939065981309E-2</v>
      </c>
      <c r="V7" s="47">
        <f t="shared" si="10"/>
        <v>9.1870309488372725E-7</v>
      </c>
      <c r="X7" s="47">
        <f t="shared" si="11"/>
        <v>3.9999939065981309E-2</v>
      </c>
      <c r="Y7" s="47">
        <f t="shared" si="12"/>
        <v>9.1870309488372725E-7</v>
      </c>
      <c r="AA7" s="47">
        <f t="shared" si="22"/>
        <v>3</v>
      </c>
      <c r="AB7" s="47">
        <f t="shared" si="20"/>
        <v>5.235987755982989E-2</v>
      </c>
      <c r="AC7" s="47">
        <f t="shared" si="13"/>
        <v>0</v>
      </c>
      <c r="AD7" s="47">
        <f t="shared" si="14"/>
        <v>0</v>
      </c>
    </row>
    <row r="8" spans="1:30" x14ac:dyDescent="0.25">
      <c r="A8" s="47">
        <f t="shared" si="15"/>
        <v>5</v>
      </c>
      <c r="B8" s="47">
        <f t="shared" si="16"/>
        <v>3.1415926535897934E-2</v>
      </c>
      <c r="C8" s="47">
        <f t="shared" si="17"/>
        <v>0.12566370614359174</v>
      </c>
      <c r="D8" s="47">
        <f t="shared" si="0"/>
        <v>2.1932454224643022E-3</v>
      </c>
      <c r="E8" s="47">
        <f t="shared" si="1"/>
        <v>2.1932454224643022E-3</v>
      </c>
      <c r="F8" s="47">
        <f t="shared" si="23"/>
        <v>0.99999847691328769</v>
      </c>
      <c r="G8" s="47">
        <f t="shared" si="24"/>
        <v>1.7453292519943295E-2</v>
      </c>
      <c r="I8" s="48">
        <f t="shared" si="18"/>
        <v>4.999992384566438</v>
      </c>
      <c r="J8" s="48">
        <f t="shared" si="19"/>
        <v>8.7266462599716474E-2</v>
      </c>
      <c r="L8" s="48">
        <f t="shared" si="21"/>
        <v>5</v>
      </c>
      <c r="M8" s="48">
        <f t="shared" si="2"/>
        <v>5</v>
      </c>
      <c r="N8" s="48">
        <f t="shared" si="3"/>
        <v>0.5</v>
      </c>
      <c r="O8" s="48">
        <f t="shared" si="4"/>
        <v>1</v>
      </c>
      <c r="Q8" s="48">
        <f t="shared" si="5"/>
        <v>0.5</v>
      </c>
      <c r="R8" s="48">
        <f t="shared" si="6"/>
        <v>1</v>
      </c>
      <c r="S8" s="48">
        <f t="shared" si="7"/>
        <v>4.9999923809031718E-2</v>
      </c>
      <c r="T8" s="48">
        <f t="shared" si="8"/>
        <v>1.9139647807086129E-6</v>
      </c>
      <c r="U8" s="47">
        <f t="shared" si="9"/>
        <v>4.9999923809031718E-2</v>
      </c>
      <c r="V8" s="47">
        <f t="shared" si="10"/>
        <v>1.9139647807086129E-6</v>
      </c>
      <c r="X8" s="47">
        <f t="shared" si="11"/>
        <v>4.9999923809031718E-2</v>
      </c>
      <c r="Y8" s="47">
        <f t="shared" si="12"/>
        <v>1.9139647807086129E-6</v>
      </c>
      <c r="AA8" s="47">
        <f t="shared" si="22"/>
        <v>4</v>
      </c>
      <c r="AB8" s="47">
        <f t="shared" si="20"/>
        <v>6.9813170079773182E-2</v>
      </c>
      <c r="AC8" s="47">
        <f t="shared" si="13"/>
        <v>0</v>
      </c>
      <c r="AD8" s="47">
        <f t="shared" si="14"/>
        <v>0</v>
      </c>
    </row>
    <row r="9" spans="1:30" x14ac:dyDescent="0.25">
      <c r="A9" s="47">
        <f t="shared" si="15"/>
        <v>6</v>
      </c>
      <c r="B9" s="47">
        <f t="shared" si="16"/>
        <v>3.1415926535897934E-2</v>
      </c>
      <c r="C9" s="47">
        <f t="shared" si="17"/>
        <v>0.15707963267948966</v>
      </c>
      <c r="D9" s="47">
        <f t="shared" si="0"/>
        <v>2.7415567780803771E-3</v>
      </c>
      <c r="E9" s="47">
        <f t="shared" si="1"/>
        <v>2.7415567780803771E-3</v>
      </c>
      <c r="F9" s="47">
        <f t="shared" si="23"/>
        <v>0.99999847691328769</v>
      </c>
      <c r="G9" s="47">
        <f t="shared" si="24"/>
        <v>1.7453292519943295E-2</v>
      </c>
      <c r="I9" s="48">
        <f t="shared" si="18"/>
        <v>5.9999908614797253</v>
      </c>
      <c r="J9" s="48">
        <f t="shared" si="19"/>
        <v>0.10471975511965977</v>
      </c>
      <c r="L9" s="48">
        <f t="shared" si="21"/>
        <v>6</v>
      </c>
      <c r="M9" s="48">
        <f t="shared" si="2"/>
        <v>6</v>
      </c>
      <c r="N9" s="48">
        <f t="shared" si="3"/>
        <v>0.60000000000000009</v>
      </c>
      <c r="O9" s="48">
        <f t="shared" si="4"/>
        <v>1.2000000000000002</v>
      </c>
      <c r="Q9" s="48">
        <f t="shared" si="5"/>
        <v>0.60000000000000009</v>
      </c>
      <c r="R9" s="48">
        <f t="shared" si="6"/>
        <v>1.2000000000000002</v>
      </c>
      <c r="S9" s="48">
        <f t="shared" si="7"/>
        <v>5.9999908515889072E-2</v>
      </c>
      <c r="T9" s="48">
        <f t="shared" si="8"/>
        <v>3.4451366042237972E-6</v>
      </c>
      <c r="U9" s="47">
        <f t="shared" si="9"/>
        <v>5.9999908515889072E-2</v>
      </c>
      <c r="V9" s="47">
        <f t="shared" si="10"/>
        <v>3.4451366042237972E-6</v>
      </c>
      <c r="X9" s="47">
        <f t="shared" si="11"/>
        <v>5.9999908515889072E-2</v>
      </c>
      <c r="Y9" s="47">
        <f t="shared" si="12"/>
        <v>3.4451366042237972E-6</v>
      </c>
      <c r="AA9" s="47">
        <f t="shared" si="22"/>
        <v>5</v>
      </c>
      <c r="AB9" s="47">
        <f t="shared" si="20"/>
        <v>8.7266462599716474E-2</v>
      </c>
      <c r="AC9" s="47">
        <f t="shared" si="13"/>
        <v>0</v>
      </c>
      <c r="AD9" s="47">
        <f t="shared" si="14"/>
        <v>0</v>
      </c>
    </row>
    <row r="10" spans="1:30" x14ac:dyDescent="0.25">
      <c r="A10" s="47">
        <f t="shared" si="15"/>
        <v>7</v>
      </c>
      <c r="B10" s="47">
        <f t="shared" si="16"/>
        <v>3.1415926535897934E-2</v>
      </c>
      <c r="C10" s="47">
        <f t="shared" si="17"/>
        <v>0.18849555921538758</v>
      </c>
      <c r="D10" s="47">
        <f t="shared" si="0"/>
        <v>3.2898681336964524E-3</v>
      </c>
      <c r="E10" s="47">
        <f t="shared" si="1"/>
        <v>3.2898681336964524E-3</v>
      </c>
      <c r="F10" s="47">
        <f t="shared" si="23"/>
        <v>0.99999847691328769</v>
      </c>
      <c r="G10" s="47">
        <f t="shared" si="24"/>
        <v>1.7453292519943295E-2</v>
      </c>
      <c r="I10" s="48">
        <f t="shared" si="18"/>
        <v>6.9999893383930125</v>
      </c>
      <c r="J10" s="48">
        <f t="shared" si="19"/>
        <v>0.12217304763960306</v>
      </c>
      <c r="L10" s="48">
        <f t="shared" si="21"/>
        <v>7</v>
      </c>
      <c r="M10" s="48">
        <f t="shared" si="2"/>
        <v>7</v>
      </c>
      <c r="N10" s="48">
        <f t="shared" si="3"/>
        <v>0.70000000000000007</v>
      </c>
      <c r="O10" s="48">
        <f t="shared" si="4"/>
        <v>1.4000000000000001</v>
      </c>
      <c r="Q10" s="48">
        <f t="shared" si="5"/>
        <v>0.70000000000000007</v>
      </c>
      <c r="R10" s="48">
        <f t="shared" si="6"/>
        <v>1.4000000000000001</v>
      </c>
      <c r="S10" s="48">
        <f t="shared" si="7"/>
        <v>6.9999893157760049E-2</v>
      </c>
      <c r="T10" s="48">
        <f t="shared" si="8"/>
        <v>5.6270564505971998E-6</v>
      </c>
      <c r="U10" s="47">
        <f t="shared" si="9"/>
        <v>6.9999893157760049E-2</v>
      </c>
      <c r="V10" s="47">
        <f t="shared" si="10"/>
        <v>5.6270564505971998E-6</v>
      </c>
      <c r="X10" s="47">
        <f t="shared" si="11"/>
        <v>6.9999893157760049E-2</v>
      </c>
      <c r="Y10" s="47">
        <f t="shared" si="12"/>
        <v>5.6270564505971998E-6</v>
      </c>
      <c r="AA10" s="47">
        <f t="shared" si="22"/>
        <v>6</v>
      </c>
      <c r="AB10" s="47">
        <f t="shared" si="20"/>
        <v>0.10471975511965978</v>
      </c>
      <c r="AC10" s="47">
        <f t="shared" si="13"/>
        <v>0</v>
      </c>
      <c r="AD10" s="47">
        <f t="shared" si="14"/>
        <v>0</v>
      </c>
    </row>
    <row r="11" spans="1:30" x14ac:dyDescent="0.25">
      <c r="A11" s="47">
        <f t="shared" si="15"/>
        <v>8</v>
      </c>
      <c r="B11" s="47">
        <f t="shared" si="16"/>
        <v>3.1415926535897934E-2</v>
      </c>
      <c r="C11" s="47">
        <f t="shared" si="17"/>
        <v>0.2199114857512855</v>
      </c>
      <c r="D11" s="47">
        <f t="shared" si="0"/>
        <v>3.8381794893125277E-3</v>
      </c>
      <c r="E11" s="47">
        <f t="shared" si="1"/>
        <v>3.8381794893125277E-3</v>
      </c>
      <c r="F11" s="47">
        <f t="shared" si="23"/>
        <v>0.99999847691328769</v>
      </c>
      <c r="G11" s="47">
        <f t="shared" si="24"/>
        <v>1.7453292519943295E-2</v>
      </c>
      <c r="I11" s="48">
        <f t="shared" si="18"/>
        <v>7.9999878153062998</v>
      </c>
      <c r="J11" s="48">
        <f t="shared" si="19"/>
        <v>0.13962634015954636</v>
      </c>
      <c r="L11" s="48">
        <f t="shared" si="21"/>
        <v>8</v>
      </c>
      <c r="M11" s="48">
        <f t="shared" si="2"/>
        <v>8</v>
      </c>
      <c r="N11" s="48">
        <f t="shared" si="3"/>
        <v>0.8</v>
      </c>
      <c r="O11" s="48">
        <f t="shared" si="4"/>
        <v>1.6</v>
      </c>
      <c r="Q11" s="48">
        <f t="shared" si="5"/>
        <v>0.8</v>
      </c>
      <c r="R11" s="48">
        <f t="shared" si="6"/>
        <v>1.6</v>
      </c>
      <c r="S11" s="48">
        <f t="shared" si="7"/>
        <v>7.9999877693542845E-2</v>
      </c>
      <c r="T11" s="48">
        <f t="shared" si="8"/>
        <v>8.5745622032511887E-6</v>
      </c>
      <c r="U11" s="47">
        <f t="shared" si="9"/>
        <v>7.9999877693542845E-2</v>
      </c>
      <c r="V11" s="47">
        <f t="shared" si="10"/>
        <v>8.5745622032511887E-6</v>
      </c>
      <c r="X11" s="47">
        <f t="shared" si="11"/>
        <v>7.9999877693542845E-2</v>
      </c>
      <c r="Y11" s="47">
        <f t="shared" si="12"/>
        <v>8.5745622032511887E-6</v>
      </c>
      <c r="AA11" s="47">
        <f t="shared" si="22"/>
        <v>7</v>
      </c>
      <c r="AB11" s="47">
        <f t="shared" si="20"/>
        <v>0.12217304763960307</v>
      </c>
      <c r="AC11" s="47">
        <f t="shared" si="13"/>
        <v>0</v>
      </c>
      <c r="AD11" s="47">
        <f t="shared" si="14"/>
        <v>0</v>
      </c>
    </row>
    <row r="12" spans="1:30" x14ac:dyDescent="0.25">
      <c r="A12" s="47">
        <f t="shared" si="15"/>
        <v>9</v>
      </c>
      <c r="B12" s="47">
        <f t="shared" si="16"/>
        <v>3.1415926535897934E-2</v>
      </c>
      <c r="C12" s="47">
        <f t="shared" si="17"/>
        <v>0.25132741228718342</v>
      </c>
      <c r="D12" s="47">
        <f t="shared" si="0"/>
        <v>4.3864908449286026E-3</v>
      </c>
      <c r="E12" s="47">
        <f t="shared" si="1"/>
        <v>4.3864908449286026E-3</v>
      </c>
      <c r="F12" s="47">
        <f t="shared" si="23"/>
        <v>0.99999847691328769</v>
      </c>
      <c r="G12" s="47">
        <f t="shared" si="24"/>
        <v>1.7453292519943295E-2</v>
      </c>
      <c r="I12" s="48">
        <f t="shared" si="18"/>
        <v>8.999986292219587</v>
      </c>
      <c r="J12" s="48">
        <f t="shared" si="19"/>
        <v>0.15707963267948966</v>
      </c>
      <c r="L12" s="48">
        <f t="shared" si="21"/>
        <v>9</v>
      </c>
      <c r="M12" s="48">
        <f t="shared" si="2"/>
        <v>9</v>
      </c>
      <c r="N12" s="48">
        <f t="shared" si="3"/>
        <v>0.9</v>
      </c>
      <c r="O12" s="48">
        <f t="shared" si="4"/>
        <v>1.8</v>
      </c>
      <c r="Q12" s="48">
        <f t="shared" si="5"/>
        <v>0.9</v>
      </c>
      <c r="R12" s="48">
        <f t="shared" si="6"/>
        <v>1.8</v>
      </c>
      <c r="S12" s="48">
        <f t="shared" si="7"/>
        <v>8.9999862067629041E-2</v>
      </c>
      <c r="T12" s="48">
        <f t="shared" si="8"/>
        <v>1.2402491742766001E-5</v>
      </c>
      <c r="U12" s="47">
        <f t="shared" si="9"/>
        <v>8.9999862067629041E-2</v>
      </c>
      <c r="V12" s="47">
        <f t="shared" si="10"/>
        <v>1.2402491742766001E-5</v>
      </c>
      <c r="X12" s="47">
        <f t="shared" si="11"/>
        <v>8.9999862067629041E-2</v>
      </c>
      <c r="Y12" s="47">
        <f t="shared" si="12"/>
        <v>1.2402491742766001E-5</v>
      </c>
      <c r="AA12" s="47">
        <f t="shared" si="22"/>
        <v>8</v>
      </c>
      <c r="AB12" s="47">
        <f t="shared" si="20"/>
        <v>0.13962634015954636</v>
      </c>
      <c r="AC12" s="47">
        <f t="shared" si="13"/>
        <v>0</v>
      </c>
      <c r="AD12" s="47">
        <f t="shared" si="14"/>
        <v>0</v>
      </c>
    </row>
    <row r="13" spans="1:30" x14ac:dyDescent="0.25">
      <c r="A13" s="47">
        <f t="shared" si="15"/>
        <v>10</v>
      </c>
      <c r="B13" s="47">
        <f t="shared" si="16"/>
        <v>3.1415926535897934E-2</v>
      </c>
      <c r="C13" s="47">
        <f t="shared" si="17"/>
        <v>0.28274333882308134</v>
      </c>
      <c r="D13" s="47">
        <f t="shared" si="0"/>
        <v>4.9348022005446784E-3</v>
      </c>
      <c r="E13" s="47">
        <f t="shared" si="1"/>
        <v>4.9348022005446784E-3</v>
      </c>
      <c r="F13" s="47">
        <f t="shared" si="23"/>
        <v>0.99999847691328769</v>
      </c>
      <c r="G13" s="47">
        <f t="shared" si="24"/>
        <v>1.7453292519943295E-2</v>
      </c>
      <c r="I13" s="48">
        <f t="shared" si="18"/>
        <v>9.9999847691328743</v>
      </c>
      <c r="J13" s="48">
        <f t="shared" si="19"/>
        <v>0.17453292519943295</v>
      </c>
      <c r="L13" s="48">
        <f t="shared" si="21"/>
        <v>10</v>
      </c>
      <c r="M13" s="48">
        <f t="shared" si="2"/>
        <v>10</v>
      </c>
      <c r="N13" s="48">
        <f t="shared" si="3"/>
        <v>1</v>
      </c>
      <c r="O13" s="48">
        <f t="shared" si="4"/>
        <v>2</v>
      </c>
      <c r="Q13" s="48">
        <f t="shared" si="5"/>
        <v>1</v>
      </c>
      <c r="R13" s="48">
        <f t="shared" si="6"/>
        <v>2</v>
      </c>
      <c r="S13" s="48">
        <f t="shared" si="7"/>
        <v>9.9999846207705731E-2</v>
      </c>
      <c r="T13" s="48">
        <f t="shared" si="8"/>
        <v>1.722568294539614E-5</v>
      </c>
      <c r="U13" s="47">
        <f t="shared" si="9"/>
        <v>9.9999846207705731E-2</v>
      </c>
      <c r="V13" s="47">
        <f t="shared" si="10"/>
        <v>1.722568294539614E-5</v>
      </c>
      <c r="X13" s="47">
        <f t="shared" si="11"/>
        <v>9.9999846207705731E-2</v>
      </c>
      <c r="Y13" s="47">
        <f t="shared" si="12"/>
        <v>1.722568294539614E-5</v>
      </c>
      <c r="AA13" s="47">
        <f t="shared" si="22"/>
        <v>9</v>
      </c>
      <c r="AB13" s="47">
        <f t="shared" si="20"/>
        <v>0.15707963267948966</v>
      </c>
      <c r="AC13" s="47">
        <f t="shared" si="13"/>
        <v>0</v>
      </c>
      <c r="AD13" s="47">
        <f t="shared" si="14"/>
        <v>0</v>
      </c>
    </row>
    <row r="14" spans="1:30" x14ac:dyDescent="0.25">
      <c r="A14" s="47">
        <f t="shared" si="15"/>
        <v>11</v>
      </c>
      <c r="B14" s="47">
        <f t="shared" si="16"/>
        <v>3.1415926535897934E-2</v>
      </c>
      <c r="C14" s="47">
        <f t="shared" si="17"/>
        <v>0.31415926535897926</v>
      </c>
      <c r="D14" s="47">
        <f t="shared" si="0"/>
        <v>5.4831135561607533E-3</v>
      </c>
      <c r="E14" s="47">
        <f t="shared" si="1"/>
        <v>5.4831135561607533E-3</v>
      </c>
      <c r="F14" s="47">
        <f t="shared" si="23"/>
        <v>0.99999847691328769</v>
      </c>
      <c r="G14" s="47">
        <f t="shared" si="24"/>
        <v>1.7453292519943295E-2</v>
      </c>
      <c r="I14" s="48">
        <f t="shared" si="18"/>
        <v>10.999983246046162</v>
      </c>
      <c r="J14" s="48">
        <f t="shared" si="19"/>
        <v>0.19198621771937624</v>
      </c>
      <c r="L14" s="48">
        <f t="shared" si="21"/>
        <v>11</v>
      </c>
      <c r="M14" s="48">
        <f t="shared" si="2"/>
        <v>11</v>
      </c>
      <c r="N14" s="48">
        <f t="shared" si="3"/>
        <v>1.1000000000000001</v>
      </c>
      <c r="O14" s="48">
        <f t="shared" si="4"/>
        <v>2.2000000000000002</v>
      </c>
      <c r="Q14" s="48">
        <f t="shared" si="5"/>
        <v>1.1000000000000001</v>
      </c>
      <c r="R14" s="48">
        <f t="shared" si="6"/>
        <v>2.2000000000000002</v>
      </c>
      <c r="S14" s="48">
        <f t="shared" si="7"/>
        <v>0.10999983002255764</v>
      </c>
      <c r="T14" s="48">
        <f t="shared" si="8"/>
        <v>2.3158973681140839E-5</v>
      </c>
      <c r="U14" s="47">
        <f t="shared" si="9"/>
        <v>0.10999983002255764</v>
      </c>
      <c r="V14" s="47">
        <f t="shared" si="10"/>
        <v>2.3158973681140839E-5</v>
      </c>
      <c r="X14" s="47">
        <f t="shared" si="11"/>
        <v>0.10999983002255764</v>
      </c>
      <c r="Y14" s="47">
        <f t="shared" si="12"/>
        <v>2.3158973681140839E-5</v>
      </c>
      <c r="AA14" s="47">
        <f t="shared" si="22"/>
        <v>10</v>
      </c>
      <c r="AB14" s="47">
        <f t="shared" si="20"/>
        <v>0.17453292519943295</v>
      </c>
      <c r="AC14" s="47">
        <f t="shared" si="13"/>
        <v>0</v>
      </c>
      <c r="AD14" s="47">
        <f t="shared" si="14"/>
        <v>0</v>
      </c>
    </row>
    <row r="15" spans="1:30" x14ac:dyDescent="0.25">
      <c r="A15" s="47">
        <f t="shared" si="15"/>
        <v>12</v>
      </c>
      <c r="B15" s="47">
        <f t="shared" si="16"/>
        <v>3.1415926535897934E-2</v>
      </c>
      <c r="C15" s="47">
        <f t="shared" si="17"/>
        <v>0.34557519189487718</v>
      </c>
      <c r="D15" s="47">
        <f t="shared" si="0"/>
        <v>6.031424911776829E-3</v>
      </c>
      <c r="E15" s="47">
        <f t="shared" si="1"/>
        <v>6.031424911776829E-3</v>
      </c>
      <c r="F15" s="47">
        <f t="shared" si="23"/>
        <v>0.99999847691328769</v>
      </c>
      <c r="G15" s="47">
        <f t="shared" si="24"/>
        <v>1.7453292519943295E-2</v>
      </c>
      <c r="I15" s="48">
        <f t="shared" si="18"/>
        <v>11.999981722959449</v>
      </c>
      <c r="J15" s="48">
        <f t="shared" si="19"/>
        <v>0.20943951023931953</v>
      </c>
      <c r="L15" s="48">
        <f t="shared" si="21"/>
        <v>12</v>
      </c>
      <c r="M15" s="48">
        <f t="shared" si="2"/>
        <v>12</v>
      </c>
      <c r="N15" s="48">
        <f t="shared" si="3"/>
        <v>1.2000000000000002</v>
      </c>
      <c r="O15" s="48">
        <f t="shared" si="4"/>
        <v>2.4000000000000004</v>
      </c>
      <c r="Q15" s="48">
        <f t="shared" si="5"/>
        <v>1.2000000000000002</v>
      </c>
      <c r="R15" s="48">
        <f t="shared" si="6"/>
        <v>2.4000000000000004</v>
      </c>
      <c r="S15" s="48">
        <f t="shared" si="7"/>
        <v>0.11999981339986897</v>
      </c>
      <c r="T15" s="48">
        <f t="shared" si="8"/>
        <v>3.031720181130971E-5</v>
      </c>
      <c r="U15" s="47">
        <f t="shared" si="9"/>
        <v>0.11999981339986897</v>
      </c>
      <c r="V15" s="47">
        <f t="shared" si="10"/>
        <v>3.031720181130971E-5</v>
      </c>
      <c r="X15" s="47">
        <f t="shared" si="11"/>
        <v>0.11999981339986897</v>
      </c>
      <c r="Y15" s="47">
        <f t="shared" si="12"/>
        <v>3.031720181130971E-5</v>
      </c>
      <c r="AA15" s="47">
        <f t="shared" si="22"/>
        <v>11</v>
      </c>
      <c r="AB15" s="47">
        <f t="shared" si="20"/>
        <v>0.19198621771937624</v>
      </c>
      <c r="AC15" s="47">
        <f t="shared" si="13"/>
        <v>0</v>
      </c>
      <c r="AD15" s="47">
        <f t="shared" si="14"/>
        <v>0</v>
      </c>
    </row>
    <row r="16" spans="1:30" x14ac:dyDescent="0.25">
      <c r="A16" s="47">
        <f t="shared" si="15"/>
        <v>13</v>
      </c>
      <c r="B16" s="47">
        <f t="shared" si="16"/>
        <v>3.1415926535897934E-2</v>
      </c>
      <c r="C16" s="47">
        <f t="shared" si="17"/>
        <v>0.3769911184307751</v>
      </c>
      <c r="D16" s="47">
        <f t="shared" si="0"/>
        <v>6.5797362673929039E-3</v>
      </c>
      <c r="E16" s="47">
        <f t="shared" si="1"/>
        <v>6.5797362673929039E-3</v>
      </c>
      <c r="F16" s="47">
        <f t="shared" si="23"/>
        <v>0.99999847691328769</v>
      </c>
      <c r="G16" s="47">
        <f t="shared" si="24"/>
        <v>1.7453292519943295E-2</v>
      </c>
      <c r="I16" s="48">
        <f t="shared" si="18"/>
        <v>12.999980199872736</v>
      </c>
      <c r="J16" s="48">
        <f t="shared" si="19"/>
        <v>0.22689280275926282</v>
      </c>
      <c r="L16" s="48">
        <f t="shared" si="21"/>
        <v>13</v>
      </c>
      <c r="M16" s="48">
        <f t="shared" si="2"/>
        <v>13</v>
      </c>
      <c r="N16" s="48">
        <f t="shared" si="3"/>
        <v>1.3</v>
      </c>
      <c r="O16" s="48">
        <f t="shared" si="4"/>
        <v>2.6</v>
      </c>
      <c r="Q16" s="48">
        <f t="shared" si="5"/>
        <v>1.3</v>
      </c>
      <c r="R16" s="48">
        <f t="shared" si="6"/>
        <v>2.6</v>
      </c>
      <c r="S16" s="48">
        <f t="shared" si="7"/>
        <v>0.12999979620402555</v>
      </c>
      <c r="T16" s="48">
        <f t="shared" si="8"/>
        <v>3.8815205185524679E-5</v>
      </c>
      <c r="U16" s="47">
        <f t="shared" si="9"/>
        <v>0.12999979620402555</v>
      </c>
      <c r="V16" s="47">
        <f t="shared" si="10"/>
        <v>3.8815205185524679E-5</v>
      </c>
      <c r="X16" s="47">
        <f t="shared" si="11"/>
        <v>0.12999979620402555</v>
      </c>
      <c r="Y16" s="47">
        <f t="shared" si="12"/>
        <v>3.8815205185524679E-5</v>
      </c>
      <c r="AA16" s="47">
        <f t="shared" si="22"/>
        <v>12</v>
      </c>
      <c r="AB16" s="47">
        <f t="shared" si="20"/>
        <v>0.20943951023931956</v>
      </c>
      <c r="AC16" s="47">
        <f t="shared" si="13"/>
        <v>0</v>
      </c>
      <c r="AD16" s="47">
        <f t="shared" si="14"/>
        <v>0</v>
      </c>
    </row>
    <row r="17" spans="1:30" x14ac:dyDescent="0.25">
      <c r="A17" s="47">
        <f t="shared" si="15"/>
        <v>14</v>
      </c>
      <c r="B17" s="47">
        <f t="shared" si="16"/>
        <v>3.1415926535897934E-2</v>
      </c>
      <c r="C17" s="47">
        <f t="shared" si="17"/>
        <v>0.40840704496667302</v>
      </c>
      <c r="D17" s="47">
        <f t="shared" si="0"/>
        <v>7.1280476230089797E-3</v>
      </c>
      <c r="E17" s="47">
        <f t="shared" si="1"/>
        <v>7.1280476230089797E-3</v>
      </c>
      <c r="F17" s="47">
        <f t="shared" si="23"/>
        <v>0.99999847691328769</v>
      </c>
      <c r="G17" s="47">
        <f t="shared" si="24"/>
        <v>1.7453292519943295E-2</v>
      </c>
      <c r="I17" s="48">
        <f t="shared" si="18"/>
        <v>13.999978676786023</v>
      </c>
      <c r="J17" s="48">
        <f t="shared" si="19"/>
        <v>0.24434609527920612</v>
      </c>
      <c r="L17" s="48">
        <f t="shared" si="21"/>
        <v>14</v>
      </c>
      <c r="M17" s="48">
        <f t="shared" si="2"/>
        <v>14</v>
      </c>
      <c r="N17" s="48">
        <f t="shared" si="3"/>
        <v>1.4000000000000001</v>
      </c>
      <c r="O17" s="48">
        <f t="shared" si="4"/>
        <v>2.8000000000000003</v>
      </c>
      <c r="Q17" s="48">
        <f t="shared" si="5"/>
        <v>1.4000000000000001</v>
      </c>
      <c r="R17" s="48">
        <f t="shared" si="6"/>
        <v>2.8000000000000003</v>
      </c>
      <c r="S17" s="48">
        <f t="shared" si="7"/>
        <v>0.13999977827391699</v>
      </c>
      <c r="T17" s="48">
        <f t="shared" si="8"/>
        <v>4.8767821638099364E-5</v>
      </c>
      <c r="U17" s="47">
        <f t="shared" si="9"/>
        <v>0.13999977827391699</v>
      </c>
      <c r="V17" s="47">
        <f t="shared" si="10"/>
        <v>4.8767821638099364E-5</v>
      </c>
      <c r="X17" s="47">
        <f t="shared" si="11"/>
        <v>0.13999977827391699</v>
      </c>
      <c r="Y17" s="47">
        <f t="shared" si="12"/>
        <v>4.8767821638099364E-5</v>
      </c>
      <c r="AA17" s="47">
        <f t="shared" si="22"/>
        <v>13</v>
      </c>
      <c r="AB17" s="47">
        <f t="shared" si="20"/>
        <v>0.22689280275926285</v>
      </c>
      <c r="AC17" s="47">
        <f t="shared" si="13"/>
        <v>0</v>
      </c>
      <c r="AD17" s="47">
        <f t="shared" si="14"/>
        <v>0</v>
      </c>
    </row>
    <row r="18" spans="1:30" x14ac:dyDescent="0.25">
      <c r="A18" s="47">
        <f t="shared" si="15"/>
        <v>15</v>
      </c>
      <c r="B18" s="47">
        <f t="shared" si="16"/>
        <v>3.1415926535897934E-2</v>
      </c>
      <c r="C18" s="47">
        <f t="shared" si="17"/>
        <v>0.43982297150257094</v>
      </c>
      <c r="D18" s="47">
        <f t="shared" si="0"/>
        <v>7.6763589786250546E-3</v>
      </c>
      <c r="E18" s="47">
        <f t="shared" si="1"/>
        <v>7.6763589786250546E-3</v>
      </c>
      <c r="F18" s="47">
        <f t="shared" si="23"/>
        <v>0.99999847691328769</v>
      </c>
      <c r="G18" s="47">
        <f t="shared" si="24"/>
        <v>1.7453292519943295E-2</v>
      </c>
      <c r="I18" s="48">
        <f t="shared" si="18"/>
        <v>14.999977153699311</v>
      </c>
      <c r="J18" s="48">
        <f t="shared" si="19"/>
        <v>0.26179938779914941</v>
      </c>
      <c r="L18" s="48">
        <f t="shared" si="21"/>
        <v>15</v>
      </c>
      <c r="M18" s="48">
        <f t="shared" si="2"/>
        <v>15</v>
      </c>
      <c r="N18" s="48">
        <f t="shared" si="3"/>
        <v>1.5</v>
      </c>
      <c r="O18" s="48">
        <f t="shared" si="4"/>
        <v>3</v>
      </c>
      <c r="Q18" s="48">
        <f t="shared" si="5"/>
        <v>1.5</v>
      </c>
      <c r="R18" s="48">
        <f t="shared" si="6"/>
        <v>3</v>
      </c>
      <c r="S18" s="48">
        <f t="shared" si="7"/>
        <v>0.14999975942073851</v>
      </c>
      <c r="T18" s="48">
        <f t="shared" si="8"/>
        <v>6.0289888983736768E-5</v>
      </c>
      <c r="U18" s="47">
        <f t="shared" si="9"/>
        <v>0.14999975942073851</v>
      </c>
      <c r="V18" s="47">
        <f t="shared" si="10"/>
        <v>6.0289888983736768E-5</v>
      </c>
      <c r="X18" s="47">
        <f t="shared" si="11"/>
        <v>0.14999975942073851</v>
      </c>
      <c r="Y18" s="47">
        <f t="shared" si="12"/>
        <v>6.0289888983736768E-5</v>
      </c>
      <c r="AA18" s="47">
        <f t="shared" si="22"/>
        <v>14</v>
      </c>
      <c r="AB18" s="47">
        <f t="shared" si="20"/>
        <v>0.24434609527920614</v>
      </c>
      <c r="AC18" s="47">
        <f t="shared" si="13"/>
        <v>0</v>
      </c>
      <c r="AD18" s="47">
        <f t="shared" si="14"/>
        <v>0</v>
      </c>
    </row>
    <row r="19" spans="1:30" x14ac:dyDescent="0.25">
      <c r="A19" s="47">
        <f t="shared" si="15"/>
        <v>16</v>
      </c>
      <c r="B19" s="47">
        <f t="shared" si="16"/>
        <v>3.1415926535897934E-2</v>
      </c>
      <c r="C19" s="47">
        <f t="shared" si="17"/>
        <v>0.47123889803846886</v>
      </c>
      <c r="D19" s="47">
        <f t="shared" si="0"/>
        <v>8.2246703342411295E-3</v>
      </c>
      <c r="E19" s="47">
        <f t="shared" si="1"/>
        <v>8.2246703342411295E-3</v>
      </c>
      <c r="F19" s="47">
        <f t="shared" si="23"/>
        <v>0.99999847691328769</v>
      </c>
      <c r="G19" s="47">
        <f t="shared" si="24"/>
        <v>1.7453292519943295E-2</v>
      </c>
      <c r="I19" s="48">
        <f t="shared" si="18"/>
        <v>15.999975630612598</v>
      </c>
      <c r="J19" s="48">
        <f t="shared" si="19"/>
        <v>0.27925268031909273</v>
      </c>
      <c r="L19" s="48">
        <f t="shared" si="21"/>
        <v>16</v>
      </c>
      <c r="M19" s="48">
        <f t="shared" si="2"/>
        <v>16</v>
      </c>
      <c r="N19" s="48">
        <f t="shared" si="3"/>
        <v>1.6</v>
      </c>
      <c r="O19" s="48">
        <f t="shared" si="4"/>
        <v>3.2</v>
      </c>
      <c r="Q19" s="48">
        <f t="shared" si="5"/>
        <v>1.6</v>
      </c>
      <c r="R19" s="48">
        <f t="shared" si="6"/>
        <v>3.2</v>
      </c>
      <c r="S19" s="48">
        <f t="shared" si="7"/>
        <v>0.15999973942579312</v>
      </c>
      <c r="T19" s="48">
        <f t="shared" si="8"/>
        <v>7.3496245012486864E-5</v>
      </c>
      <c r="U19" s="47">
        <f t="shared" si="9"/>
        <v>0.15999973942579312</v>
      </c>
      <c r="V19" s="47">
        <f t="shared" si="10"/>
        <v>7.3496245012486864E-5</v>
      </c>
      <c r="X19" s="47">
        <f t="shared" si="11"/>
        <v>0.15999973942579312</v>
      </c>
      <c r="Y19" s="47">
        <f t="shared" si="12"/>
        <v>7.3496245012486864E-5</v>
      </c>
      <c r="AA19" s="47">
        <f t="shared" si="22"/>
        <v>15</v>
      </c>
      <c r="AB19" s="47">
        <f t="shared" si="20"/>
        <v>0.26179938779914941</v>
      </c>
      <c r="AC19" s="47">
        <f t="shared" si="13"/>
        <v>0</v>
      </c>
      <c r="AD19" s="47">
        <f t="shared" si="14"/>
        <v>0</v>
      </c>
    </row>
    <row r="20" spans="1:30" x14ac:dyDescent="0.25">
      <c r="A20" s="47">
        <f t="shared" si="15"/>
        <v>17</v>
      </c>
      <c r="B20" s="47">
        <f t="shared" si="16"/>
        <v>3.1415926535897934E-2</v>
      </c>
      <c r="C20" s="47">
        <f t="shared" si="17"/>
        <v>0.50265482457436683</v>
      </c>
      <c r="D20" s="47">
        <f t="shared" si="0"/>
        <v>8.7729816898572052E-3</v>
      </c>
      <c r="E20" s="47">
        <f t="shared" si="1"/>
        <v>8.7729816898572052E-3</v>
      </c>
      <c r="F20" s="47">
        <f t="shared" si="23"/>
        <v>0.99999847691328769</v>
      </c>
      <c r="G20" s="47">
        <f t="shared" si="24"/>
        <v>1.7453292519943295E-2</v>
      </c>
      <c r="I20" s="48">
        <f t="shared" si="18"/>
        <v>16.999974107525887</v>
      </c>
      <c r="J20" s="48">
        <f t="shared" si="19"/>
        <v>0.29670597283903605</v>
      </c>
      <c r="L20" s="48">
        <f t="shared" si="21"/>
        <v>17</v>
      </c>
      <c r="M20" s="48">
        <f t="shared" si="2"/>
        <v>17</v>
      </c>
      <c r="N20" s="48">
        <f t="shared" si="3"/>
        <v>1.7000000000000002</v>
      </c>
      <c r="O20" s="48">
        <f t="shared" si="4"/>
        <v>3.4000000000000004</v>
      </c>
      <c r="Q20" s="48">
        <f t="shared" si="5"/>
        <v>1.7000000000000002</v>
      </c>
      <c r="R20" s="48">
        <f t="shared" si="6"/>
        <v>3.4000000000000004</v>
      </c>
      <c r="S20" s="48">
        <f t="shared" si="7"/>
        <v>0.16999971803829356</v>
      </c>
      <c r="T20" s="48">
        <f t="shared" si="8"/>
        <v>8.8501727483904604E-5</v>
      </c>
      <c r="U20" s="47">
        <f t="shared" si="9"/>
        <v>0.16999971803829356</v>
      </c>
      <c r="V20" s="47">
        <f t="shared" si="10"/>
        <v>8.8501727483904604E-5</v>
      </c>
      <c r="X20" s="47">
        <f t="shared" si="11"/>
        <v>0.16999971803829356</v>
      </c>
      <c r="Y20" s="47">
        <f t="shared" si="12"/>
        <v>8.8501727483904604E-5</v>
      </c>
      <c r="AA20" s="47">
        <f t="shared" si="22"/>
        <v>16</v>
      </c>
      <c r="AB20" s="47">
        <f t="shared" si="20"/>
        <v>0.27925268031909273</v>
      </c>
      <c r="AC20" s="47">
        <f t="shared" si="13"/>
        <v>0</v>
      </c>
      <c r="AD20" s="47">
        <f t="shared" si="14"/>
        <v>0</v>
      </c>
    </row>
    <row r="21" spans="1:30" x14ac:dyDescent="0.25">
      <c r="A21" s="47">
        <f t="shared" si="15"/>
        <v>18</v>
      </c>
      <c r="B21" s="47">
        <f t="shared" si="16"/>
        <v>3.1415926535897934E-2</v>
      </c>
      <c r="C21" s="47">
        <f t="shared" si="17"/>
        <v>0.53407075111026481</v>
      </c>
      <c r="D21" s="47">
        <f t="shared" si="0"/>
        <v>9.3212930454732827E-3</v>
      </c>
      <c r="E21" s="47">
        <f t="shared" si="1"/>
        <v>9.3212930454732827E-3</v>
      </c>
      <c r="F21" s="47">
        <f t="shared" si="23"/>
        <v>0.99999847691328769</v>
      </c>
      <c r="G21" s="47">
        <f t="shared" si="24"/>
        <v>1.7453292519943295E-2</v>
      </c>
      <c r="I21" s="48">
        <f t="shared" si="18"/>
        <v>17.999972584439174</v>
      </c>
      <c r="J21" s="48">
        <f t="shared" si="19"/>
        <v>0.31415926535897937</v>
      </c>
      <c r="L21" s="48">
        <f t="shared" si="21"/>
        <v>18</v>
      </c>
      <c r="M21" s="48">
        <f t="shared" si="2"/>
        <v>18</v>
      </c>
      <c r="N21" s="48">
        <f t="shared" si="3"/>
        <v>1.8</v>
      </c>
      <c r="O21" s="48">
        <f t="shared" si="4"/>
        <v>3.6</v>
      </c>
      <c r="Q21" s="48">
        <f t="shared" si="5"/>
        <v>1.8</v>
      </c>
      <c r="R21" s="48">
        <f t="shared" si="6"/>
        <v>3.6</v>
      </c>
      <c r="S21" s="48">
        <f t="shared" si="7"/>
        <v>0.17999969497316448</v>
      </c>
      <c r="T21" s="48">
        <f t="shared" si="8"/>
        <v>1.0542117412034984E-4</v>
      </c>
      <c r="U21" s="47">
        <f t="shared" si="9"/>
        <v>0.17999969497316448</v>
      </c>
      <c r="V21" s="47">
        <f t="shared" si="10"/>
        <v>1.0542117412034984E-4</v>
      </c>
      <c r="X21" s="47">
        <f t="shared" si="11"/>
        <v>0.17999969497316448</v>
      </c>
      <c r="Y21" s="47">
        <f t="shared" si="12"/>
        <v>1.0542117412034984E-4</v>
      </c>
      <c r="AA21" s="47">
        <f t="shared" si="22"/>
        <v>17</v>
      </c>
      <c r="AB21" s="47">
        <f t="shared" si="20"/>
        <v>0.29670597283903605</v>
      </c>
      <c r="AC21" s="47">
        <f t="shared" si="13"/>
        <v>0</v>
      </c>
      <c r="AD21" s="47">
        <f t="shared" si="14"/>
        <v>0</v>
      </c>
    </row>
    <row r="22" spans="1:30" x14ac:dyDescent="0.25">
      <c r="A22" s="47">
        <f t="shared" si="15"/>
        <v>19</v>
      </c>
      <c r="B22" s="47">
        <f t="shared" si="16"/>
        <v>3.1415926535897934E-2</v>
      </c>
      <c r="C22" s="47">
        <f t="shared" si="17"/>
        <v>0.56548667764616278</v>
      </c>
      <c r="D22" s="47">
        <f t="shared" si="0"/>
        <v>9.8696044010893585E-3</v>
      </c>
      <c r="E22" s="47">
        <f t="shared" si="1"/>
        <v>9.8696044010893585E-3</v>
      </c>
      <c r="F22" s="47">
        <f t="shared" si="23"/>
        <v>0.99999847691328769</v>
      </c>
      <c r="G22" s="47">
        <f t="shared" si="24"/>
        <v>1.7453292519943295E-2</v>
      </c>
      <c r="I22" s="48">
        <f t="shared" si="18"/>
        <v>18.999971061352461</v>
      </c>
      <c r="J22" s="48">
        <f t="shared" si="19"/>
        <v>0.33161255787892269</v>
      </c>
      <c r="L22" s="48">
        <f t="shared" si="21"/>
        <v>19</v>
      </c>
      <c r="M22" s="48">
        <f t="shared" si="2"/>
        <v>19</v>
      </c>
      <c r="N22" s="48">
        <f t="shared" si="3"/>
        <v>1.9000000000000001</v>
      </c>
      <c r="O22" s="48">
        <f t="shared" si="4"/>
        <v>3.8000000000000003</v>
      </c>
      <c r="Q22" s="48">
        <f t="shared" si="5"/>
        <v>1.9000000000000001</v>
      </c>
      <c r="R22" s="48">
        <f t="shared" si="6"/>
        <v>3.8000000000000003</v>
      </c>
      <c r="S22" s="48">
        <f t="shared" si="7"/>
        <v>0.18999966990884445</v>
      </c>
      <c r="T22" s="48">
        <f t="shared" si="8"/>
        <v>1.2436942259937033E-4</v>
      </c>
      <c r="U22" s="47">
        <f t="shared" si="9"/>
        <v>0.18999966990884445</v>
      </c>
      <c r="V22" s="47">
        <f t="shared" si="10"/>
        <v>1.2436942259937033E-4</v>
      </c>
      <c r="X22" s="47">
        <f t="shared" si="11"/>
        <v>0.18999966990884445</v>
      </c>
      <c r="Y22" s="47">
        <f t="shared" si="12"/>
        <v>1.2436942259937033E-4</v>
      </c>
      <c r="AA22" s="47">
        <f t="shared" si="22"/>
        <v>18</v>
      </c>
      <c r="AB22" s="47">
        <f t="shared" si="20"/>
        <v>0.31415926535897931</v>
      </c>
      <c r="AC22" s="47">
        <f t="shared" si="13"/>
        <v>0</v>
      </c>
      <c r="AD22" s="47">
        <f t="shared" si="14"/>
        <v>0</v>
      </c>
    </row>
    <row r="23" spans="1:30" x14ac:dyDescent="0.25">
      <c r="A23" s="47">
        <f t="shared" si="15"/>
        <v>20</v>
      </c>
      <c r="B23" s="47">
        <f t="shared" si="16"/>
        <v>3.1415926535897934E-2</v>
      </c>
      <c r="C23" s="47">
        <f t="shared" si="17"/>
        <v>0.59690260418206076</v>
      </c>
      <c r="D23" s="47">
        <f t="shared" si="0"/>
        <v>1.0417915756705434E-2</v>
      </c>
      <c r="E23" s="47">
        <f t="shared" si="1"/>
        <v>1.0417915756705434E-2</v>
      </c>
      <c r="F23" s="47">
        <f t="shared" si="23"/>
        <v>0.99999847691328769</v>
      </c>
      <c r="G23" s="47">
        <f t="shared" si="24"/>
        <v>1.7453292519943295E-2</v>
      </c>
      <c r="I23" s="48">
        <f t="shared" si="18"/>
        <v>19.999969538265749</v>
      </c>
      <c r="J23" s="48">
        <f t="shared" si="19"/>
        <v>0.34906585039886601</v>
      </c>
      <c r="L23" s="48">
        <f t="shared" si="21"/>
        <v>20</v>
      </c>
      <c r="M23" s="48">
        <f t="shared" si="2"/>
        <v>20</v>
      </c>
      <c r="N23" s="48">
        <f t="shared" si="3"/>
        <v>2</v>
      </c>
      <c r="O23" s="48">
        <f t="shared" si="4"/>
        <v>4</v>
      </c>
      <c r="Q23" s="48">
        <f t="shared" si="5"/>
        <v>2</v>
      </c>
      <c r="R23" s="48">
        <f t="shared" si="6"/>
        <v>4</v>
      </c>
      <c r="S23" s="48">
        <f t="shared" si="7"/>
        <v>0.19999964248508781</v>
      </c>
      <c r="T23" s="48">
        <f t="shared" si="8"/>
        <v>1.4546131054510829E-4</v>
      </c>
      <c r="U23" s="47">
        <f t="shared" si="9"/>
        <v>0.19999964248508781</v>
      </c>
      <c r="V23" s="47">
        <f t="shared" si="10"/>
        <v>1.4546131054510829E-4</v>
      </c>
      <c r="X23" s="47">
        <f t="shared" si="11"/>
        <v>0.19999964248508781</v>
      </c>
      <c r="Y23" s="47">
        <f t="shared" si="12"/>
        <v>1.4546131054510829E-4</v>
      </c>
      <c r="AA23" s="47">
        <f t="shared" si="22"/>
        <v>19</v>
      </c>
      <c r="AB23" s="47">
        <f t="shared" si="20"/>
        <v>0.33161255787892263</v>
      </c>
      <c r="AC23" s="47">
        <f t="shared" si="13"/>
        <v>0</v>
      </c>
      <c r="AD23" s="47">
        <f t="shared" si="14"/>
        <v>0</v>
      </c>
    </row>
    <row r="24" spans="1:30" x14ac:dyDescent="0.25">
      <c r="A24" s="47">
        <f t="shared" si="15"/>
        <v>21</v>
      </c>
      <c r="B24" s="47">
        <f t="shared" si="16"/>
        <v>3.1415926535897934E-2</v>
      </c>
      <c r="C24" s="47">
        <f t="shared" si="17"/>
        <v>0.62831853071795873</v>
      </c>
      <c r="D24" s="47">
        <f t="shared" si="0"/>
        <v>1.0966227112321512E-2</v>
      </c>
      <c r="E24" s="47">
        <f t="shared" si="1"/>
        <v>1.0966227112321512E-2</v>
      </c>
      <c r="F24" s="47">
        <f t="shared" si="23"/>
        <v>0.99999847691328769</v>
      </c>
      <c r="G24" s="47">
        <f t="shared" si="24"/>
        <v>1.7453292519943295E-2</v>
      </c>
      <c r="I24" s="48">
        <f t="shared" si="18"/>
        <v>20.999968015179036</v>
      </c>
      <c r="J24" s="48">
        <f t="shared" si="19"/>
        <v>0.36651914291880933</v>
      </c>
      <c r="L24" s="48">
        <f t="shared" si="21"/>
        <v>21</v>
      </c>
      <c r="M24" s="48">
        <f t="shared" si="2"/>
        <v>21</v>
      </c>
      <c r="N24" s="48">
        <f t="shared" si="3"/>
        <v>2.1</v>
      </c>
      <c r="O24" s="48">
        <f t="shared" si="4"/>
        <v>4.2</v>
      </c>
      <c r="Q24" s="48">
        <f t="shared" si="5"/>
        <v>2.1</v>
      </c>
      <c r="R24" s="48">
        <f t="shared" si="6"/>
        <v>4.2</v>
      </c>
      <c r="S24" s="48">
        <f t="shared" si="7"/>
        <v>0.20999961230076714</v>
      </c>
      <c r="T24" s="48">
        <f t="shared" si="8"/>
        <v>1.6881167551867287E-4</v>
      </c>
      <c r="U24" s="47">
        <f t="shared" si="9"/>
        <v>0.20999961230076714</v>
      </c>
      <c r="V24" s="47">
        <f t="shared" si="10"/>
        <v>1.6881167551867287E-4</v>
      </c>
      <c r="X24" s="47">
        <f t="shared" si="11"/>
        <v>0.20999961230076714</v>
      </c>
      <c r="Y24" s="47">
        <f t="shared" si="12"/>
        <v>1.6881167551867287E-4</v>
      </c>
      <c r="AA24" s="47">
        <f t="shared" si="22"/>
        <v>20</v>
      </c>
      <c r="AB24" s="47">
        <f t="shared" si="20"/>
        <v>0.3490658503988659</v>
      </c>
      <c r="AC24" s="47">
        <f t="shared" si="13"/>
        <v>0</v>
      </c>
      <c r="AD24" s="47">
        <f t="shared" si="14"/>
        <v>0</v>
      </c>
    </row>
    <row r="25" spans="1:30" x14ac:dyDescent="0.25">
      <c r="A25" s="47">
        <f t="shared" si="15"/>
        <v>22</v>
      </c>
      <c r="B25" s="47">
        <f t="shared" si="16"/>
        <v>3.1415926535897934E-2</v>
      </c>
      <c r="C25" s="47">
        <f t="shared" si="17"/>
        <v>0.65973445725385671</v>
      </c>
      <c r="D25" s="47">
        <f t="shared" si="0"/>
        <v>1.1514538467937587E-2</v>
      </c>
      <c r="E25" s="47">
        <f t="shared" si="1"/>
        <v>1.1514538467937587E-2</v>
      </c>
      <c r="F25" s="47">
        <f t="shared" si="23"/>
        <v>0.99999847691328769</v>
      </c>
      <c r="G25" s="47">
        <f t="shared" si="24"/>
        <v>1.7453292519943295E-2</v>
      </c>
      <c r="I25" s="48">
        <f t="shared" si="18"/>
        <v>21.999966492092323</v>
      </c>
      <c r="J25" s="48">
        <f t="shared" si="19"/>
        <v>0.38397243543875265</v>
      </c>
      <c r="L25" s="48">
        <f t="shared" si="21"/>
        <v>22</v>
      </c>
      <c r="M25" s="48">
        <f t="shared" si="2"/>
        <v>22</v>
      </c>
      <c r="N25" s="48">
        <f t="shared" si="3"/>
        <v>2.2000000000000002</v>
      </c>
      <c r="O25" s="48">
        <f t="shared" si="4"/>
        <v>4.4000000000000004</v>
      </c>
      <c r="Q25" s="48">
        <f t="shared" si="5"/>
        <v>2.2000000000000002</v>
      </c>
      <c r="R25" s="48">
        <f t="shared" si="6"/>
        <v>4.4000000000000004</v>
      </c>
      <c r="S25" s="48">
        <f t="shared" si="7"/>
        <v>0.21999957891167474</v>
      </c>
      <c r="T25" s="48">
        <f t="shared" si="8"/>
        <v>1.9453535500741769E-4</v>
      </c>
      <c r="U25" s="47">
        <f t="shared" si="9"/>
        <v>0.21999957891167474</v>
      </c>
      <c r="V25" s="47">
        <f t="shared" si="10"/>
        <v>1.9453535500741769E-4</v>
      </c>
      <c r="X25" s="47">
        <f t="shared" si="11"/>
        <v>0.21999957891167474</v>
      </c>
      <c r="Y25" s="47">
        <f t="shared" si="12"/>
        <v>1.9453535500741769E-4</v>
      </c>
      <c r="AA25" s="47">
        <f t="shared" si="22"/>
        <v>21</v>
      </c>
      <c r="AB25" s="47">
        <f t="shared" si="20"/>
        <v>0.36651914291880922</v>
      </c>
      <c r="AC25" s="47">
        <f t="shared" si="13"/>
        <v>0</v>
      </c>
      <c r="AD25" s="47">
        <f t="shared" si="14"/>
        <v>0</v>
      </c>
    </row>
    <row r="26" spans="1:30" x14ac:dyDescent="0.25">
      <c r="A26" s="47">
        <f t="shared" si="15"/>
        <v>23</v>
      </c>
      <c r="B26" s="47">
        <f t="shared" si="16"/>
        <v>3.1415926535897934E-2</v>
      </c>
      <c r="C26" s="47">
        <f t="shared" si="17"/>
        <v>0.69115038378975469</v>
      </c>
      <c r="D26" s="47">
        <f t="shared" si="0"/>
        <v>1.2062849823553663E-2</v>
      </c>
      <c r="E26" s="47">
        <f t="shared" si="1"/>
        <v>1.2062849823553663E-2</v>
      </c>
      <c r="F26" s="47">
        <f t="shared" si="23"/>
        <v>0.99999847691328769</v>
      </c>
      <c r="G26" s="47">
        <f t="shared" si="24"/>
        <v>1.7453292519943295E-2</v>
      </c>
      <c r="I26" s="48">
        <f t="shared" si="18"/>
        <v>22.99996496900561</v>
      </c>
      <c r="J26" s="48">
        <f t="shared" si="19"/>
        <v>0.40142572795869597</v>
      </c>
      <c r="L26" s="48">
        <f t="shared" si="21"/>
        <v>23</v>
      </c>
      <c r="M26" s="48">
        <f t="shared" si="2"/>
        <v>23</v>
      </c>
      <c r="N26" s="48">
        <f t="shared" si="3"/>
        <v>2.3000000000000003</v>
      </c>
      <c r="O26" s="48">
        <f t="shared" si="4"/>
        <v>4.6000000000000005</v>
      </c>
      <c r="Q26" s="48">
        <f t="shared" si="5"/>
        <v>2.3000000000000003</v>
      </c>
      <c r="R26" s="48">
        <f t="shared" si="6"/>
        <v>4.6000000000000005</v>
      </c>
      <c r="S26" s="48">
        <f t="shared" si="7"/>
        <v>0.22999954182832516</v>
      </c>
      <c r="T26" s="48">
        <f t="shared" si="8"/>
        <v>2.2274718641306706E-4</v>
      </c>
      <c r="U26" s="47">
        <f t="shared" si="9"/>
        <v>0.22999954182832516</v>
      </c>
      <c r="V26" s="47">
        <f t="shared" si="10"/>
        <v>2.2274718641306706E-4</v>
      </c>
      <c r="X26" s="47">
        <f t="shared" si="11"/>
        <v>0.22999954182832516</v>
      </c>
      <c r="Y26" s="47">
        <f t="shared" si="12"/>
        <v>2.2274718641306706E-4</v>
      </c>
      <c r="AA26" s="47">
        <f t="shared" si="22"/>
        <v>22</v>
      </c>
      <c r="AB26" s="47">
        <f t="shared" si="20"/>
        <v>0.38397243543875248</v>
      </c>
      <c r="AC26" s="47">
        <f t="shared" si="13"/>
        <v>0</v>
      </c>
      <c r="AD26" s="47">
        <f t="shared" si="14"/>
        <v>0</v>
      </c>
    </row>
    <row r="27" spans="1:30" x14ac:dyDescent="0.25">
      <c r="A27" s="47">
        <f t="shared" si="15"/>
        <v>24</v>
      </c>
      <c r="B27" s="47">
        <f t="shared" si="16"/>
        <v>3.1415926535897934E-2</v>
      </c>
      <c r="C27" s="47">
        <f t="shared" si="17"/>
        <v>0.72256631032565266</v>
      </c>
      <c r="D27" s="47">
        <f t="shared" si="0"/>
        <v>1.2611161179169739E-2</v>
      </c>
      <c r="E27" s="47">
        <f t="shared" si="1"/>
        <v>1.2611161179169739E-2</v>
      </c>
      <c r="F27" s="47">
        <f t="shared" si="23"/>
        <v>0.99999847691328769</v>
      </c>
      <c r="G27" s="47">
        <f t="shared" si="24"/>
        <v>1.7453292519943295E-2</v>
      </c>
      <c r="I27" s="48">
        <f t="shared" si="18"/>
        <v>23.999963445918898</v>
      </c>
      <c r="J27" s="48">
        <f t="shared" si="19"/>
        <v>0.41887902047863929</v>
      </c>
      <c r="L27" s="48">
        <f t="shared" si="21"/>
        <v>24</v>
      </c>
      <c r="M27" s="48">
        <f t="shared" si="2"/>
        <v>24</v>
      </c>
      <c r="N27" s="48">
        <f t="shared" si="3"/>
        <v>2.4000000000000004</v>
      </c>
      <c r="O27" s="48">
        <f t="shared" si="4"/>
        <v>4.8000000000000007</v>
      </c>
      <c r="Q27" s="48">
        <f t="shared" si="5"/>
        <v>2.4000000000000004</v>
      </c>
      <c r="R27" s="48">
        <f t="shared" si="6"/>
        <v>4.8000000000000007</v>
      </c>
      <c r="S27" s="48">
        <f t="shared" si="7"/>
        <v>0.23999950051375726</v>
      </c>
      <c r="T27" s="48">
        <f t="shared" si="8"/>
        <v>2.5356200703862959E-4</v>
      </c>
      <c r="U27" s="47">
        <f t="shared" si="9"/>
        <v>0.23999950051375726</v>
      </c>
      <c r="V27" s="47">
        <f t="shared" si="10"/>
        <v>2.5356200703862959E-4</v>
      </c>
      <c r="X27" s="47">
        <f t="shared" si="11"/>
        <v>0.23999950051375726</v>
      </c>
      <c r="Y27" s="47">
        <f t="shared" si="12"/>
        <v>2.5356200703862959E-4</v>
      </c>
      <c r="AA27" s="47">
        <f t="shared" si="22"/>
        <v>23</v>
      </c>
      <c r="AB27" s="47">
        <f t="shared" si="20"/>
        <v>0.4014257279586958</v>
      </c>
      <c r="AC27" s="47">
        <f t="shared" si="13"/>
        <v>0</v>
      </c>
      <c r="AD27" s="47">
        <f t="shared" si="14"/>
        <v>0</v>
      </c>
    </row>
    <row r="28" spans="1:30" x14ac:dyDescent="0.25">
      <c r="A28" s="47">
        <f t="shared" si="15"/>
        <v>25</v>
      </c>
      <c r="B28" s="47">
        <f t="shared" si="16"/>
        <v>3.1415926535897934E-2</v>
      </c>
      <c r="C28" s="47">
        <f t="shared" si="17"/>
        <v>0.75398223686155064</v>
      </c>
      <c r="D28" s="47">
        <f t="shared" si="0"/>
        <v>1.3159472534785817E-2</v>
      </c>
      <c r="E28" s="47">
        <f t="shared" si="1"/>
        <v>1.3159472534785817E-2</v>
      </c>
      <c r="F28" s="47">
        <f t="shared" si="23"/>
        <v>0.99999847691328769</v>
      </c>
      <c r="G28" s="47">
        <f t="shared" si="24"/>
        <v>1.7453292519943295E-2</v>
      </c>
      <c r="I28" s="48">
        <f t="shared" si="18"/>
        <v>24.999961922832185</v>
      </c>
      <c r="J28" s="48">
        <f t="shared" si="19"/>
        <v>0.43633231299858261</v>
      </c>
      <c r="L28" s="48">
        <f t="shared" si="21"/>
        <v>25</v>
      </c>
      <c r="M28" s="48">
        <f t="shared" si="2"/>
        <v>25</v>
      </c>
      <c r="N28" s="48">
        <f t="shared" si="3"/>
        <v>2.5</v>
      </c>
      <c r="O28" s="48">
        <f t="shared" si="4"/>
        <v>5</v>
      </c>
      <c r="Q28" s="48">
        <f t="shared" si="5"/>
        <v>2.5</v>
      </c>
      <c r="R28" s="48">
        <f t="shared" si="6"/>
        <v>5</v>
      </c>
      <c r="S28" s="48">
        <f t="shared" si="7"/>
        <v>0.2499994543813357</v>
      </c>
      <c r="T28" s="48">
        <f t="shared" si="8"/>
        <v>2.8709465407404167E-4</v>
      </c>
      <c r="U28" s="47">
        <f t="shared" si="9"/>
        <v>0.2499994543813357</v>
      </c>
      <c r="V28" s="47">
        <f t="shared" si="10"/>
        <v>2.8709465407404167E-4</v>
      </c>
      <c r="X28" s="47">
        <f t="shared" si="11"/>
        <v>0.2499994543813357</v>
      </c>
      <c r="Y28" s="47">
        <f t="shared" si="12"/>
        <v>2.8709465407404167E-4</v>
      </c>
      <c r="AA28" s="47">
        <f t="shared" si="22"/>
        <v>24</v>
      </c>
      <c r="AB28" s="47">
        <f t="shared" si="20"/>
        <v>0.41887902047863912</v>
      </c>
      <c r="AC28" s="47">
        <f t="shared" si="13"/>
        <v>0</v>
      </c>
      <c r="AD28" s="47">
        <f t="shared" si="14"/>
        <v>0</v>
      </c>
    </row>
    <row r="29" spans="1:30" x14ac:dyDescent="0.25">
      <c r="A29" s="47">
        <f t="shared" si="15"/>
        <v>26</v>
      </c>
      <c r="B29" s="47">
        <f t="shared" si="16"/>
        <v>3.1415926535897934E-2</v>
      </c>
      <c r="C29" s="47">
        <f t="shared" si="17"/>
        <v>0.78539816339744861</v>
      </c>
      <c r="D29" s="47">
        <f t="shared" si="0"/>
        <v>1.3707783890401892E-2</v>
      </c>
      <c r="E29" s="47">
        <f t="shared" si="1"/>
        <v>1.3707783890401892E-2</v>
      </c>
      <c r="F29" s="47">
        <f t="shared" si="23"/>
        <v>0.99999847691328769</v>
      </c>
      <c r="G29" s="47">
        <f t="shared" si="24"/>
        <v>1.7453292519943295E-2</v>
      </c>
      <c r="I29" s="48">
        <f t="shared" si="18"/>
        <v>25.999960399745472</v>
      </c>
      <c r="J29" s="48">
        <f t="shared" si="19"/>
        <v>0.45378560551852593</v>
      </c>
      <c r="L29" s="48">
        <f t="shared" si="21"/>
        <v>26</v>
      </c>
      <c r="M29" s="48">
        <f t="shared" si="2"/>
        <v>26</v>
      </c>
      <c r="N29" s="48">
        <f t="shared" si="3"/>
        <v>2.6</v>
      </c>
      <c r="O29" s="48">
        <f t="shared" si="4"/>
        <v>5.2</v>
      </c>
      <c r="Q29" s="48">
        <f t="shared" si="5"/>
        <v>2.6</v>
      </c>
      <c r="R29" s="48">
        <f t="shared" si="6"/>
        <v>5.2</v>
      </c>
      <c r="S29" s="48">
        <f t="shared" si="7"/>
        <v>0.25999940279255379</v>
      </c>
      <c r="T29" s="48">
        <f t="shared" si="8"/>
        <v>3.2345996458048196E-4</v>
      </c>
      <c r="U29" s="47">
        <f t="shared" si="9"/>
        <v>0.25999940279255379</v>
      </c>
      <c r="V29" s="47">
        <f t="shared" si="10"/>
        <v>3.2345996458048196E-4</v>
      </c>
      <c r="X29" s="47">
        <f t="shared" si="11"/>
        <v>0.25999940279255379</v>
      </c>
      <c r="Y29" s="47">
        <f t="shared" si="12"/>
        <v>3.2345996458048196E-4</v>
      </c>
      <c r="AA29" s="47">
        <f t="shared" si="22"/>
        <v>25</v>
      </c>
      <c r="AB29" s="47">
        <f t="shared" si="20"/>
        <v>0.43633231299858238</v>
      </c>
      <c r="AC29" s="47">
        <f t="shared" si="13"/>
        <v>0</v>
      </c>
      <c r="AD29" s="47">
        <f t="shared" si="14"/>
        <v>0</v>
      </c>
    </row>
    <row r="30" spans="1:30" x14ac:dyDescent="0.25">
      <c r="A30" s="47">
        <f t="shared" si="15"/>
        <v>27</v>
      </c>
      <c r="B30" s="47">
        <f t="shared" si="16"/>
        <v>3.1415926535897934E-2</v>
      </c>
      <c r="C30" s="47">
        <f t="shared" si="17"/>
        <v>0.81681408993334659</v>
      </c>
      <c r="D30" s="47">
        <f t="shared" si="0"/>
        <v>1.4256095246017968E-2</v>
      </c>
      <c r="E30" s="47">
        <f t="shared" si="1"/>
        <v>1.4256095246017968E-2</v>
      </c>
      <c r="F30" s="47">
        <f t="shared" si="23"/>
        <v>0.99999847691328769</v>
      </c>
      <c r="G30" s="47">
        <f t="shared" si="24"/>
        <v>1.7453292519943295E-2</v>
      </c>
      <c r="I30" s="48">
        <f t="shared" si="18"/>
        <v>26.999958876658759</v>
      </c>
      <c r="J30" s="48">
        <f t="shared" si="19"/>
        <v>0.47123889803846924</v>
      </c>
      <c r="L30" s="48">
        <f t="shared" si="21"/>
        <v>27</v>
      </c>
      <c r="M30" s="48">
        <f t="shared" si="2"/>
        <v>27</v>
      </c>
      <c r="N30" s="48">
        <f t="shared" si="3"/>
        <v>2.7</v>
      </c>
      <c r="O30" s="48">
        <f t="shared" si="4"/>
        <v>5.4</v>
      </c>
      <c r="Q30" s="48">
        <f t="shared" si="5"/>
        <v>2.7</v>
      </c>
      <c r="R30" s="48">
        <f t="shared" si="6"/>
        <v>5.4</v>
      </c>
      <c r="S30" s="48">
        <f t="shared" si="7"/>
        <v>0.26999934505483503</v>
      </c>
      <c r="T30" s="48">
        <f t="shared" si="8"/>
        <v>3.6277277547329715E-4</v>
      </c>
      <c r="U30" s="47">
        <f t="shared" si="9"/>
        <v>0.26999934505483503</v>
      </c>
      <c r="V30" s="47">
        <f t="shared" si="10"/>
        <v>3.6277277547329715E-4</v>
      </c>
      <c r="X30" s="47">
        <f t="shared" si="11"/>
        <v>0.26999934505483503</v>
      </c>
      <c r="Y30" s="47">
        <f t="shared" si="12"/>
        <v>3.6277277547329715E-4</v>
      </c>
      <c r="AA30" s="47">
        <f t="shared" si="22"/>
        <v>26</v>
      </c>
      <c r="AB30" s="47">
        <f t="shared" si="20"/>
        <v>0.4537856055185257</v>
      </c>
      <c r="AC30" s="47">
        <f t="shared" si="13"/>
        <v>0</v>
      </c>
      <c r="AD30" s="47">
        <f t="shared" si="14"/>
        <v>0</v>
      </c>
    </row>
    <row r="31" spans="1:30" x14ac:dyDescent="0.25">
      <c r="A31" s="47">
        <f t="shared" si="15"/>
        <v>28</v>
      </c>
      <c r="B31" s="47">
        <f t="shared" si="16"/>
        <v>3.1415926535897934E-2</v>
      </c>
      <c r="C31" s="47">
        <f t="shared" si="17"/>
        <v>0.84823001646924456</v>
      </c>
      <c r="D31" s="47">
        <f t="shared" si="0"/>
        <v>1.4804406601634044E-2</v>
      </c>
      <c r="E31" s="47">
        <f t="shared" si="1"/>
        <v>1.4804406601634044E-2</v>
      </c>
      <c r="F31" s="47">
        <f t="shared" si="23"/>
        <v>0.99999847691328769</v>
      </c>
      <c r="G31" s="47">
        <f t="shared" si="24"/>
        <v>1.7453292519943295E-2</v>
      </c>
      <c r="I31" s="48">
        <f t="shared" si="18"/>
        <v>27.999957353572047</v>
      </c>
      <c r="J31" s="48">
        <f t="shared" si="19"/>
        <v>0.48869219055841256</v>
      </c>
      <c r="L31" s="48">
        <f t="shared" si="21"/>
        <v>28</v>
      </c>
      <c r="M31" s="48">
        <f t="shared" si="2"/>
        <v>28</v>
      </c>
      <c r="N31" s="48">
        <f t="shared" si="3"/>
        <v>2.8000000000000003</v>
      </c>
      <c r="O31" s="48">
        <f t="shared" si="4"/>
        <v>5.6000000000000005</v>
      </c>
      <c r="Q31" s="48">
        <f t="shared" si="5"/>
        <v>2.8000000000000003</v>
      </c>
      <c r="R31" s="48">
        <f t="shared" si="6"/>
        <v>5.6000000000000005</v>
      </c>
      <c r="S31" s="48">
        <f t="shared" si="7"/>
        <v>0.27999928041933514</v>
      </c>
      <c r="T31" s="48">
        <f t="shared" si="8"/>
        <v>4.0514792350348014E-4</v>
      </c>
      <c r="U31" s="47">
        <f t="shared" si="9"/>
        <v>0.27999928041933514</v>
      </c>
      <c r="V31" s="47">
        <f t="shared" si="10"/>
        <v>4.0514792350348014E-4</v>
      </c>
      <c r="X31" s="47">
        <f t="shared" si="11"/>
        <v>0.27999928041933514</v>
      </c>
      <c r="Y31" s="47">
        <f t="shared" si="12"/>
        <v>4.0514792350348014E-4</v>
      </c>
      <c r="AA31" s="47">
        <f t="shared" si="22"/>
        <v>27</v>
      </c>
      <c r="AB31" s="47">
        <f t="shared" si="20"/>
        <v>0.47123889803846897</v>
      </c>
      <c r="AC31" s="47">
        <f t="shared" si="13"/>
        <v>0</v>
      </c>
      <c r="AD31" s="47">
        <f t="shared" si="14"/>
        <v>0</v>
      </c>
    </row>
    <row r="32" spans="1:30" x14ac:dyDescent="0.25">
      <c r="A32" s="47">
        <f t="shared" si="15"/>
        <v>29</v>
      </c>
      <c r="B32" s="47">
        <f t="shared" si="16"/>
        <v>3.1415926535897934E-2</v>
      </c>
      <c r="C32" s="47">
        <f t="shared" si="17"/>
        <v>0.87964594300514254</v>
      </c>
      <c r="D32" s="47">
        <f t="shared" si="0"/>
        <v>1.5352717957250121E-2</v>
      </c>
      <c r="E32" s="47">
        <f t="shared" si="1"/>
        <v>1.5352717957250121E-2</v>
      </c>
      <c r="F32" s="47">
        <f t="shared" si="23"/>
        <v>0.99999847691328769</v>
      </c>
      <c r="G32" s="47">
        <f t="shared" si="24"/>
        <v>1.7453292519943295E-2</v>
      </c>
      <c r="I32" s="48">
        <f t="shared" si="18"/>
        <v>28.999955830485334</v>
      </c>
      <c r="J32" s="48">
        <f t="shared" si="19"/>
        <v>0.50614548307835583</v>
      </c>
      <c r="L32" s="48">
        <f t="shared" si="21"/>
        <v>29</v>
      </c>
      <c r="M32" s="48">
        <f t="shared" si="2"/>
        <v>29</v>
      </c>
      <c r="N32" s="48">
        <f t="shared" si="3"/>
        <v>2.9000000000000004</v>
      </c>
      <c r="O32" s="48">
        <f t="shared" si="4"/>
        <v>5.8000000000000007</v>
      </c>
      <c r="Q32" s="48">
        <f t="shared" si="5"/>
        <v>2.9000000000000004</v>
      </c>
      <c r="R32" s="48">
        <f t="shared" si="6"/>
        <v>5.8000000000000007</v>
      </c>
      <c r="S32" s="48">
        <f t="shared" si="7"/>
        <v>0.28999920807874469</v>
      </c>
      <c r="T32" s="48">
        <f t="shared" si="8"/>
        <v>4.5070024523764427E-4</v>
      </c>
      <c r="U32" s="47">
        <f t="shared" si="9"/>
        <v>0.28999920807874469</v>
      </c>
      <c r="V32" s="47">
        <f t="shared" si="10"/>
        <v>4.5070024523764427E-4</v>
      </c>
      <c r="X32" s="47">
        <f t="shared" si="11"/>
        <v>0.28999920807874469</v>
      </c>
      <c r="Y32" s="47">
        <f t="shared" si="12"/>
        <v>4.5070024523764427E-4</v>
      </c>
      <c r="AA32" s="47">
        <f t="shared" si="22"/>
        <v>28</v>
      </c>
      <c r="AB32" s="47">
        <f t="shared" si="20"/>
        <v>0.48869219055841229</v>
      </c>
      <c r="AC32" s="47">
        <f t="shared" si="13"/>
        <v>0</v>
      </c>
      <c r="AD32" s="47">
        <f t="shared" si="14"/>
        <v>0</v>
      </c>
    </row>
    <row r="33" spans="1:30" x14ac:dyDescent="0.25">
      <c r="A33" s="47">
        <f t="shared" si="15"/>
        <v>30</v>
      </c>
      <c r="B33" s="47">
        <f t="shared" si="16"/>
        <v>3.1415926535897934E-2</v>
      </c>
      <c r="C33" s="47">
        <f t="shared" si="17"/>
        <v>0.91106186954104051</v>
      </c>
      <c r="D33" s="47">
        <f t="shared" si="0"/>
        <v>1.5901029312866195E-2</v>
      </c>
      <c r="E33" s="47">
        <f t="shared" si="1"/>
        <v>1.5901029312866195E-2</v>
      </c>
      <c r="F33" s="47">
        <f t="shared" si="23"/>
        <v>0.99999847691328769</v>
      </c>
      <c r="G33" s="47">
        <f t="shared" si="24"/>
        <v>1.7453292519943295E-2</v>
      </c>
      <c r="I33" s="48">
        <f t="shared" si="18"/>
        <v>29.999954307398621</v>
      </c>
      <c r="J33" s="48">
        <f t="shared" si="19"/>
        <v>0.52359877559829915</v>
      </c>
      <c r="L33" s="48">
        <f t="shared" si="21"/>
        <v>30</v>
      </c>
      <c r="M33" s="48">
        <f t="shared" si="2"/>
        <v>30</v>
      </c>
      <c r="N33" s="48">
        <f t="shared" si="3"/>
        <v>3</v>
      </c>
      <c r="O33" s="48">
        <f t="shared" si="4"/>
        <v>6</v>
      </c>
      <c r="Q33" s="48">
        <f t="shared" si="5"/>
        <v>3</v>
      </c>
      <c r="R33" s="48">
        <f t="shared" si="6"/>
        <v>6</v>
      </c>
      <c r="S33" s="48">
        <f t="shared" si="7"/>
        <v>0.29999912716509053</v>
      </c>
      <c r="T33" s="48">
        <f t="shared" si="8"/>
        <v>4.9954457703642926E-4</v>
      </c>
      <c r="U33" s="47">
        <f t="shared" si="9"/>
        <v>0.29999912716509053</v>
      </c>
      <c r="V33" s="47">
        <f t="shared" si="10"/>
        <v>4.9954457703642926E-4</v>
      </c>
      <c r="X33" s="47">
        <f t="shared" si="11"/>
        <v>0.29999912716509053</v>
      </c>
      <c r="Y33" s="47">
        <f t="shared" si="12"/>
        <v>4.9954457703642926E-4</v>
      </c>
      <c r="AA33" s="47">
        <f t="shared" si="22"/>
        <v>29</v>
      </c>
      <c r="AB33" s="47">
        <f t="shared" si="20"/>
        <v>0.50614548307835561</v>
      </c>
      <c r="AC33" s="47">
        <f t="shared" si="13"/>
        <v>0</v>
      </c>
      <c r="AD33" s="47">
        <f t="shared" si="14"/>
        <v>0</v>
      </c>
    </row>
    <row r="34" spans="1:30" x14ac:dyDescent="0.25">
      <c r="A34" s="47">
        <f t="shared" si="15"/>
        <v>31</v>
      </c>
      <c r="B34" s="47">
        <f t="shared" si="16"/>
        <v>3.1415926535897934E-2</v>
      </c>
      <c r="C34" s="47">
        <f t="shared" si="17"/>
        <v>0.94247779607693849</v>
      </c>
      <c r="D34" s="47">
        <f t="shared" si="0"/>
        <v>1.6449340668482273E-2</v>
      </c>
      <c r="E34" s="47">
        <f t="shared" si="1"/>
        <v>1.6449340668482273E-2</v>
      </c>
      <c r="F34" s="47">
        <f t="shared" si="23"/>
        <v>0.99999847691328769</v>
      </c>
      <c r="G34" s="47">
        <f t="shared" si="24"/>
        <v>1.7453292519943295E-2</v>
      </c>
      <c r="I34" s="48">
        <f t="shared" si="18"/>
        <v>30.999952784311908</v>
      </c>
      <c r="J34" s="48">
        <f t="shared" si="19"/>
        <v>0.54105206811824247</v>
      </c>
      <c r="L34" s="48">
        <f t="shared" si="21"/>
        <v>31</v>
      </c>
      <c r="M34" s="48">
        <f t="shared" si="2"/>
        <v>31</v>
      </c>
      <c r="N34" s="48">
        <f t="shared" si="3"/>
        <v>3.1</v>
      </c>
      <c r="O34" s="48">
        <f t="shared" si="4"/>
        <v>6.2</v>
      </c>
      <c r="Q34" s="48">
        <f t="shared" si="5"/>
        <v>3.1</v>
      </c>
      <c r="R34" s="48">
        <f t="shared" si="6"/>
        <v>6.2</v>
      </c>
      <c r="S34" s="48">
        <f t="shared" si="7"/>
        <v>0.3099990367475382</v>
      </c>
      <c r="T34" s="48">
        <f t="shared" si="8"/>
        <v>5.5179575503128706E-4</v>
      </c>
      <c r="U34" s="47">
        <f t="shared" si="9"/>
        <v>0.3099990367475382</v>
      </c>
      <c r="V34" s="47">
        <f t="shared" si="10"/>
        <v>5.5179575503128706E-4</v>
      </c>
      <c r="X34" s="47">
        <f t="shared" si="11"/>
        <v>0.3099990367475382</v>
      </c>
      <c r="Y34" s="47">
        <f t="shared" si="12"/>
        <v>5.5179575503128706E-4</v>
      </c>
      <c r="AA34" s="47">
        <f t="shared" si="22"/>
        <v>30</v>
      </c>
      <c r="AB34" s="47">
        <f t="shared" si="20"/>
        <v>0.52359877559829882</v>
      </c>
      <c r="AC34" s="47">
        <f t="shared" si="13"/>
        <v>0</v>
      </c>
      <c r="AD34" s="47">
        <f t="shared" si="14"/>
        <v>0</v>
      </c>
    </row>
    <row r="35" spans="1:30" x14ac:dyDescent="0.25">
      <c r="A35" s="47">
        <f t="shared" si="15"/>
        <v>32</v>
      </c>
      <c r="B35" s="47">
        <f t="shared" si="16"/>
        <v>3.1415926535897934E-2</v>
      </c>
      <c r="C35" s="47">
        <f t="shared" si="17"/>
        <v>0.97389372261283647</v>
      </c>
      <c r="D35" s="47">
        <f t="shared" si="0"/>
        <v>1.699765202409835E-2</v>
      </c>
      <c r="E35" s="47">
        <f t="shared" si="1"/>
        <v>1.699765202409835E-2</v>
      </c>
      <c r="F35" s="47">
        <f t="shared" si="23"/>
        <v>0.99999847691328769</v>
      </c>
      <c r="G35" s="47">
        <f t="shared" si="24"/>
        <v>1.7453292519943295E-2</v>
      </c>
      <c r="I35" s="48">
        <f t="shared" si="18"/>
        <v>31.999951261225196</v>
      </c>
      <c r="J35" s="48">
        <f t="shared" si="19"/>
        <v>0.55850536063818579</v>
      </c>
      <c r="L35" s="48">
        <f t="shared" si="21"/>
        <v>32</v>
      </c>
      <c r="M35" s="48">
        <f t="shared" si="2"/>
        <v>32</v>
      </c>
      <c r="N35" s="48">
        <f t="shared" si="3"/>
        <v>3.2</v>
      </c>
      <c r="O35" s="48">
        <f t="shared" si="4"/>
        <v>6.4</v>
      </c>
      <c r="Q35" s="48">
        <f t="shared" si="5"/>
        <v>3.2</v>
      </c>
      <c r="R35" s="48">
        <f t="shared" si="6"/>
        <v>6.4</v>
      </c>
      <c r="S35" s="48">
        <f t="shared" si="7"/>
        <v>0.31999893583019434</v>
      </c>
      <c r="T35" s="48">
        <f t="shared" si="8"/>
        <v>6.0756861509958179E-4</v>
      </c>
      <c r="U35" s="47">
        <f t="shared" si="9"/>
        <v>0.31999893583019434</v>
      </c>
      <c r="V35" s="47">
        <f t="shared" si="10"/>
        <v>6.0756861509958179E-4</v>
      </c>
      <c r="X35" s="47">
        <f t="shared" si="11"/>
        <v>0.31999893583019434</v>
      </c>
      <c r="Y35" s="47">
        <f t="shared" si="12"/>
        <v>6.0756861509958179E-4</v>
      </c>
      <c r="AA35" s="47">
        <f t="shared" si="22"/>
        <v>31</v>
      </c>
      <c r="AB35" s="47">
        <f t="shared" si="20"/>
        <v>0.54105206811824214</v>
      </c>
      <c r="AC35" s="47">
        <f t="shared" si="13"/>
        <v>0</v>
      </c>
      <c r="AD35" s="47">
        <f t="shared" si="14"/>
        <v>0</v>
      </c>
    </row>
    <row r="36" spans="1:30" x14ac:dyDescent="0.25">
      <c r="A36" s="47">
        <f t="shared" si="15"/>
        <v>33</v>
      </c>
      <c r="B36" s="47">
        <f t="shared" si="16"/>
        <v>3.1415926535897934E-2</v>
      </c>
      <c r="C36" s="47">
        <f t="shared" si="17"/>
        <v>1.0053096491487343</v>
      </c>
      <c r="D36" s="47">
        <f t="shared" si="0"/>
        <v>1.7545963379714424E-2</v>
      </c>
      <c r="E36" s="47">
        <f t="shared" si="1"/>
        <v>1.7545963379714424E-2</v>
      </c>
      <c r="F36" s="47">
        <f t="shared" si="23"/>
        <v>0.99999847691328769</v>
      </c>
      <c r="G36" s="47">
        <f t="shared" si="24"/>
        <v>1.7453292519943295E-2</v>
      </c>
      <c r="I36" s="48">
        <f t="shared" si="18"/>
        <v>32.999949738138483</v>
      </c>
      <c r="J36" s="48">
        <f t="shared" si="19"/>
        <v>0.57595865315812911</v>
      </c>
      <c r="L36" s="48">
        <f t="shared" si="21"/>
        <v>33</v>
      </c>
      <c r="M36" s="48">
        <f t="shared" si="2"/>
        <v>33</v>
      </c>
      <c r="N36" s="48">
        <f t="shared" si="3"/>
        <v>3.3000000000000003</v>
      </c>
      <c r="O36" s="48">
        <f t="shared" si="4"/>
        <v>6.6000000000000005</v>
      </c>
      <c r="Q36" s="48">
        <f t="shared" si="5"/>
        <v>3.3000000000000003</v>
      </c>
      <c r="R36" s="48">
        <f t="shared" si="6"/>
        <v>6.6000000000000005</v>
      </c>
      <c r="S36" s="48">
        <f t="shared" si="7"/>
        <v>0.32999882334990804</v>
      </c>
      <c r="T36" s="48">
        <f t="shared" si="8"/>
        <v>6.6697799283794979E-4</v>
      </c>
      <c r="U36" s="47">
        <f t="shared" si="9"/>
        <v>0.32999882334990804</v>
      </c>
      <c r="V36" s="47">
        <f t="shared" si="10"/>
        <v>6.6697799283794979E-4</v>
      </c>
      <c r="X36" s="47">
        <f t="shared" si="11"/>
        <v>0.32999882334990804</v>
      </c>
      <c r="Y36" s="47">
        <f t="shared" si="12"/>
        <v>6.6697799283794979E-4</v>
      </c>
      <c r="AA36" s="47">
        <f t="shared" si="22"/>
        <v>32</v>
      </c>
      <c r="AB36" s="47">
        <f t="shared" si="20"/>
        <v>0.55850536063818546</v>
      </c>
      <c r="AC36" s="47">
        <f t="shared" si="13"/>
        <v>0</v>
      </c>
      <c r="AD36" s="47">
        <f t="shared" si="14"/>
        <v>0</v>
      </c>
    </row>
    <row r="37" spans="1:30" x14ac:dyDescent="0.25">
      <c r="A37" s="47">
        <f t="shared" si="15"/>
        <v>34</v>
      </c>
      <c r="B37" s="47">
        <f t="shared" si="16"/>
        <v>3.1415926535897934E-2</v>
      </c>
      <c r="C37" s="47">
        <f t="shared" si="17"/>
        <v>1.0367255756846323</v>
      </c>
      <c r="D37" s="47">
        <f t="shared" si="0"/>
        <v>1.8094274735330498E-2</v>
      </c>
      <c r="E37" s="47">
        <f t="shared" si="1"/>
        <v>1.8094274735330498E-2</v>
      </c>
      <c r="F37" s="47">
        <f t="shared" si="23"/>
        <v>0.99999847691328769</v>
      </c>
      <c r="G37" s="47">
        <f t="shared" si="24"/>
        <v>1.7453292519943295E-2</v>
      </c>
      <c r="I37" s="48">
        <f t="shared" si="18"/>
        <v>33.999948215051774</v>
      </c>
      <c r="J37" s="48">
        <f t="shared" si="19"/>
        <v>0.59341194567807243</v>
      </c>
      <c r="L37" s="48">
        <f t="shared" si="21"/>
        <v>34</v>
      </c>
      <c r="M37" s="48">
        <f t="shared" si="2"/>
        <v>34</v>
      </c>
      <c r="N37" s="48">
        <f t="shared" si="3"/>
        <v>3.4000000000000004</v>
      </c>
      <c r="O37" s="48">
        <f t="shared" si="4"/>
        <v>6.8000000000000007</v>
      </c>
      <c r="Q37" s="48">
        <f t="shared" si="5"/>
        <v>3.4000000000000004</v>
      </c>
      <c r="R37" s="48">
        <f t="shared" si="6"/>
        <v>6.8000000000000007</v>
      </c>
      <c r="S37" s="48">
        <f t="shared" si="7"/>
        <v>0.33999869817407352</v>
      </c>
      <c r="T37" s="48">
        <f t="shared" si="8"/>
        <v>7.3013872353385877E-4</v>
      </c>
      <c r="U37" s="47">
        <f t="shared" si="9"/>
        <v>0.33999869817407352</v>
      </c>
      <c r="V37" s="47">
        <f t="shared" si="10"/>
        <v>7.3013872353385877E-4</v>
      </c>
      <c r="X37" s="47">
        <f t="shared" si="11"/>
        <v>0.33999869817407352</v>
      </c>
      <c r="Y37" s="47">
        <f t="shared" si="12"/>
        <v>7.3013872353385877E-4</v>
      </c>
      <c r="AA37" s="47">
        <f t="shared" si="22"/>
        <v>33</v>
      </c>
      <c r="AB37" s="47">
        <f t="shared" si="20"/>
        <v>0.57595865315812877</v>
      </c>
      <c r="AC37" s="47">
        <f t="shared" si="13"/>
        <v>0</v>
      </c>
      <c r="AD37" s="47">
        <f t="shared" si="14"/>
        <v>0</v>
      </c>
    </row>
    <row r="38" spans="1:30" x14ac:dyDescent="0.25">
      <c r="A38" s="47">
        <f t="shared" si="15"/>
        <v>35</v>
      </c>
      <c r="B38" s="47">
        <f t="shared" si="16"/>
        <v>3.1415926535897934E-2</v>
      </c>
      <c r="C38" s="47">
        <f t="shared" si="17"/>
        <v>1.0681415022205303</v>
      </c>
      <c r="D38" s="47">
        <f t="shared" si="0"/>
        <v>1.8642586090946576E-2</v>
      </c>
      <c r="E38" s="47">
        <f t="shared" si="1"/>
        <v>1.8642586090946576E-2</v>
      </c>
      <c r="F38" s="47">
        <f t="shared" si="23"/>
        <v>0.99999847691328769</v>
      </c>
      <c r="G38" s="47">
        <f t="shared" si="24"/>
        <v>1.7453292519943295E-2</v>
      </c>
      <c r="I38" s="48">
        <f t="shared" si="18"/>
        <v>34.999946691965064</v>
      </c>
      <c r="J38" s="48">
        <f t="shared" si="19"/>
        <v>0.61086523819801575</v>
      </c>
      <c r="L38" s="48">
        <f t="shared" si="21"/>
        <v>35</v>
      </c>
      <c r="M38" s="48">
        <f t="shared" si="2"/>
        <v>35</v>
      </c>
      <c r="N38" s="48">
        <f t="shared" si="3"/>
        <v>3.5</v>
      </c>
      <c r="O38" s="48">
        <f t="shared" si="4"/>
        <v>7</v>
      </c>
      <c r="Q38" s="48">
        <f t="shared" si="5"/>
        <v>3.5</v>
      </c>
      <c r="R38" s="48">
        <f t="shared" si="6"/>
        <v>7</v>
      </c>
      <c r="S38" s="48">
        <f t="shared" si="7"/>
        <v>0.34999855909843214</v>
      </c>
      <c r="T38" s="48">
        <f t="shared" si="8"/>
        <v>7.971656421353081E-4</v>
      </c>
      <c r="U38" s="47">
        <f t="shared" si="9"/>
        <v>0.34999855909843214</v>
      </c>
      <c r="V38" s="47">
        <f t="shared" si="10"/>
        <v>7.971656421353081E-4</v>
      </c>
      <c r="X38" s="47">
        <f t="shared" si="11"/>
        <v>0.34999855909843214</v>
      </c>
      <c r="Y38" s="47">
        <f t="shared" si="12"/>
        <v>7.971656421353081E-4</v>
      </c>
      <c r="AA38" s="47">
        <f t="shared" si="22"/>
        <v>34</v>
      </c>
      <c r="AB38" s="47">
        <f t="shared" si="20"/>
        <v>0.59341194567807209</v>
      </c>
      <c r="AC38" s="47">
        <f t="shared" si="13"/>
        <v>0</v>
      </c>
      <c r="AD38" s="47">
        <f t="shared" si="14"/>
        <v>0</v>
      </c>
    </row>
    <row r="39" spans="1:30" x14ac:dyDescent="0.25">
      <c r="A39" s="47">
        <f t="shared" si="15"/>
        <v>36</v>
      </c>
      <c r="B39" s="47">
        <f t="shared" si="16"/>
        <v>3.1415926535897934E-2</v>
      </c>
      <c r="C39" s="47">
        <f t="shared" si="17"/>
        <v>1.0995574287564283</v>
      </c>
      <c r="D39" s="47">
        <f t="shared" si="0"/>
        <v>1.9190897446562653E-2</v>
      </c>
      <c r="E39" s="47">
        <f t="shared" si="1"/>
        <v>1.9190897446562653E-2</v>
      </c>
      <c r="F39" s="47">
        <f t="shared" si="23"/>
        <v>0.99999847691328769</v>
      </c>
      <c r="G39" s="47">
        <f t="shared" si="24"/>
        <v>1.7453292519943295E-2</v>
      </c>
      <c r="I39" s="48">
        <f t="shared" si="18"/>
        <v>35.999945168878355</v>
      </c>
      <c r="J39" s="48">
        <f t="shared" si="19"/>
        <v>0.62831853071795907</v>
      </c>
      <c r="L39" s="48">
        <f t="shared" si="21"/>
        <v>36</v>
      </c>
      <c r="M39" s="48">
        <f t="shared" si="2"/>
        <v>36</v>
      </c>
      <c r="N39" s="48">
        <f t="shared" si="3"/>
        <v>3.6</v>
      </c>
      <c r="O39" s="48">
        <f t="shared" si="4"/>
        <v>7.2</v>
      </c>
      <c r="Q39" s="48">
        <f t="shared" si="5"/>
        <v>3.6</v>
      </c>
      <c r="R39" s="48">
        <f t="shared" si="6"/>
        <v>7.2</v>
      </c>
      <c r="S39" s="48">
        <f t="shared" si="7"/>
        <v>0.35999840484487461</v>
      </c>
      <c r="T39" s="48">
        <f t="shared" si="8"/>
        <v>8.6817358321860977E-4</v>
      </c>
      <c r="U39" s="47">
        <f t="shared" si="9"/>
        <v>0.35999840484487461</v>
      </c>
      <c r="V39" s="47">
        <f t="shared" si="10"/>
        <v>8.6817358321860977E-4</v>
      </c>
      <c r="X39" s="47">
        <f t="shared" si="11"/>
        <v>0.35999840484487461</v>
      </c>
      <c r="Y39" s="47">
        <f t="shared" si="12"/>
        <v>8.6817358321860977E-4</v>
      </c>
      <c r="AA39" s="47">
        <f t="shared" si="22"/>
        <v>35</v>
      </c>
      <c r="AB39" s="47">
        <f t="shared" si="20"/>
        <v>0.6108652381980153</v>
      </c>
      <c r="AC39" s="47">
        <f t="shared" si="13"/>
        <v>0</v>
      </c>
      <c r="AD39" s="47">
        <f t="shared" si="14"/>
        <v>0</v>
      </c>
    </row>
    <row r="40" spans="1:30" x14ac:dyDescent="0.25">
      <c r="A40" s="47">
        <f t="shared" si="15"/>
        <v>37</v>
      </c>
      <c r="B40" s="47">
        <f t="shared" si="16"/>
        <v>3.1415926535897934E-2</v>
      </c>
      <c r="C40" s="47">
        <f t="shared" si="17"/>
        <v>1.1309733552923262</v>
      </c>
      <c r="D40" s="47">
        <f t="shared" si="0"/>
        <v>1.9739208802178727E-2</v>
      </c>
      <c r="E40" s="47">
        <f t="shared" si="1"/>
        <v>1.9739208802178727E-2</v>
      </c>
      <c r="F40" s="47">
        <f t="shared" si="23"/>
        <v>0.99999847691328769</v>
      </c>
      <c r="G40" s="47">
        <f t="shared" si="24"/>
        <v>1.7453292519943295E-2</v>
      </c>
      <c r="I40" s="48">
        <f t="shared" si="18"/>
        <v>36.999943645791646</v>
      </c>
      <c r="J40" s="48">
        <f t="shared" si="19"/>
        <v>0.64577182323790239</v>
      </c>
      <c r="L40" s="48">
        <f t="shared" si="21"/>
        <v>37</v>
      </c>
      <c r="M40" s="48">
        <f t="shared" si="2"/>
        <v>37</v>
      </c>
      <c r="N40" s="48">
        <f t="shared" si="3"/>
        <v>3.7</v>
      </c>
      <c r="O40" s="48">
        <f t="shared" si="4"/>
        <v>7.4</v>
      </c>
      <c r="Q40" s="48">
        <f t="shared" si="5"/>
        <v>3.7</v>
      </c>
      <c r="R40" s="48">
        <f t="shared" si="6"/>
        <v>7.4</v>
      </c>
      <c r="S40" s="48">
        <f t="shared" si="7"/>
        <v>0.36999823405924293</v>
      </c>
      <c r="T40" s="48">
        <f t="shared" si="8"/>
        <v>9.4327738095419231E-4</v>
      </c>
      <c r="U40" s="47">
        <f t="shared" si="9"/>
        <v>0.36999823405924293</v>
      </c>
      <c r="V40" s="47">
        <f t="shared" si="10"/>
        <v>9.4327738095419231E-4</v>
      </c>
      <c r="X40" s="47">
        <f t="shared" si="11"/>
        <v>0.36999823405924293</v>
      </c>
      <c r="Y40" s="47">
        <f t="shared" si="12"/>
        <v>9.4327738095419231E-4</v>
      </c>
      <c r="AA40" s="47">
        <f t="shared" si="22"/>
        <v>36</v>
      </c>
      <c r="AB40" s="47">
        <f t="shared" si="20"/>
        <v>0.62831853071795862</v>
      </c>
      <c r="AC40" s="47">
        <f t="shared" si="13"/>
        <v>0</v>
      </c>
      <c r="AD40" s="47">
        <f t="shared" si="14"/>
        <v>0</v>
      </c>
    </row>
    <row r="41" spans="1:30" x14ac:dyDescent="0.25">
      <c r="A41" s="47">
        <f t="shared" si="15"/>
        <v>38</v>
      </c>
      <c r="B41" s="47">
        <f t="shared" si="16"/>
        <v>3.1415926535897934E-2</v>
      </c>
      <c r="C41" s="47">
        <f t="shared" si="17"/>
        <v>1.1623892818282242</v>
      </c>
      <c r="D41" s="47">
        <f t="shared" si="0"/>
        <v>2.0287520157794805E-2</v>
      </c>
      <c r="E41" s="47">
        <f t="shared" si="1"/>
        <v>2.0287520157794805E-2</v>
      </c>
      <c r="F41" s="47">
        <f t="shared" si="23"/>
        <v>0.99999847691328769</v>
      </c>
      <c r="G41" s="47">
        <f t="shared" si="24"/>
        <v>1.7453292519943295E-2</v>
      </c>
      <c r="I41" s="48">
        <f t="shared" si="18"/>
        <v>37.999942122704937</v>
      </c>
      <c r="J41" s="48">
        <f t="shared" si="19"/>
        <v>0.66322511575784571</v>
      </c>
      <c r="L41" s="48">
        <f t="shared" si="21"/>
        <v>38</v>
      </c>
      <c r="M41" s="48">
        <f t="shared" si="2"/>
        <v>38</v>
      </c>
      <c r="N41" s="48">
        <f t="shared" si="3"/>
        <v>3.8000000000000003</v>
      </c>
      <c r="O41" s="48">
        <f t="shared" si="4"/>
        <v>7.6000000000000005</v>
      </c>
      <c r="Q41" s="48">
        <f t="shared" si="5"/>
        <v>3.8000000000000003</v>
      </c>
      <c r="R41" s="48">
        <f t="shared" si="6"/>
        <v>7.6000000000000005</v>
      </c>
      <c r="S41" s="48">
        <f t="shared" si="7"/>
        <v>0.37999804530913289</v>
      </c>
      <c r="T41" s="48">
        <f t="shared" si="8"/>
        <v>1.0225918690703704E-3</v>
      </c>
      <c r="U41" s="47">
        <f t="shared" si="9"/>
        <v>0.37999804530913289</v>
      </c>
      <c r="V41" s="47">
        <f t="shared" si="10"/>
        <v>1.0225918690703704E-3</v>
      </c>
      <c r="X41" s="47">
        <f t="shared" si="11"/>
        <v>0.37999804530913289</v>
      </c>
      <c r="Y41" s="47">
        <f t="shared" si="12"/>
        <v>1.0225918690703704E-3</v>
      </c>
      <c r="AA41" s="47">
        <f t="shared" si="22"/>
        <v>37</v>
      </c>
      <c r="AB41" s="47">
        <f t="shared" si="20"/>
        <v>0.64577182323790194</v>
      </c>
      <c r="AC41" s="47">
        <f t="shared" si="13"/>
        <v>0</v>
      </c>
      <c r="AD41" s="47">
        <f t="shared" si="14"/>
        <v>0</v>
      </c>
    </row>
    <row r="42" spans="1:30" x14ac:dyDescent="0.25">
      <c r="A42" s="47">
        <f t="shared" si="15"/>
        <v>39</v>
      </c>
      <c r="B42" s="47">
        <f t="shared" si="16"/>
        <v>3.1415926535897934E-2</v>
      </c>
      <c r="C42" s="47">
        <f t="shared" si="17"/>
        <v>1.1938052083641222</v>
      </c>
      <c r="D42" s="47">
        <f t="shared" si="0"/>
        <v>2.0835831513410882E-2</v>
      </c>
      <c r="E42" s="47">
        <f t="shared" si="1"/>
        <v>2.0835831513410882E-2</v>
      </c>
      <c r="F42" s="47">
        <f t="shared" si="23"/>
        <v>0.99999847691328769</v>
      </c>
      <c r="G42" s="47">
        <f t="shared" si="24"/>
        <v>1.7453292519943295E-2</v>
      </c>
      <c r="I42" s="48">
        <f t="shared" si="18"/>
        <v>38.999940599618228</v>
      </c>
      <c r="J42" s="48">
        <f t="shared" si="19"/>
        <v>0.68067840827778903</v>
      </c>
      <c r="L42" s="48">
        <f t="shared" si="21"/>
        <v>39</v>
      </c>
      <c r="M42" s="48">
        <f t="shared" si="2"/>
        <v>39</v>
      </c>
      <c r="N42" s="48">
        <f t="shared" si="3"/>
        <v>3.9000000000000004</v>
      </c>
      <c r="O42" s="48">
        <f t="shared" si="4"/>
        <v>7.8000000000000007</v>
      </c>
      <c r="Q42" s="48">
        <f t="shared" si="5"/>
        <v>3.9000000000000004</v>
      </c>
      <c r="R42" s="48">
        <f t="shared" si="6"/>
        <v>7.8000000000000007</v>
      </c>
      <c r="S42" s="48">
        <f t="shared" si="7"/>
        <v>0.38999783708169572</v>
      </c>
      <c r="T42" s="48">
        <f t="shared" si="8"/>
        <v>1.1062318808150165E-3</v>
      </c>
      <c r="U42" s="47">
        <f t="shared" si="9"/>
        <v>0.38999783708169572</v>
      </c>
      <c r="V42" s="47">
        <f t="shared" si="10"/>
        <v>1.1062318808150165E-3</v>
      </c>
      <c r="X42" s="47">
        <f t="shared" si="11"/>
        <v>0.38999783708169572</v>
      </c>
      <c r="Y42" s="47">
        <f t="shared" si="12"/>
        <v>1.1062318808150165E-3</v>
      </c>
      <c r="AA42" s="47">
        <f t="shared" si="22"/>
        <v>38</v>
      </c>
      <c r="AB42" s="47">
        <f t="shared" si="20"/>
        <v>0.66322511575784526</v>
      </c>
      <c r="AC42" s="47">
        <f t="shared" si="13"/>
        <v>0</v>
      </c>
      <c r="AD42" s="47">
        <f t="shared" si="14"/>
        <v>0</v>
      </c>
    </row>
    <row r="43" spans="1:30" x14ac:dyDescent="0.25">
      <c r="A43" s="47">
        <f t="shared" si="15"/>
        <v>40</v>
      </c>
      <c r="B43" s="47">
        <f t="shared" si="16"/>
        <v>3.1415926535897934E-2</v>
      </c>
      <c r="C43" s="47">
        <f t="shared" si="17"/>
        <v>1.2252211349000202</v>
      </c>
      <c r="D43" s="47">
        <f t="shared" si="0"/>
        <v>2.1384142869026956E-2</v>
      </c>
      <c r="E43" s="47">
        <f t="shared" si="1"/>
        <v>2.1384142869026956E-2</v>
      </c>
      <c r="F43" s="47">
        <f t="shared" si="23"/>
        <v>0.99999847691328769</v>
      </c>
      <c r="G43" s="47">
        <f t="shared" si="24"/>
        <v>1.7453292519943295E-2</v>
      </c>
      <c r="I43" s="48">
        <f t="shared" si="18"/>
        <v>39.999939076531518</v>
      </c>
      <c r="J43" s="48">
        <f t="shared" si="19"/>
        <v>0.69813170079773235</v>
      </c>
      <c r="L43" s="48">
        <f t="shared" si="21"/>
        <v>40</v>
      </c>
      <c r="M43" s="48">
        <f t="shared" si="2"/>
        <v>40</v>
      </c>
      <c r="N43" s="48">
        <f t="shared" si="3"/>
        <v>4</v>
      </c>
      <c r="O43" s="48">
        <f t="shared" si="4"/>
        <v>8</v>
      </c>
      <c r="Q43" s="48">
        <f t="shared" si="5"/>
        <v>4</v>
      </c>
      <c r="R43" s="48">
        <f t="shared" si="6"/>
        <v>8</v>
      </c>
      <c r="S43" s="48">
        <f t="shared" si="7"/>
        <v>0.39999760778144078</v>
      </c>
      <c r="T43" s="48">
        <f t="shared" si="8"/>
        <v>1.1943122489150807E-3</v>
      </c>
      <c r="U43" s="47">
        <f t="shared" si="9"/>
        <v>0.39999760778144078</v>
      </c>
      <c r="V43" s="47">
        <f t="shared" si="10"/>
        <v>1.1943122489150807E-3</v>
      </c>
      <c r="X43" s="47">
        <f t="shared" si="11"/>
        <v>0.39999760778144078</v>
      </c>
      <c r="Y43" s="47">
        <f t="shared" si="12"/>
        <v>1.1943122489150807E-3</v>
      </c>
      <c r="AA43" s="47">
        <f t="shared" si="22"/>
        <v>39</v>
      </c>
      <c r="AB43" s="47">
        <f t="shared" si="20"/>
        <v>0.68067840827778847</v>
      </c>
      <c r="AC43" s="47">
        <f t="shared" si="13"/>
        <v>0</v>
      </c>
      <c r="AD43" s="47">
        <f t="shared" si="14"/>
        <v>0</v>
      </c>
    </row>
    <row r="44" spans="1:30" x14ac:dyDescent="0.25">
      <c r="A44" s="47">
        <f t="shared" si="15"/>
        <v>41</v>
      </c>
      <c r="B44" s="47">
        <f t="shared" si="16"/>
        <v>3.1415926535897934E-2</v>
      </c>
      <c r="C44" s="47">
        <f t="shared" si="17"/>
        <v>1.2566370614359181</v>
      </c>
      <c r="D44" s="47">
        <f t="shared" si="0"/>
        <v>2.1932454224643034E-2</v>
      </c>
      <c r="E44" s="47">
        <f t="shared" si="1"/>
        <v>2.1932454224643034E-2</v>
      </c>
      <c r="F44" s="47">
        <f t="shared" si="23"/>
        <v>0.99999847691328769</v>
      </c>
      <c r="G44" s="47">
        <f t="shared" si="24"/>
        <v>1.7453292519943295E-2</v>
      </c>
      <c r="I44" s="48">
        <f t="shared" si="18"/>
        <v>40.999937553444809</v>
      </c>
      <c r="J44" s="48">
        <f t="shared" si="19"/>
        <v>0.71558499331767567</v>
      </c>
      <c r="L44" s="48">
        <f t="shared" si="21"/>
        <v>41</v>
      </c>
      <c r="M44" s="48">
        <f t="shared" si="2"/>
        <v>41</v>
      </c>
      <c r="N44" s="48">
        <f t="shared" si="3"/>
        <v>4.1000000000000005</v>
      </c>
      <c r="O44" s="48">
        <f t="shared" si="4"/>
        <v>8.2000000000000011</v>
      </c>
      <c r="Q44" s="48">
        <f t="shared" si="5"/>
        <v>4.1000000000000005</v>
      </c>
      <c r="R44" s="48">
        <f t="shared" si="6"/>
        <v>8.2000000000000011</v>
      </c>
      <c r="S44" s="48">
        <f t="shared" si="7"/>
        <v>0.40999735572803775</v>
      </c>
      <c r="T44" s="48">
        <f t="shared" si="8"/>
        <v>1.2869478055339001E-3</v>
      </c>
      <c r="U44" s="47">
        <f t="shared" si="9"/>
        <v>0.40999735572803775</v>
      </c>
      <c r="V44" s="47">
        <f t="shared" si="10"/>
        <v>1.2869478055339001E-3</v>
      </c>
      <c r="X44" s="47">
        <f t="shared" si="11"/>
        <v>0.40999735572803775</v>
      </c>
      <c r="Y44" s="47">
        <f t="shared" si="12"/>
        <v>1.2869478055339001E-3</v>
      </c>
      <c r="AA44" s="47">
        <f t="shared" si="22"/>
        <v>40</v>
      </c>
      <c r="AB44" s="47">
        <f t="shared" si="20"/>
        <v>0.69813170079773179</v>
      </c>
      <c r="AC44" s="47">
        <f t="shared" si="13"/>
        <v>0</v>
      </c>
      <c r="AD44" s="47">
        <f t="shared" si="14"/>
        <v>0</v>
      </c>
    </row>
    <row r="45" spans="1:30" x14ac:dyDescent="0.25">
      <c r="A45" s="47">
        <f t="shared" si="15"/>
        <v>42</v>
      </c>
      <c r="B45" s="47">
        <f t="shared" si="16"/>
        <v>3.1415926535897934E-2</v>
      </c>
      <c r="C45" s="47">
        <f t="shared" si="17"/>
        <v>1.2880529879718161</v>
      </c>
      <c r="D45" s="47">
        <f t="shared" si="0"/>
        <v>2.2480765580259111E-2</v>
      </c>
      <c r="E45" s="47">
        <f t="shared" si="1"/>
        <v>2.2480765580259111E-2</v>
      </c>
      <c r="F45" s="47">
        <f t="shared" si="23"/>
        <v>0.99999847691328769</v>
      </c>
      <c r="G45" s="47">
        <f t="shared" si="24"/>
        <v>1.7453292519943295E-2</v>
      </c>
      <c r="I45" s="48">
        <f t="shared" si="18"/>
        <v>41.9999360303581</v>
      </c>
      <c r="J45" s="48">
        <f t="shared" si="19"/>
        <v>0.73303828583761899</v>
      </c>
      <c r="L45" s="48">
        <f t="shared" si="21"/>
        <v>42</v>
      </c>
      <c r="M45" s="48">
        <f t="shared" si="2"/>
        <v>42</v>
      </c>
      <c r="N45" s="48">
        <f t="shared" si="3"/>
        <v>4.2</v>
      </c>
      <c r="O45" s="48">
        <f t="shared" si="4"/>
        <v>8.4</v>
      </c>
      <c r="Q45" s="48">
        <f t="shared" si="5"/>
        <v>4.2</v>
      </c>
      <c r="R45" s="48">
        <f t="shared" si="6"/>
        <v>8.4</v>
      </c>
      <c r="S45" s="48">
        <f t="shared" si="7"/>
        <v>0.4199970791541186</v>
      </c>
      <c r="T45" s="48">
        <f t="shared" si="8"/>
        <v>1.3842533822262288E-3</v>
      </c>
      <c r="U45" s="47">
        <f t="shared" si="9"/>
        <v>0.4199970791541186</v>
      </c>
      <c r="V45" s="47">
        <f t="shared" si="10"/>
        <v>1.3842533822262288E-3</v>
      </c>
      <c r="X45" s="47">
        <f t="shared" si="11"/>
        <v>0.4199970791541186</v>
      </c>
      <c r="Y45" s="47">
        <f t="shared" si="12"/>
        <v>1.3842533822262288E-3</v>
      </c>
      <c r="AA45" s="47">
        <f t="shared" si="22"/>
        <v>41</v>
      </c>
      <c r="AB45" s="47">
        <f t="shared" si="20"/>
        <v>0.71558499331767511</v>
      </c>
      <c r="AC45" s="47">
        <f t="shared" si="13"/>
        <v>0</v>
      </c>
      <c r="AD45" s="47">
        <f t="shared" si="14"/>
        <v>0</v>
      </c>
    </row>
    <row r="46" spans="1:30" x14ac:dyDescent="0.25">
      <c r="A46" s="47">
        <f t="shared" si="15"/>
        <v>43</v>
      </c>
      <c r="B46" s="47">
        <f t="shared" si="16"/>
        <v>3.1415926535897934E-2</v>
      </c>
      <c r="C46" s="47">
        <f t="shared" si="17"/>
        <v>1.3194689145077141</v>
      </c>
      <c r="D46" s="47">
        <f t="shared" si="0"/>
        <v>2.3029076935875185E-2</v>
      </c>
      <c r="E46" s="47">
        <f t="shared" si="1"/>
        <v>2.3029076935875185E-2</v>
      </c>
      <c r="F46" s="47">
        <f t="shared" si="23"/>
        <v>0.99999847691328769</v>
      </c>
      <c r="G46" s="47">
        <f t="shared" si="24"/>
        <v>1.7453292519943295E-2</v>
      </c>
      <c r="I46" s="48">
        <f t="shared" si="18"/>
        <v>42.999934507271391</v>
      </c>
      <c r="J46" s="48">
        <f t="shared" si="19"/>
        <v>0.75049157835756231</v>
      </c>
      <c r="L46" s="48">
        <f t="shared" si="21"/>
        <v>43</v>
      </c>
      <c r="M46" s="48">
        <f t="shared" si="2"/>
        <v>43</v>
      </c>
      <c r="N46" s="48">
        <f t="shared" si="3"/>
        <v>4.3</v>
      </c>
      <c r="O46" s="48">
        <f t="shared" si="4"/>
        <v>8.6</v>
      </c>
      <c r="Q46" s="48">
        <f t="shared" si="5"/>
        <v>4.3</v>
      </c>
      <c r="R46" s="48">
        <f t="shared" si="6"/>
        <v>8.6</v>
      </c>
      <c r="S46" s="48">
        <f t="shared" si="7"/>
        <v>0.42999677620307986</v>
      </c>
      <c r="T46" s="48">
        <f t="shared" si="8"/>
        <v>1.4863438098909453E-3</v>
      </c>
      <c r="U46" s="47">
        <f t="shared" si="9"/>
        <v>0.42999677620307986</v>
      </c>
      <c r="V46" s="47">
        <f t="shared" si="10"/>
        <v>1.4863438098909453E-3</v>
      </c>
      <c r="X46" s="47">
        <f t="shared" si="11"/>
        <v>0.42999677620307986</v>
      </c>
      <c r="Y46" s="47">
        <f t="shared" si="12"/>
        <v>1.4863438098909453E-3</v>
      </c>
      <c r="AA46" s="47">
        <f t="shared" si="22"/>
        <v>42</v>
      </c>
      <c r="AB46" s="47">
        <f t="shared" si="20"/>
        <v>0.73303828583761843</v>
      </c>
      <c r="AC46" s="47">
        <f t="shared" si="13"/>
        <v>0</v>
      </c>
      <c r="AD46" s="47">
        <f t="shared" si="14"/>
        <v>0</v>
      </c>
    </row>
    <row r="47" spans="1:30" x14ac:dyDescent="0.25">
      <c r="A47" s="47">
        <f t="shared" si="15"/>
        <v>44</v>
      </c>
      <c r="B47" s="47">
        <f t="shared" si="16"/>
        <v>3.1415926535897934E-2</v>
      </c>
      <c r="C47" s="47">
        <f t="shared" si="17"/>
        <v>1.3508848410436121</v>
      </c>
      <c r="D47" s="47">
        <f t="shared" si="0"/>
        <v>2.3577388291491263E-2</v>
      </c>
      <c r="E47" s="47">
        <f t="shared" si="1"/>
        <v>2.3577388291491263E-2</v>
      </c>
      <c r="F47" s="47">
        <f t="shared" si="23"/>
        <v>0.99999847691328769</v>
      </c>
      <c r="G47" s="47">
        <f t="shared" si="24"/>
        <v>1.7453292519943295E-2</v>
      </c>
      <c r="I47" s="48">
        <f t="shared" si="18"/>
        <v>43.999932984184682</v>
      </c>
      <c r="J47" s="48">
        <f t="shared" si="19"/>
        <v>0.76794487087750563</v>
      </c>
      <c r="L47" s="48">
        <f t="shared" si="21"/>
        <v>44</v>
      </c>
      <c r="M47" s="48">
        <f t="shared" si="2"/>
        <v>44</v>
      </c>
      <c r="N47" s="48">
        <f t="shared" si="3"/>
        <v>4.4000000000000004</v>
      </c>
      <c r="O47" s="48">
        <f t="shared" si="4"/>
        <v>8.8000000000000007</v>
      </c>
      <c r="Q47" s="48">
        <f t="shared" si="5"/>
        <v>4.4000000000000004</v>
      </c>
      <c r="R47" s="48">
        <f t="shared" si="6"/>
        <v>8.8000000000000007</v>
      </c>
      <c r="S47" s="48">
        <f t="shared" si="7"/>
        <v>0.43999644492688528</v>
      </c>
      <c r="T47" s="48">
        <f t="shared" si="8"/>
        <v>1.5933339187213711E-3</v>
      </c>
      <c r="U47" s="47">
        <f t="shared" si="9"/>
        <v>0.43999644492688528</v>
      </c>
      <c r="V47" s="47">
        <f t="shared" si="10"/>
        <v>1.5933339187213711E-3</v>
      </c>
      <c r="X47" s="47">
        <f t="shared" si="11"/>
        <v>0.43999644492688528</v>
      </c>
      <c r="Y47" s="47">
        <f t="shared" si="12"/>
        <v>1.5933339187213711E-3</v>
      </c>
      <c r="AA47" s="47">
        <f t="shared" si="22"/>
        <v>43</v>
      </c>
      <c r="AB47" s="47">
        <f t="shared" si="20"/>
        <v>0.75049157835756175</v>
      </c>
      <c r="AC47" s="47">
        <f t="shared" si="13"/>
        <v>0</v>
      </c>
      <c r="AD47" s="47">
        <f t="shared" si="14"/>
        <v>0</v>
      </c>
    </row>
    <row r="48" spans="1:30" x14ac:dyDescent="0.25">
      <c r="A48" s="47">
        <f t="shared" si="15"/>
        <v>45</v>
      </c>
      <c r="B48" s="47">
        <f t="shared" si="16"/>
        <v>3.1415926535897934E-2</v>
      </c>
      <c r="C48" s="47">
        <f t="shared" si="17"/>
        <v>1.38230076757951</v>
      </c>
      <c r="D48" s="47">
        <f t="shared" si="0"/>
        <v>2.4125699647107337E-2</v>
      </c>
      <c r="E48" s="47">
        <f t="shared" si="1"/>
        <v>2.4125699647107337E-2</v>
      </c>
      <c r="F48" s="47">
        <f t="shared" si="23"/>
        <v>0.99999847691328769</v>
      </c>
      <c r="G48" s="47">
        <f t="shared" si="24"/>
        <v>1.7453292519943295E-2</v>
      </c>
      <c r="I48" s="48">
        <f t="shared" si="18"/>
        <v>44.999931461097972</v>
      </c>
      <c r="J48" s="48">
        <f t="shared" si="19"/>
        <v>0.78539816339744895</v>
      </c>
      <c r="L48" s="48">
        <f t="shared" si="21"/>
        <v>45</v>
      </c>
      <c r="M48" s="48">
        <f t="shared" si="2"/>
        <v>45</v>
      </c>
      <c r="N48" s="48">
        <f t="shared" si="3"/>
        <v>4.5</v>
      </c>
      <c r="O48" s="48">
        <f t="shared" si="4"/>
        <v>9</v>
      </c>
      <c r="Q48" s="48">
        <f t="shared" si="5"/>
        <v>4.5</v>
      </c>
      <c r="R48" s="48">
        <f t="shared" si="6"/>
        <v>9</v>
      </c>
      <c r="S48" s="48">
        <f t="shared" si="7"/>
        <v>0.4499960832838677</v>
      </c>
      <c r="T48" s="48">
        <f t="shared" si="8"/>
        <v>1.7053385381531293E-3</v>
      </c>
      <c r="U48" s="47">
        <f t="shared" si="9"/>
        <v>0.4499960832838677</v>
      </c>
      <c r="V48" s="47">
        <f t="shared" si="10"/>
        <v>1.7053385381531293E-3</v>
      </c>
      <c r="X48" s="47">
        <f t="shared" si="11"/>
        <v>0.4499960832838677</v>
      </c>
      <c r="Y48" s="47">
        <f t="shared" si="12"/>
        <v>1.7053385381531293E-3</v>
      </c>
      <c r="AA48" s="47">
        <f t="shared" si="22"/>
        <v>44</v>
      </c>
      <c r="AB48" s="47">
        <f t="shared" si="20"/>
        <v>0.76794487087750496</v>
      </c>
      <c r="AC48" s="47">
        <f t="shared" si="13"/>
        <v>0</v>
      </c>
      <c r="AD48" s="47">
        <f t="shared" si="14"/>
        <v>0</v>
      </c>
    </row>
    <row r="49" spans="1:30" x14ac:dyDescent="0.25">
      <c r="A49" s="47">
        <f t="shared" si="15"/>
        <v>46</v>
      </c>
      <c r="B49" s="47">
        <f t="shared" si="16"/>
        <v>3.1415926535897934E-2</v>
      </c>
      <c r="C49" s="47">
        <f t="shared" si="17"/>
        <v>1.413716694115408</v>
      </c>
      <c r="D49" s="47">
        <f t="shared" si="0"/>
        <v>2.4674011002723414E-2</v>
      </c>
      <c r="E49" s="47">
        <f t="shared" si="1"/>
        <v>2.4674011002723414E-2</v>
      </c>
      <c r="F49" s="47">
        <f t="shared" si="23"/>
        <v>0.99999847691328769</v>
      </c>
      <c r="G49" s="47">
        <f t="shared" si="24"/>
        <v>1.7453292519943295E-2</v>
      </c>
      <c r="I49" s="48">
        <f t="shared" si="18"/>
        <v>45.999929938011263</v>
      </c>
      <c r="J49" s="48">
        <f t="shared" si="19"/>
        <v>0.80285145591739226</v>
      </c>
      <c r="L49" s="48">
        <f t="shared" si="21"/>
        <v>46</v>
      </c>
      <c r="M49" s="48">
        <f t="shared" si="2"/>
        <v>46</v>
      </c>
      <c r="N49" s="48">
        <f t="shared" si="3"/>
        <v>4.6000000000000005</v>
      </c>
      <c r="O49" s="48">
        <f t="shared" si="4"/>
        <v>9.2000000000000011</v>
      </c>
      <c r="Q49" s="48">
        <f t="shared" si="5"/>
        <v>4.6000000000000005</v>
      </c>
      <c r="R49" s="48">
        <f t="shared" si="6"/>
        <v>9.2000000000000011</v>
      </c>
      <c r="S49" s="48">
        <f t="shared" si="7"/>
        <v>0.4599956891365316</v>
      </c>
      <c r="T49" s="48">
        <f t="shared" si="8"/>
        <v>1.8224724968095136E-3</v>
      </c>
      <c r="U49" s="47">
        <f t="shared" si="9"/>
        <v>0.4599956891365316</v>
      </c>
      <c r="V49" s="47">
        <f t="shared" si="10"/>
        <v>1.8224724968095136E-3</v>
      </c>
      <c r="X49" s="47">
        <f t="shared" si="11"/>
        <v>0.4599956891365316</v>
      </c>
      <c r="Y49" s="47">
        <f t="shared" si="12"/>
        <v>1.8224724968095136E-3</v>
      </c>
      <c r="AA49" s="47">
        <f t="shared" si="22"/>
        <v>45</v>
      </c>
      <c r="AB49" s="47">
        <f t="shared" si="20"/>
        <v>0.78539816339744828</v>
      </c>
      <c r="AC49" s="47">
        <f t="shared" si="13"/>
        <v>0</v>
      </c>
      <c r="AD49" s="47">
        <f t="shared" si="14"/>
        <v>0</v>
      </c>
    </row>
    <row r="50" spans="1:30" x14ac:dyDescent="0.25">
      <c r="A50" s="47">
        <f t="shared" si="15"/>
        <v>47</v>
      </c>
      <c r="B50" s="47">
        <f t="shared" si="16"/>
        <v>3.1415926535897934E-2</v>
      </c>
      <c r="C50" s="47">
        <f t="shared" si="17"/>
        <v>1.445132620651306</v>
      </c>
      <c r="D50" s="47">
        <f t="shared" si="0"/>
        <v>2.5222322358339492E-2</v>
      </c>
      <c r="E50" s="47">
        <f t="shared" si="1"/>
        <v>2.5222322358339492E-2</v>
      </c>
      <c r="F50" s="47">
        <f t="shared" si="23"/>
        <v>0.99999847691328769</v>
      </c>
      <c r="G50" s="47">
        <f t="shared" si="24"/>
        <v>1.7453292519943295E-2</v>
      </c>
      <c r="I50" s="48">
        <f t="shared" si="18"/>
        <v>46.999928414924554</v>
      </c>
      <c r="J50" s="48">
        <f t="shared" si="19"/>
        <v>0.82030474843733558</v>
      </c>
      <c r="L50" s="48">
        <f t="shared" si="21"/>
        <v>47</v>
      </c>
      <c r="M50" s="48">
        <f t="shared" si="2"/>
        <v>47</v>
      </c>
      <c r="N50" s="48">
        <f t="shared" si="3"/>
        <v>4.7</v>
      </c>
      <c r="O50" s="48">
        <f t="shared" si="4"/>
        <v>9.4</v>
      </c>
      <c r="Q50" s="48">
        <f t="shared" si="5"/>
        <v>4.7</v>
      </c>
      <c r="R50" s="48">
        <f t="shared" si="6"/>
        <v>9.4</v>
      </c>
      <c r="S50" s="48">
        <f t="shared" si="7"/>
        <v>0.46999526024935551</v>
      </c>
      <c r="T50" s="48">
        <f t="shared" si="8"/>
        <v>1.9448506224442736E-3</v>
      </c>
      <c r="U50" s="47">
        <f t="shared" si="9"/>
        <v>0.46999526024935551</v>
      </c>
      <c r="V50" s="47">
        <f t="shared" si="10"/>
        <v>1.9448506224442736E-3</v>
      </c>
      <c r="X50" s="47">
        <f t="shared" si="11"/>
        <v>0.46999526024935551</v>
      </c>
      <c r="Y50" s="47">
        <f t="shared" si="12"/>
        <v>1.9448506224442736E-3</v>
      </c>
      <c r="AA50" s="47">
        <f t="shared" si="22"/>
        <v>46</v>
      </c>
      <c r="AB50" s="47">
        <f t="shared" si="20"/>
        <v>0.8028514559173916</v>
      </c>
      <c r="AC50" s="47">
        <f t="shared" si="13"/>
        <v>0</v>
      </c>
      <c r="AD50" s="47">
        <f t="shared" si="14"/>
        <v>0</v>
      </c>
    </row>
    <row r="51" spans="1:30" x14ac:dyDescent="0.25">
      <c r="A51" s="47">
        <f t="shared" si="15"/>
        <v>48</v>
      </c>
      <c r="B51" s="47">
        <f t="shared" si="16"/>
        <v>3.1415926535897934E-2</v>
      </c>
      <c r="C51" s="47">
        <f t="shared" si="17"/>
        <v>1.476548547187204</v>
      </c>
      <c r="D51" s="47">
        <f t="shared" si="0"/>
        <v>2.5770633713955566E-2</v>
      </c>
      <c r="E51" s="47">
        <f t="shared" si="1"/>
        <v>2.5770633713955566E-2</v>
      </c>
      <c r="F51" s="47">
        <f t="shared" si="23"/>
        <v>0.99999847691328769</v>
      </c>
      <c r="G51" s="47">
        <f t="shared" si="24"/>
        <v>1.7453292519943295E-2</v>
      </c>
      <c r="I51" s="48">
        <f t="shared" si="18"/>
        <v>47.999926891837845</v>
      </c>
      <c r="J51" s="48">
        <f t="shared" si="19"/>
        <v>0.8377580409572789</v>
      </c>
      <c r="L51" s="48">
        <f t="shared" si="21"/>
        <v>48</v>
      </c>
      <c r="M51" s="48">
        <f t="shared" si="2"/>
        <v>48</v>
      </c>
      <c r="N51" s="48">
        <f t="shared" si="3"/>
        <v>4.8000000000000007</v>
      </c>
      <c r="O51" s="48">
        <f t="shared" si="4"/>
        <v>9.6000000000000014</v>
      </c>
      <c r="Q51" s="48">
        <f t="shared" si="5"/>
        <v>4.8000000000000007</v>
      </c>
      <c r="R51" s="48">
        <f t="shared" si="6"/>
        <v>9.6000000000000014</v>
      </c>
      <c r="S51" s="48">
        <f t="shared" si="7"/>
        <v>0.47999479428659408</v>
      </c>
      <c r="T51" s="48">
        <f t="shared" si="8"/>
        <v>2.0725877418817898E-3</v>
      </c>
      <c r="U51" s="47">
        <f t="shared" si="9"/>
        <v>0.47999479428659408</v>
      </c>
      <c r="V51" s="47">
        <f t="shared" si="10"/>
        <v>2.0725877418817898E-3</v>
      </c>
      <c r="X51" s="47">
        <f t="shared" si="11"/>
        <v>0.47999479428659408</v>
      </c>
      <c r="Y51" s="47">
        <f t="shared" si="12"/>
        <v>2.0725877418817898E-3</v>
      </c>
      <c r="AA51" s="47">
        <f t="shared" si="22"/>
        <v>47</v>
      </c>
      <c r="AB51" s="47">
        <f t="shared" si="20"/>
        <v>0.82030474843733492</v>
      </c>
      <c r="AC51" s="47">
        <f t="shared" si="13"/>
        <v>0</v>
      </c>
      <c r="AD51" s="47">
        <f t="shared" si="14"/>
        <v>0</v>
      </c>
    </row>
    <row r="52" spans="1:30" x14ac:dyDescent="0.25">
      <c r="A52" s="47">
        <f t="shared" si="15"/>
        <v>49</v>
      </c>
      <c r="B52" s="47">
        <f t="shared" si="16"/>
        <v>3.1415926535897934E-2</v>
      </c>
      <c r="C52" s="47">
        <f t="shared" si="17"/>
        <v>1.5079644737231019</v>
      </c>
      <c r="D52" s="47">
        <f t="shared" si="0"/>
        <v>2.6318945069571643E-2</v>
      </c>
      <c r="E52" s="47">
        <f t="shared" si="1"/>
        <v>2.6318945069571643E-2</v>
      </c>
      <c r="F52" s="47">
        <f t="shared" si="23"/>
        <v>0.99999847691328769</v>
      </c>
      <c r="G52" s="47">
        <f t="shared" si="24"/>
        <v>1.7453292519943295E-2</v>
      </c>
      <c r="I52" s="48">
        <f t="shared" si="18"/>
        <v>48.999925368751136</v>
      </c>
      <c r="J52" s="48">
        <f t="shared" si="19"/>
        <v>0.85521133347722222</v>
      </c>
      <c r="L52" s="48">
        <f t="shared" si="21"/>
        <v>49</v>
      </c>
      <c r="M52" s="48">
        <f t="shared" si="2"/>
        <v>49</v>
      </c>
      <c r="N52" s="48">
        <f t="shared" si="3"/>
        <v>4.9000000000000004</v>
      </c>
      <c r="O52" s="48">
        <f t="shared" si="4"/>
        <v>9.8000000000000007</v>
      </c>
      <c r="Q52" s="48">
        <f t="shared" si="5"/>
        <v>4.9000000000000004</v>
      </c>
      <c r="R52" s="48">
        <f t="shared" si="6"/>
        <v>9.8000000000000007</v>
      </c>
      <c r="S52" s="48">
        <f t="shared" si="7"/>
        <v>0.48999428881008078</v>
      </c>
      <c r="T52" s="48">
        <f t="shared" si="8"/>
        <v>2.2057986809545555E-3</v>
      </c>
      <c r="U52" s="47">
        <f t="shared" si="9"/>
        <v>0.48999428881008078</v>
      </c>
      <c r="V52" s="47">
        <f t="shared" si="10"/>
        <v>2.2057986809545555E-3</v>
      </c>
      <c r="X52" s="47">
        <f t="shared" si="11"/>
        <v>0.48999428881008078</v>
      </c>
      <c r="Y52" s="47">
        <f t="shared" si="12"/>
        <v>2.2057986809545555E-3</v>
      </c>
      <c r="AA52" s="47">
        <f t="shared" si="22"/>
        <v>48</v>
      </c>
      <c r="AB52" s="47">
        <f t="shared" si="20"/>
        <v>0.83775804095727824</v>
      </c>
      <c r="AC52" s="47">
        <f t="shared" si="13"/>
        <v>0</v>
      </c>
      <c r="AD52" s="47">
        <f t="shared" si="14"/>
        <v>0</v>
      </c>
    </row>
    <row r="53" spans="1:30" x14ac:dyDescent="0.25">
      <c r="A53" s="47">
        <f t="shared" si="15"/>
        <v>50</v>
      </c>
      <c r="B53" s="47">
        <f t="shared" si="16"/>
        <v>3.1415926535897934E-2</v>
      </c>
      <c r="C53" s="47">
        <f t="shared" si="17"/>
        <v>1.5393804002589999</v>
      </c>
      <c r="D53" s="47">
        <f t="shared" si="0"/>
        <v>2.6867256425187721E-2</v>
      </c>
      <c r="E53" s="47">
        <f t="shared" si="1"/>
        <v>2.6867256425187721E-2</v>
      </c>
      <c r="F53" s="47">
        <f t="shared" si="23"/>
        <v>0.99999847691328769</v>
      </c>
      <c r="G53" s="47">
        <f t="shared" si="24"/>
        <v>1.7453292519943295E-2</v>
      </c>
      <c r="I53" s="48">
        <f t="shared" si="18"/>
        <v>49.999923845664426</v>
      </c>
      <c r="J53" s="48">
        <f t="shared" si="19"/>
        <v>0.87266462599716554</v>
      </c>
      <c r="L53" s="48">
        <f t="shared" si="21"/>
        <v>50</v>
      </c>
      <c r="M53" s="48">
        <f t="shared" si="2"/>
        <v>50</v>
      </c>
      <c r="N53" s="48">
        <f t="shared" si="3"/>
        <v>5</v>
      </c>
      <c r="O53" s="48">
        <f t="shared" si="4"/>
        <v>10</v>
      </c>
      <c r="Q53" s="48">
        <f t="shared" si="5"/>
        <v>5</v>
      </c>
      <c r="R53" s="48">
        <f t="shared" si="6"/>
        <v>10</v>
      </c>
      <c r="S53" s="48">
        <f t="shared" si="7"/>
        <v>0.49999374127703056</v>
      </c>
      <c r="T53" s="48">
        <f t="shared" si="8"/>
        <v>2.3445982644379197E-3</v>
      </c>
      <c r="U53" s="47">
        <f t="shared" si="9"/>
        <v>0.49999374127703056</v>
      </c>
      <c r="V53" s="47">
        <f t="shared" si="10"/>
        <v>2.3445982644379197E-3</v>
      </c>
      <c r="X53" s="47">
        <f t="shared" si="11"/>
        <v>0.49999374127703056</v>
      </c>
      <c r="Y53" s="47">
        <f t="shared" si="12"/>
        <v>2.3445982644379197E-3</v>
      </c>
      <c r="AA53" s="47">
        <f t="shared" si="22"/>
        <v>49</v>
      </c>
      <c r="AB53" s="47">
        <f t="shared" si="20"/>
        <v>0.85521133347722145</v>
      </c>
      <c r="AC53" s="47">
        <f t="shared" si="13"/>
        <v>0</v>
      </c>
      <c r="AD53" s="47">
        <f t="shared" si="14"/>
        <v>0</v>
      </c>
    </row>
    <row r="54" spans="1:30" x14ac:dyDescent="0.25">
      <c r="A54" s="47">
        <f t="shared" si="15"/>
        <v>51</v>
      </c>
      <c r="B54" s="47">
        <f t="shared" si="16"/>
        <v>3.1415926535897934E-2</v>
      </c>
      <c r="C54" s="47">
        <f t="shared" si="17"/>
        <v>1.5707963267948979</v>
      </c>
      <c r="D54" s="47">
        <f t="shared" si="0"/>
        <v>2.7415567780803795E-2</v>
      </c>
      <c r="E54" s="47">
        <f t="shared" si="1"/>
        <v>2.7415567780803795E-2</v>
      </c>
      <c r="F54" s="47">
        <f t="shared" si="23"/>
        <v>0.99999847691328769</v>
      </c>
      <c r="G54" s="47">
        <f t="shared" si="24"/>
        <v>1.7453292519943295E-2</v>
      </c>
      <c r="I54" s="48">
        <f t="shared" si="18"/>
        <v>50.999922322577717</v>
      </c>
      <c r="J54" s="48">
        <f t="shared" si="19"/>
        <v>0.89011791851710886</v>
      </c>
      <c r="L54" s="48">
        <f t="shared" si="21"/>
        <v>51</v>
      </c>
      <c r="M54" s="48">
        <f t="shared" si="2"/>
        <v>51</v>
      </c>
      <c r="N54" s="48">
        <f t="shared" si="3"/>
        <v>5.1000000000000005</v>
      </c>
      <c r="O54" s="48">
        <f t="shared" si="4"/>
        <v>10.200000000000001</v>
      </c>
      <c r="Q54" s="48">
        <f t="shared" si="5"/>
        <v>5.1000000000000005</v>
      </c>
      <c r="R54" s="48">
        <f t="shared" si="6"/>
        <v>10.200000000000001</v>
      </c>
      <c r="S54" s="48">
        <f t="shared" si="7"/>
        <v>0.50999314903784199</v>
      </c>
      <c r="T54" s="48">
        <f t="shared" si="8"/>
        <v>2.4891013159820284E-3</v>
      </c>
      <c r="U54" s="47">
        <f t="shared" si="9"/>
        <v>0.50999314903784199</v>
      </c>
      <c r="V54" s="47">
        <f t="shared" si="10"/>
        <v>2.4891013159820284E-3</v>
      </c>
      <c r="X54" s="47">
        <f t="shared" si="11"/>
        <v>0.50999314903784199</v>
      </c>
      <c r="Y54" s="47">
        <f t="shared" si="12"/>
        <v>2.4891013159820284E-3</v>
      </c>
      <c r="AA54" s="47">
        <f t="shared" si="22"/>
        <v>50</v>
      </c>
      <c r="AB54" s="47">
        <f t="shared" si="20"/>
        <v>0.87266462599716477</v>
      </c>
      <c r="AC54" s="47">
        <f t="shared" si="13"/>
        <v>0</v>
      </c>
      <c r="AD54" s="47">
        <f t="shared" si="14"/>
        <v>0</v>
      </c>
    </row>
    <row r="55" spans="1:30" x14ac:dyDescent="0.25">
      <c r="A55" s="47">
        <f t="shared" si="15"/>
        <v>52</v>
      </c>
      <c r="B55" s="47">
        <f t="shared" si="16"/>
        <v>3.1415926535897934E-2</v>
      </c>
      <c r="C55" s="47">
        <f t="shared" si="17"/>
        <v>1.6022122533307959</v>
      </c>
      <c r="D55" s="47">
        <f t="shared" si="0"/>
        <v>2.7963879136419872E-2</v>
      </c>
      <c r="E55" s="47">
        <f t="shared" si="1"/>
        <v>2.7963879136419872E-2</v>
      </c>
      <c r="F55" s="47">
        <f t="shared" si="23"/>
        <v>0.99999847691328769</v>
      </c>
      <c r="G55" s="47">
        <f t="shared" si="24"/>
        <v>1.7453292519943295E-2</v>
      </c>
      <c r="I55" s="48">
        <f t="shared" si="18"/>
        <v>51.999920799491008</v>
      </c>
      <c r="J55" s="48">
        <f t="shared" si="19"/>
        <v>0.90757121103705218</v>
      </c>
      <c r="L55" s="48">
        <f t="shared" si="21"/>
        <v>52</v>
      </c>
      <c r="M55" s="48">
        <f t="shared" si="2"/>
        <v>52</v>
      </c>
      <c r="N55" s="48">
        <f t="shared" si="3"/>
        <v>5.2</v>
      </c>
      <c r="O55" s="48">
        <f t="shared" si="4"/>
        <v>10.4</v>
      </c>
      <c r="Q55" s="48">
        <f t="shared" si="5"/>
        <v>5.2</v>
      </c>
      <c r="R55" s="48">
        <f t="shared" si="6"/>
        <v>10.4</v>
      </c>
      <c r="S55" s="48">
        <f t="shared" si="7"/>
        <v>0.5199925093338994</v>
      </c>
      <c r="T55" s="48">
        <f t="shared" si="8"/>
        <v>2.6394226580409002E-3</v>
      </c>
      <c r="U55" s="47">
        <f t="shared" si="9"/>
        <v>0.5199925093338994</v>
      </c>
      <c r="V55" s="47">
        <f t="shared" si="10"/>
        <v>2.6394226580409002E-3</v>
      </c>
      <c r="X55" s="47">
        <f t="shared" si="11"/>
        <v>0.5199925093338994</v>
      </c>
      <c r="Y55" s="47">
        <f t="shared" si="12"/>
        <v>2.6394226580409002E-3</v>
      </c>
      <c r="AA55" s="47">
        <f t="shared" si="22"/>
        <v>51</v>
      </c>
      <c r="AB55" s="47">
        <f t="shared" si="20"/>
        <v>0.89011791851710809</v>
      </c>
      <c r="AC55" s="47">
        <f t="shared" si="13"/>
        <v>0</v>
      </c>
      <c r="AD55" s="47">
        <f t="shared" si="14"/>
        <v>0</v>
      </c>
    </row>
    <row r="56" spans="1:30" x14ac:dyDescent="0.25">
      <c r="A56" s="47">
        <f t="shared" si="15"/>
        <v>53</v>
      </c>
      <c r="B56" s="47">
        <f t="shared" si="16"/>
        <v>3.1415926535897934E-2</v>
      </c>
      <c r="C56" s="47">
        <f t="shared" si="17"/>
        <v>1.6336281798666938</v>
      </c>
      <c r="D56" s="47">
        <f t="shared" si="0"/>
        <v>2.8512190492035946E-2</v>
      </c>
      <c r="E56" s="47">
        <f t="shared" si="1"/>
        <v>2.8512190492035946E-2</v>
      </c>
      <c r="F56" s="47">
        <f t="shared" si="23"/>
        <v>0.99999847691328769</v>
      </c>
      <c r="G56" s="47">
        <f t="shared" si="24"/>
        <v>1.7453292519943295E-2</v>
      </c>
      <c r="I56" s="48">
        <f t="shared" si="18"/>
        <v>52.999919276404299</v>
      </c>
      <c r="J56" s="48">
        <f t="shared" si="19"/>
        <v>0.9250245035569955</v>
      </c>
      <c r="L56" s="48">
        <f t="shared" si="21"/>
        <v>53</v>
      </c>
      <c r="M56" s="48">
        <f t="shared" si="2"/>
        <v>53</v>
      </c>
      <c r="N56" s="48">
        <f t="shared" si="3"/>
        <v>5.3000000000000007</v>
      </c>
      <c r="O56" s="48">
        <f t="shared" si="4"/>
        <v>10.600000000000001</v>
      </c>
      <c r="Q56" s="48">
        <f t="shared" si="5"/>
        <v>5.3000000000000007</v>
      </c>
      <c r="R56" s="48">
        <f t="shared" si="6"/>
        <v>10.600000000000001</v>
      </c>
      <c r="S56" s="48">
        <f t="shared" si="7"/>
        <v>0.52999181929537675</v>
      </c>
      <c r="T56" s="48">
        <f t="shared" si="8"/>
        <v>2.7956771117985976E-3</v>
      </c>
      <c r="U56" s="47">
        <f t="shared" si="9"/>
        <v>0.52999181929537675</v>
      </c>
      <c r="V56" s="47">
        <f t="shared" si="10"/>
        <v>2.7956771117985976E-3</v>
      </c>
      <c r="X56" s="47">
        <f t="shared" si="11"/>
        <v>0.52999181929537675</v>
      </c>
      <c r="Y56" s="47">
        <f t="shared" si="12"/>
        <v>2.7956771117985976E-3</v>
      </c>
      <c r="AA56" s="47">
        <f t="shared" si="22"/>
        <v>52</v>
      </c>
      <c r="AB56" s="47">
        <f t="shared" si="20"/>
        <v>0.90757121103705141</v>
      </c>
      <c r="AC56" s="47">
        <f t="shared" si="13"/>
        <v>0</v>
      </c>
      <c r="AD56" s="47">
        <f t="shared" si="14"/>
        <v>0</v>
      </c>
    </row>
    <row r="57" spans="1:30" x14ac:dyDescent="0.25">
      <c r="A57" s="47">
        <f t="shared" si="15"/>
        <v>54</v>
      </c>
      <c r="B57" s="47">
        <f t="shared" si="16"/>
        <v>3.1415926535897934E-2</v>
      </c>
      <c r="C57" s="47">
        <f t="shared" si="17"/>
        <v>1.6650441064025918</v>
      </c>
      <c r="D57" s="47">
        <f t="shared" si="0"/>
        <v>2.9060501847652024E-2</v>
      </c>
      <c r="E57" s="47">
        <f t="shared" si="1"/>
        <v>2.9060501847652024E-2</v>
      </c>
      <c r="F57" s="47">
        <f t="shared" si="23"/>
        <v>0.99999847691328769</v>
      </c>
      <c r="G57" s="47">
        <f t="shared" si="24"/>
        <v>1.7453292519943295E-2</v>
      </c>
      <c r="I57" s="48">
        <f t="shared" si="18"/>
        <v>53.99991775331759</v>
      </c>
      <c r="J57" s="48">
        <f t="shared" si="19"/>
        <v>0.94247779607693882</v>
      </c>
      <c r="L57" s="48">
        <f t="shared" si="21"/>
        <v>54</v>
      </c>
      <c r="M57" s="48">
        <f t="shared" si="2"/>
        <v>54</v>
      </c>
      <c r="N57" s="48">
        <f t="shared" si="3"/>
        <v>5.4</v>
      </c>
      <c r="O57" s="48">
        <f t="shared" si="4"/>
        <v>10.8</v>
      </c>
      <c r="Q57" s="48">
        <f t="shared" si="5"/>
        <v>5.4</v>
      </c>
      <c r="R57" s="48">
        <f t="shared" si="6"/>
        <v>10.8</v>
      </c>
      <c r="S57" s="48">
        <f t="shared" si="7"/>
        <v>0.53999107593903883</v>
      </c>
      <c r="T57" s="48">
        <f t="shared" si="8"/>
        <v>2.9579794970923997E-3</v>
      </c>
      <c r="U57" s="47">
        <f t="shared" si="9"/>
        <v>0.53999107593903883</v>
      </c>
      <c r="V57" s="47">
        <f t="shared" si="10"/>
        <v>2.9579794970923997E-3</v>
      </c>
      <c r="X57" s="47">
        <f t="shared" si="11"/>
        <v>0.53999107593903883</v>
      </c>
      <c r="Y57" s="47">
        <f t="shared" si="12"/>
        <v>2.9579794970923997E-3</v>
      </c>
      <c r="AA57" s="47">
        <f t="shared" si="22"/>
        <v>53</v>
      </c>
      <c r="AB57" s="47">
        <f t="shared" si="20"/>
        <v>0.92502450355699462</v>
      </c>
      <c r="AC57" s="47">
        <f t="shared" si="13"/>
        <v>0</v>
      </c>
      <c r="AD57" s="47">
        <f t="shared" si="14"/>
        <v>0</v>
      </c>
    </row>
    <row r="58" spans="1:30" x14ac:dyDescent="0.25">
      <c r="A58" s="47">
        <f t="shared" si="15"/>
        <v>55</v>
      </c>
      <c r="B58" s="47">
        <f t="shared" si="16"/>
        <v>3.1415926535897934E-2</v>
      </c>
      <c r="C58" s="47">
        <f t="shared" si="17"/>
        <v>1.6964600329384898</v>
      </c>
      <c r="D58" s="47">
        <f t="shared" si="0"/>
        <v>2.9608813203268101E-2</v>
      </c>
      <c r="E58" s="47">
        <f t="shared" si="1"/>
        <v>2.9608813203268101E-2</v>
      </c>
      <c r="F58" s="47">
        <f t="shared" si="23"/>
        <v>0.99999847691328769</v>
      </c>
      <c r="G58" s="47">
        <f t="shared" si="24"/>
        <v>1.7453292519943295E-2</v>
      </c>
      <c r="I58" s="48">
        <f t="shared" si="18"/>
        <v>54.99991623023088</v>
      </c>
      <c r="J58" s="48">
        <f t="shared" si="19"/>
        <v>0.95993108859688214</v>
      </c>
      <c r="L58" s="48">
        <f t="shared" si="21"/>
        <v>55</v>
      </c>
      <c r="M58" s="48">
        <f t="shared" si="2"/>
        <v>55</v>
      </c>
      <c r="N58" s="48">
        <f t="shared" si="3"/>
        <v>5.5</v>
      </c>
      <c r="O58" s="48">
        <f t="shared" si="4"/>
        <v>11</v>
      </c>
      <c r="Q58" s="48">
        <f t="shared" si="5"/>
        <v>5.5</v>
      </c>
      <c r="R58" s="48">
        <f t="shared" si="6"/>
        <v>11</v>
      </c>
      <c r="S58" s="48">
        <f t="shared" si="7"/>
        <v>0.54999027616604435</v>
      </c>
      <c r="T58" s="48">
        <f t="shared" si="8"/>
        <v>3.1264446323329476E-3</v>
      </c>
      <c r="U58" s="47">
        <f t="shared" si="9"/>
        <v>0.54999027616604435</v>
      </c>
      <c r="V58" s="47">
        <f t="shared" si="10"/>
        <v>3.1264446323329476E-3</v>
      </c>
      <c r="X58" s="47">
        <f t="shared" si="11"/>
        <v>0.54999027616604435</v>
      </c>
      <c r="Y58" s="47">
        <f t="shared" si="12"/>
        <v>3.1264446323329476E-3</v>
      </c>
      <c r="AA58" s="47">
        <f t="shared" si="22"/>
        <v>54</v>
      </c>
      <c r="AB58" s="47">
        <f t="shared" si="20"/>
        <v>0.94247779607693793</v>
      </c>
      <c r="AC58" s="47">
        <f t="shared" si="13"/>
        <v>0</v>
      </c>
      <c r="AD58" s="47">
        <f t="shared" si="14"/>
        <v>0</v>
      </c>
    </row>
    <row r="59" spans="1:30" x14ac:dyDescent="0.25">
      <c r="A59" s="47">
        <f t="shared" si="15"/>
        <v>56</v>
      </c>
      <c r="B59" s="47">
        <f t="shared" si="16"/>
        <v>3.1415926535897934E-2</v>
      </c>
      <c r="C59" s="47">
        <f t="shared" si="17"/>
        <v>1.7278759594743878</v>
      </c>
      <c r="D59" s="47">
        <f t="shared" si="0"/>
        <v>3.0157124558884175E-2</v>
      </c>
      <c r="E59" s="47">
        <f t="shared" si="1"/>
        <v>3.0157124558884175E-2</v>
      </c>
      <c r="F59" s="47">
        <f t="shared" si="23"/>
        <v>0.99999847691328769</v>
      </c>
      <c r="G59" s="47">
        <f t="shared" si="24"/>
        <v>1.7453292519943295E-2</v>
      </c>
      <c r="I59" s="48">
        <f t="shared" si="18"/>
        <v>55.999914707144171</v>
      </c>
      <c r="J59" s="48">
        <f t="shared" si="19"/>
        <v>0.97738438111682546</v>
      </c>
      <c r="L59" s="48">
        <f t="shared" si="21"/>
        <v>56</v>
      </c>
      <c r="M59" s="48">
        <f t="shared" si="2"/>
        <v>56</v>
      </c>
      <c r="N59" s="48">
        <f t="shared" si="3"/>
        <v>5.6000000000000005</v>
      </c>
      <c r="O59" s="48">
        <f t="shared" si="4"/>
        <v>11.200000000000001</v>
      </c>
      <c r="Q59" s="48">
        <f t="shared" si="5"/>
        <v>5.6000000000000005</v>
      </c>
      <c r="R59" s="48">
        <f t="shared" si="6"/>
        <v>11.200000000000001</v>
      </c>
      <c r="S59" s="48">
        <f t="shared" si="7"/>
        <v>0.55998941675974978</v>
      </c>
      <c r="T59" s="48">
        <f t="shared" si="8"/>
        <v>3.3011873344213054E-3</v>
      </c>
      <c r="U59" s="47">
        <f t="shared" si="9"/>
        <v>0.55998941675974978</v>
      </c>
      <c r="V59" s="47">
        <f t="shared" si="10"/>
        <v>3.3011873344213054E-3</v>
      </c>
      <c r="X59" s="47">
        <f t="shared" si="11"/>
        <v>0.55998941675974978</v>
      </c>
      <c r="Y59" s="47">
        <f t="shared" si="12"/>
        <v>3.3011873344213054E-3</v>
      </c>
      <c r="AA59" s="47">
        <f t="shared" si="22"/>
        <v>55</v>
      </c>
      <c r="AB59" s="47">
        <f t="shared" si="20"/>
        <v>0.95993108859688125</v>
      </c>
      <c r="AC59" s="47">
        <f t="shared" si="13"/>
        <v>0</v>
      </c>
      <c r="AD59" s="47">
        <f t="shared" si="14"/>
        <v>0</v>
      </c>
    </row>
    <row r="60" spans="1:30" x14ac:dyDescent="0.25">
      <c r="A60" s="47">
        <f t="shared" si="15"/>
        <v>57</v>
      </c>
      <c r="B60" s="47">
        <f t="shared" si="16"/>
        <v>3.1415926535897934E-2</v>
      </c>
      <c r="C60" s="47">
        <f t="shared" si="17"/>
        <v>1.7592918860102857</v>
      </c>
      <c r="D60" s="47">
        <f t="shared" si="0"/>
        <v>3.0705435914500253E-2</v>
      </c>
      <c r="E60" s="47">
        <f t="shared" si="1"/>
        <v>3.0705435914500253E-2</v>
      </c>
      <c r="F60" s="47">
        <f t="shared" si="23"/>
        <v>0.99999847691328769</v>
      </c>
      <c r="G60" s="47">
        <f t="shared" si="24"/>
        <v>1.7453292519943295E-2</v>
      </c>
      <c r="I60" s="48">
        <f t="shared" si="18"/>
        <v>56.999913184057462</v>
      </c>
      <c r="J60" s="48">
        <f t="shared" si="19"/>
        <v>0.99483767363676878</v>
      </c>
      <c r="L60" s="48">
        <f t="shared" si="21"/>
        <v>57</v>
      </c>
      <c r="M60" s="48">
        <f t="shared" si="2"/>
        <v>57</v>
      </c>
      <c r="N60" s="48">
        <f t="shared" si="3"/>
        <v>5.7</v>
      </c>
      <c r="O60" s="48">
        <f t="shared" si="4"/>
        <v>11.4</v>
      </c>
      <c r="Q60" s="48">
        <f t="shared" si="5"/>
        <v>5.7</v>
      </c>
      <c r="R60" s="48">
        <f t="shared" si="6"/>
        <v>11.4</v>
      </c>
      <c r="S60" s="48">
        <f t="shared" si="7"/>
        <v>0.56998849438350996</v>
      </c>
      <c r="T60" s="48">
        <f t="shared" si="8"/>
        <v>3.4823224186628417E-3</v>
      </c>
      <c r="U60" s="47">
        <f t="shared" si="9"/>
        <v>0.56998849438350996</v>
      </c>
      <c r="V60" s="47">
        <f t="shared" si="10"/>
        <v>3.4823224186628417E-3</v>
      </c>
      <c r="X60" s="47">
        <f t="shared" si="11"/>
        <v>0.56998849438350996</v>
      </c>
      <c r="Y60" s="47">
        <f t="shared" si="12"/>
        <v>3.4823224186628417E-3</v>
      </c>
      <c r="AA60" s="47">
        <f t="shared" si="22"/>
        <v>56</v>
      </c>
      <c r="AB60" s="47">
        <f t="shared" si="20"/>
        <v>0.97738438111682457</v>
      </c>
      <c r="AC60" s="47">
        <f t="shared" si="13"/>
        <v>0</v>
      </c>
      <c r="AD60" s="47">
        <f t="shared" si="14"/>
        <v>0</v>
      </c>
    </row>
    <row r="61" spans="1:30" x14ac:dyDescent="0.25">
      <c r="A61" s="47">
        <f t="shared" si="15"/>
        <v>58</v>
      </c>
      <c r="B61" s="47">
        <f t="shared" si="16"/>
        <v>3.1415926535897934E-2</v>
      </c>
      <c r="C61" s="47">
        <f t="shared" si="17"/>
        <v>1.7907078125461837</v>
      </c>
      <c r="D61" s="47">
        <f t="shared" si="0"/>
        <v>3.125374727011633E-2</v>
      </c>
      <c r="E61" s="47">
        <f t="shared" si="1"/>
        <v>3.125374727011633E-2</v>
      </c>
      <c r="F61" s="47">
        <f t="shared" si="23"/>
        <v>0.99999847691328769</v>
      </c>
      <c r="G61" s="47">
        <f t="shared" si="24"/>
        <v>1.7453292519943295E-2</v>
      </c>
      <c r="I61" s="48">
        <f t="shared" si="18"/>
        <v>57.999911660970753</v>
      </c>
      <c r="J61" s="48">
        <f t="shared" si="19"/>
        <v>1.0122909661567121</v>
      </c>
      <c r="L61" s="48">
        <f t="shared" si="21"/>
        <v>58</v>
      </c>
      <c r="M61" s="48">
        <f t="shared" si="2"/>
        <v>58</v>
      </c>
      <c r="N61" s="48">
        <f t="shared" si="3"/>
        <v>5.8000000000000007</v>
      </c>
      <c r="O61" s="48">
        <f t="shared" si="4"/>
        <v>11.600000000000001</v>
      </c>
      <c r="Q61" s="48">
        <f t="shared" si="5"/>
        <v>5.8000000000000007</v>
      </c>
      <c r="R61" s="48">
        <f t="shared" si="6"/>
        <v>11.600000000000001</v>
      </c>
      <c r="S61" s="48">
        <f t="shared" si="7"/>
        <v>0.579987505578483</v>
      </c>
      <c r="T61" s="48">
        <f t="shared" si="8"/>
        <v>3.6699646986779193E-3</v>
      </c>
      <c r="U61" s="47">
        <f t="shared" si="9"/>
        <v>0.579987505578483</v>
      </c>
      <c r="V61" s="47">
        <f t="shared" si="10"/>
        <v>3.6699646986779193E-3</v>
      </c>
      <c r="X61" s="47">
        <f t="shared" si="11"/>
        <v>0.579987505578483</v>
      </c>
      <c r="Y61" s="47">
        <f t="shared" si="12"/>
        <v>3.6699646986779193E-3</v>
      </c>
      <c r="AA61" s="47">
        <f t="shared" si="22"/>
        <v>57</v>
      </c>
      <c r="AB61" s="47">
        <f t="shared" si="20"/>
        <v>0.99483767363676789</v>
      </c>
      <c r="AC61" s="47">
        <f t="shared" si="13"/>
        <v>0</v>
      </c>
      <c r="AD61" s="47">
        <f t="shared" si="14"/>
        <v>0</v>
      </c>
    </row>
    <row r="62" spans="1:30" x14ac:dyDescent="0.25">
      <c r="A62" s="47">
        <f t="shared" si="15"/>
        <v>59</v>
      </c>
      <c r="B62" s="47">
        <f t="shared" si="16"/>
        <v>3.1415926535897934E-2</v>
      </c>
      <c r="C62" s="47">
        <f t="shared" si="17"/>
        <v>1.8221237390820817</v>
      </c>
      <c r="D62" s="47">
        <f t="shared" si="0"/>
        <v>3.1802058625732404E-2</v>
      </c>
      <c r="E62" s="47">
        <f t="shared" si="1"/>
        <v>3.1802058625732404E-2</v>
      </c>
      <c r="F62" s="47">
        <f t="shared" si="23"/>
        <v>0.99999847691328769</v>
      </c>
      <c r="G62" s="47">
        <f t="shared" si="24"/>
        <v>1.7453292519943295E-2</v>
      </c>
      <c r="I62" s="48">
        <f t="shared" si="18"/>
        <v>58.999910137884044</v>
      </c>
      <c r="J62" s="48">
        <f t="shared" si="19"/>
        <v>1.0297442586766554</v>
      </c>
      <c r="L62" s="48">
        <f t="shared" si="21"/>
        <v>59</v>
      </c>
      <c r="M62" s="48">
        <f t="shared" si="2"/>
        <v>59</v>
      </c>
      <c r="N62" s="48">
        <f t="shared" si="3"/>
        <v>5.9</v>
      </c>
      <c r="O62" s="48">
        <f t="shared" si="4"/>
        <v>11.8</v>
      </c>
      <c r="Q62" s="48">
        <f t="shared" si="5"/>
        <v>5.9</v>
      </c>
      <c r="R62" s="48">
        <f t="shared" si="6"/>
        <v>11.8</v>
      </c>
      <c r="S62" s="48">
        <f t="shared" si="7"/>
        <v>0.58998644676143186</v>
      </c>
      <c r="T62" s="48">
        <f t="shared" si="8"/>
        <v>3.8642289863092985E-3</v>
      </c>
      <c r="U62" s="47">
        <f t="shared" si="9"/>
        <v>0.58998644676143186</v>
      </c>
      <c r="V62" s="47">
        <f t="shared" si="10"/>
        <v>3.8642289863092985E-3</v>
      </c>
      <c r="X62" s="47">
        <f t="shared" si="11"/>
        <v>0.58998644676143186</v>
      </c>
      <c r="Y62" s="47">
        <f t="shared" si="12"/>
        <v>3.8642289863092985E-3</v>
      </c>
      <c r="AA62" s="47">
        <f t="shared" si="22"/>
        <v>58</v>
      </c>
      <c r="AB62" s="47">
        <f t="shared" si="20"/>
        <v>1.0122909661567112</v>
      </c>
      <c r="AC62" s="47">
        <f t="shared" si="13"/>
        <v>0</v>
      </c>
      <c r="AD62" s="47">
        <f t="shared" si="14"/>
        <v>0</v>
      </c>
    </row>
    <row r="63" spans="1:30" x14ac:dyDescent="0.25">
      <c r="A63" s="47">
        <f t="shared" si="15"/>
        <v>60</v>
      </c>
      <c r="B63" s="47">
        <f t="shared" si="16"/>
        <v>3.1415926535897934E-2</v>
      </c>
      <c r="C63" s="47">
        <f t="shared" si="17"/>
        <v>1.8535396656179797</v>
      </c>
      <c r="D63" s="47">
        <f t="shared" si="0"/>
        <v>3.2350369981348479E-2</v>
      </c>
      <c r="E63" s="47">
        <f t="shared" si="1"/>
        <v>3.2350369981348479E-2</v>
      </c>
      <c r="F63" s="47">
        <f t="shared" si="23"/>
        <v>0.99999847691328769</v>
      </c>
      <c r="G63" s="47">
        <f t="shared" si="24"/>
        <v>1.7453292519943295E-2</v>
      </c>
      <c r="I63" s="48">
        <f t="shared" si="18"/>
        <v>59.999908614797334</v>
      </c>
      <c r="J63" s="48">
        <f t="shared" si="19"/>
        <v>1.0471975511965987</v>
      </c>
      <c r="L63" s="48">
        <f t="shared" si="21"/>
        <v>60</v>
      </c>
      <c r="M63" s="48">
        <f t="shared" si="2"/>
        <v>60</v>
      </c>
      <c r="N63" s="48">
        <f t="shared" si="3"/>
        <v>6</v>
      </c>
      <c r="O63" s="48">
        <f t="shared" si="4"/>
        <v>12</v>
      </c>
      <c r="Q63" s="48">
        <f t="shared" si="5"/>
        <v>6</v>
      </c>
      <c r="R63" s="48">
        <f t="shared" si="6"/>
        <v>12</v>
      </c>
      <c r="S63" s="48">
        <f t="shared" si="7"/>
        <v>0.59998531422252765</v>
      </c>
      <c r="T63" s="48">
        <f t="shared" si="8"/>
        <v>4.0652300915262193E-3</v>
      </c>
      <c r="U63" s="47">
        <f t="shared" si="9"/>
        <v>0.59998531422252765</v>
      </c>
      <c r="V63" s="47">
        <f t="shared" si="10"/>
        <v>4.0652300915262193E-3</v>
      </c>
      <c r="X63" s="47">
        <f t="shared" si="11"/>
        <v>0.59998531422252765</v>
      </c>
      <c r="Y63" s="47">
        <f t="shared" si="12"/>
        <v>4.0652300915262193E-3</v>
      </c>
      <c r="AA63" s="47">
        <f t="shared" si="22"/>
        <v>59</v>
      </c>
      <c r="AB63" s="47">
        <f t="shared" si="20"/>
        <v>1.0297442586766545</v>
      </c>
      <c r="AC63" s="47">
        <f t="shared" si="13"/>
        <v>0</v>
      </c>
      <c r="AD63" s="47">
        <f t="shared" si="14"/>
        <v>0</v>
      </c>
    </row>
    <row r="64" spans="1:30" x14ac:dyDescent="0.25">
      <c r="A64" s="47">
        <f t="shared" si="15"/>
        <v>61</v>
      </c>
      <c r="B64" s="47">
        <f t="shared" si="16"/>
        <v>3.1415926535897934E-2</v>
      </c>
      <c r="C64" s="47">
        <f t="shared" si="17"/>
        <v>1.8849555921538776</v>
      </c>
      <c r="D64" s="47">
        <f t="shared" si="0"/>
        <v>3.2898681336964559E-2</v>
      </c>
      <c r="E64" s="47">
        <f t="shared" si="1"/>
        <v>3.2898681336964559E-2</v>
      </c>
      <c r="F64" s="47">
        <f t="shared" si="23"/>
        <v>0.99999847691328769</v>
      </c>
      <c r="G64" s="47">
        <f t="shared" si="24"/>
        <v>1.7453292519943295E-2</v>
      </c>
      <c r="I64" s="48">
        <f t="shared" si="18"/>
        <v>60.999907091710625</v>
      </c>
      <c r="J64" s="48">
        <f t="shared" si="19"/>
        <v>1.0646508437165421</v>
      </c>
      <c r="L64" s="48">
        <f t="shared" si="21"/>
        <v>61</v>
      </c>
      <c r="M64" s="48">
        <f t="shared" si="2"/>
        <v>61</v>
      </c>
      <c r="N64" s="48">
        <f t="shared" si="3"/>
        <v>6.1000000000000005</v>
      </c>
      <c r="O64" s="48">
        <f t="shared" si="4"/>
        <v>12.200000000000001</v>
      </c>
      <c r="Q64" s="48">
        <f t="shared" si="5"/>
        <v>6.1000000000000005</v>
      </c>
      <c r="R64" s="48">
        <f t="shared" si="6"/>
        <v>12.200000000000001</v>
      </c>
      <c r="S64" s="48">
        <f t="shared" si="7"/>
        <v>0.60998410412315296</v>
      </c>
      <c r="T64" s="48">
        <f t="shared" si="8"/>
        <v>4.2730828223250866E-3</v>
      </c>
      <c r="U64" s="47">
        <f t="shared" si="9"/>
        <v>0.60998410412315296</v>
      </c>
      <c r="V64" s="47">
        <f t="shared" si="10"/>
        <v>4.2730828223250866E-3</v>
      </c>
      <c r="X64" s="47">
        <f t="shared" si="11"/>
        <v>0.60998410412315296</v>
      </c>
      <c r="Y64" s="47">
        <f t="shared" si="12"/>
        <v>4.2730828223250866E-3</v>
      </c>
      <c r="AA64" s="47">
        <f t="shared" si="22"/>
        <v>60</v>
      </c>
      <c r="AB64" s="47">
        <f t="shared" si="20"/>
        <v>1.0471975511965976</v>
      </c>
      <c r="AC64" s="47">
        <f t="shared" si="13"/>
        <v>0</v>
      </c>
      <c r="AD64" s="47">
        <f t="shared" si="14"/>
        <v>0</v>
      </c>
    </row>
    <row r="65" spans="1:30" x14ac:dyDescent="0.25">
      <c r="A65" s="47">
        <f t="shared" si="15"/>
        <v>62</v>
      </c>
      <c r="B65" s="47">
        <f t="shared" si="16"/>
        <v>3.1415926535897934E-2</v>
      </c>
      <c r="C65" s="47">
        <f t="shared" si="17"/>
        <v>1.9163715186897756</v>
      </c>
      <c r="D65" s="47">
        <f t="shared" si="0"/>
        <v>3.3446992692580634E-2</v>
      </c>
      <c r="E65" s="47">
        <f t="shared" si="1"/>
        <v>3.3446992692580634E-2</v>
      </c>
      <c r="F65" s="47">
        <f t="shared" si="23"/>
        <v>0.99999847691328769</v>
      </c>
      <c r="G65" s="47">
        <f t="shared" si="24"/>
        <v>1.7453292519943295E-2</v>
      </c>
      <c r="I65" s="48">
        <f t="shared" si="18"/>
        <v>61.999905568623916</v>
      </c>
      <c r="J65" s="48">
        <f t="shared" si="19"/>
        <v>1.0821041362364854</v>
      </c>
      <c r="L65" s="48">
        <f t="shared" si="21"/>
        <v>62</v>
      </c>
      <c r="M65" s="48">
        <f t="shared" si="2"/>
        <v>62</v>
      </c>
      <c r="N65" s="48">
        <f t="shared" si="3"/>
        <v>6.2</v>
      </c>
      <c r="O65" s="48">
        <f t="shared" si="4"/>
        <v>12.4</v>
      </c>
      <c r="Q65" s="48">
        <f t="shared" si="5"/>
        <v>6.2</v>
      </c>
      <c r="R65" s="48">
        <f t="shared" si="6"/>
        <v>12.4</v>
      </c>
      <c r="S65" s="48">
        <f t="shared" si="7"/>
        <v>0.61998281249370424</v>
      </c>
      <c r="T65" s="48">
        <f t="shared" si="8"/>
        <v>4.4879019846267038E-3</v>
      </c>
      <c r="U65" s="47">
        <f t="shared" si="9"/>
        <v>0.61998281249370424</v>
      </c>
      <c r="V65" s="47">
        <f t="shared" si="10"/>
        <v>4.4879019846267038E-3</v>
      </c>
      <c r="X65" s="47">
        <f t="shared" si="11"/>
        <v>0.61998281249370424</v>
      </c>
      <c r="Y65" s="47">
        <f t="shared" si="12"/>
        <v>4.4879019846267038E-3</v>
      </c>
      <c r="AA65" s="47">
        <f t="shared" si="22"/>
        <v>61</v>
      </c>
      <c r="AB65" s="47">
        <f t="shared" si="20"/>
        <v>1.064650843716541</v>
      </c>
      <c r="AC65" s="47">
        <f t="shared" si="13"/>
        <v>0</v>
      </c>
      <c r="AD65" s="47">
        <f t="shared" si="14"/>
        <v>0</v>
      </c>
    </row>
    <row r="66" spans="1:30" x14ac:dyDescent="0.25">
      <c r="A66" s="47">
        <f t="shared" si="15"/>
        <v>63</v>
      </c>
      <c r="B66" s="47">
        <f t="shared" si="16"/>
        <v>3.1415926535897934E-2</v>
      </c>
      <c r="C66" s="47">
        <f t="shared" si="17"/>
        <v>1.9477874452256736</v>
      </c>
      <c r="D66" s="47">
        <f t="shared" si="0"/>
        <v>3.3995304048196708E-2</v>
      </c>
      <c r="E66" s="47">
        <f t="shared" si="1"/>
        <v>3.3995304048196708E-2</v>
      </c>
      <c r="F66" s="47">
        <f t="shared" si="23"/>
        <v>0.99999847691328769</v>
      </c>
      <c r="G66" s="47">
        <f t="shared" si="24"/>
        <v>1.7453292519943295E-2</v>
      </c>
      <c r="I66" s="48">
        <f t="shared" si="18"/>
        <v>62.999904045537207</v>
      </c>
      <c r="J66" s="48">
        <f t="shared" si="19"/>
        <v>1.0995574287564287</v>
      </c>
      <c r="L66" s="48">
        <f t="shared" si="21"/>
        <v>63</v>
      </c>
      <c r="M66" s="48">
        <f t="shared" si="2"/>
        <v>63</v>
      </c>
      <c r="N66" s="48">
        <f t="shared" si="3"/>
        <v>6.3000000000000007</v>
      </c>
      <c r="O66" s="48">
        <f t="shared" si="4"/>
        <v>12.600000000000001</v>
      </c>
      <c r="Q66" s="48">
        <f t="shared" si="5"/>
        <v>6.3000000000000007</v>
      </c>
      <c r="R66" s="48">
        <f t="shared" si="6"/>
        <v>12.600000000000001</v>
      </c>
      <c r="S66" s="48">
        <f t="shared" si="7"/>
        <v>0.62998143523139594</v>
      </c>
      <c r="T66" s="48">
        <f t="shared" si="8"/>
        <v>4.7098023821700143E-3</v>
      </c>
      <c r="U66" s="47">
        <f t="shared" si="9"/>
        <v>0.62998143523139594</v>
      </c>
      <c r="V66" s="47">
        <f t="shared" si="10"/>
        <v>4.7098023821700143E-3</v>
      </c>
      <c r="X66" s="47">
        <f t="shared" si="11"/>
        <v>0.62998143523139594</v>
      </c>
      <c r="Y66" s="47">
        <f t="shared" si="12"/>
        <v>4.7098023821700143E-3</v>
      </c>
      <c r="AA66" s="47">
        <f t="shared" si="22"/>
        <v>62</v>
      </c>
      <c r="AB66" s="47">
        <f t="shared" si="20"/>
        <v>1.0821041362364843</v>
      </c>
      <c r="AC66" s="47">
        <f t="shared" si="13"/>
        <v>0</v>
      </c>
      <c r="AD66" s="47">
        <f t="shared" si="14"/>
        <v>0</v>
      </c>
    </row>
    <row r="67" spans="1:30" x14ac:dyDescent="0.25">
      <c r="A67" s="47">
        <f t="shared" si="15"/>
        <v>64</v>
      </c>
      <c r="B67" s="47">
        <f t="shared" si="16"/>
        <v>3.1415926535897934E-2</v>
      </c>
      <c r="C67" s="47">
        <f t="shared" si="17"/>
        <v>1.9792033717615716</v>
      </c>
      <c r="D67" s="47">
        <f t="shared" si="0"/>
        <v>3.4543615403812789E-2</v>
      </c>
      <c r="E67" s="47">
        <f t="shared" si="1"/>
        <v>3.4543615403812789E-2</v>
      </c>
      <c r="F67" s="47">
        <f t="shared" si="23"/>
        <v>0.99999847691328769</v>
      </c>
      <c r="G67" s="47">
        <f t="shared" si="24"/>
        <v>1.7453292519943295E-2</v>
      </c>
      <c r="I67" s="48">
        <f t="shared" si="18"/>
        <v>63.999902522450498</v>
      </c>
      <c r="J67" s="48">
        <f t="shared" si="19"/>
        <v>1.117010721276372</v>
      </c>
      <c r="L67" s="48">
        <f t="shared" si="21"/>
        <v>64</v>
      </c>
      <c r="M67" s="48">
        <f t="shared" si="2"/>
        <v>64</v>
      </c>
      <c r="N67" s="48">
        <f t="shared" si="3"/>
        <v>6.4</v>
      </c>
      <c r="O67" s="48">
        <f t="shared" si="4"/>
        <v>12.8</v>
      </c>
      <c r="Q67" s="48">
        <f t="shared" si="5"/>
        <v>6.4</v>
      </c>
      <c r="R67" s="48">
        <f t="shared" si="6"/>
        <v>12.8</v>
      </c>
      <c r="S67" s="48">
        <f t="shared" si="7"/>
        <v>0.63997996809806235</v>
      </c>
      <c r="T67" s="48">
        <f t="shared" si="8"/>
        <v>4.9388988164022459E-3</v>
      </c>
      <c r="U67" s="47">
        <f t="shared" si="9"/>
        <v>0.63997996809806235</v>
      </c>
      <c r="V67" s="47">
        <f t="shared" si="10"/>
        <v>4.9388988164022459E-3</v>
      </c>
      <c r="X67" s="47">
        <f t="shared" si="11"/>
        <v>0.63997996809806235</v>
      </c>
      <c r="Y67" s="47">
        <f t="shared" si="12"/>
        <v>4.9388988164022459E-3</v>
      </c>
      <c r="AA67" s="47">
        <f t="shared" si="22"/>
        <v>63</v>
      </c>
      <c r="AB67" s="47">
        <f t="shared" si="20"/>
        <v>1.0995574287564276</v>
      </c>
      <c r="AC67" s="47">
        <f t="shared" si="13"/>
        <v>0</v>
      </c>
      <c r="AD67" s="47">
        <f t="shared" si="14"/>
        <v>0</v>
      </c>
    </row>
    <row r="68" spans="1:30" x14ac:dyDescent="0.25">
      <c r="A68" s="47">
        <f t="shared" si="15"/>
        <v>65</v>
      </c>
      <c r="B68" s="47">
        <f t="shared" si="16"/>
        <v>3.1415926535897934E-2</v>
      </c>
      <c r="C68" s="47">
        <f t="shared" si="17"/>
        <v>2.0106192982974695</v>
      </c>
      <c r="D68" s="47">
        <f t="shared" ref="D68:D131" si="25">RADIANS(C68)</f>
        <v>3.5091926759428863E-2</v>
      </c>
      <c r="E68" s="47">
        <f t="shared" ref="E68:E131" si="26">IF(Degré_Radians=1,D68,C68)</f>
        <v>3.5091926759428863E-2</v>
      </c>
      <c r="F68" s="47">
        <f t="shared" si="23"/>
        <v>0.99999847691328769</v>
      </c>
      <c r="G68" s="47">
        <f t="shared" si="24"/>
        <v>1.7453292519943295E-2</v>
      </c>
      <c r="I68" s="48">
        <f t="shared" si="18"/>
        <v>64.999900999363788</v>
      </c>
      <c r="J68" s="48">
        <f t="shared" si="19"/>
        <v>1.1344640137963153</v>
      </c>
      <c r="L68" s="48">
        <f t="shared" si="21"/>
        <v>65</v>
      </c>
      <c r="M68" s="48">
        <f t="shared" ref="M68:M131" si="27">L68*n_1</f>
        <v>65</v>
      </c>
      <c r="N68" s="48">
        <f t="shared" ref="N68:N131" si="28">M68*r_01</f>
        <v>6.5</v>
      </c>
      <c r="O68" s="48">
        <f t="shared" ref="O68:O131" si="29">M68*r_02</f>
        <v>13</v>
      </c>
      <c r="Q68" s="48">
        <f t="shared" ref="Q68:Q131" si="30">IF(temps=0,1,M68*r_01)</f>
        <v>6.5</v>
      </c>
      <c r="R68" s="48">
        <f t="shared" ref="R68:R131" si="31">IF(temps=0,1,M68*r_02)</f>
        <v>13</v>
      </c>
      <c r="S68" s="48">
        <f t="shared" ref="S68:S131" si="32">(z_0*R_0*Ampli_B*(Q68*t_11))*((COS((V_1*(R68*t_21)*E68)+n_kpi)))^x_1</f>
        <v>0.64997840671796214</v>
      </c>
      <c r="T68" s="48">
        <f t="shared" ref="T68:T131" si="33">(z_0*R_0*Ampli_A*(Q68*t_11))*(SIN((V_1*(R68*t_21)*E68)+n_kpi))^y_1</f>
        <v>5.1753060863654679E-3</v>
      </c>
      <c r="U68" s="47">
        <f t="shared" ref="U68:U131" si="34">IF(Axe_XY=1,S68,IF(Axe_XY=-1,T68,IF(AND(Axe_XY=0,Axe_XY&gt;=1),"Error XY=(-1;1)")))</f>
        <v>0.64997840671796214</v>
      </c>
      <c r="V68" s="47">
        <f t="shared" ref="V68:V131" si="35">IF(Axe_XY=1,T68,IF(Axe_XY=-1,S68,IF(AND(Axe_XY=0,Axe_XY&gt;=1),"Error XY=(-1;1)")))</f>
        <v>5.1753060863654679E-3</v>
      </c>
      <c r="X68" s="47">
        <f t="shared" ref="X68:X131" si="36">IF(Signal=1,E68,U68)</f>
        <v>0.64997840671796214</v>
      </c>
      <c r="Y68" s="47">
        <f t="shared" ref="Y68:Y131" si="37">IF(Signal=1,V68,V68)</f>
        <v>5.1753060863654679E-3</v>
      </c>
      <c r="AA68" s="47">
        <f t="shared" si="22"/>
        <v>64</v>
      </c>
      <c r="AB68" s="47">
        <f t="shared" si="20"/>
        <v>1.1170107212763709</v>
      </c>
      <c r="AC68" s="47">
        <f t="shared" ref="AC68:AC131" si="38">R_c*COS(AB68)</f>
        <v>0</v>
      </c>
      <c r="AD68" s="47">
        <f t="shared" ref="AD68:AD131" si="39">R_c*SIN(AB68)</f>
        <v>0</v>
      </c>
    </row>
    <row r="69" spans="1:30" x14ac:dyDescent="0.25">
      <c r="A69" s="47">
        <f t="shared" ref="A69:A132" si="40">A68+1</f>
        <v>66</v>
      </c>
      <c r="B69" s="47">
        <f t="shared" ref="B69:B132" si="41">B68</f>
        <v>3.1415926535897934E-2</v>
      </c>
      <c r="C69" s="47">
        <f t="shared" ref="C69:C132" si="42">C68+B69</f>
        <v>2.0420352248333673</v>
      </c>
      <c r="D69" s="47">
        <f t="shared" si="25"/>
        <v>3.5640238115044937E-2</v>
      </c>
      <c r="E69" s="47">
        <f t="shared" si="26"/>
        <v>3.5640238115044937E-2</v>
      </c>
      <c r="F69" s="47">
        <f t="shared" si="23"/>
        <v>0.99999847691328769</v>
      </c>
      <c r="G69" s="47">
        <f t="shared" si="24"/>
        <v>1.7453292519943295E-2</v>
      </c>
      <c r="I69" s="48">
        <f t="shared" ref="I69:I132" si="43">I68+F69</f>
        <v>65.999899476277079</v>
      </c>
      <c r="J69" s="48">
        <f t="shared" ref="J69:J132" si="44">J68+G69</f>
        <v>1.1519173063162587</v>
      </c>
      <c r="L69" s="48">
        <f t="shared" si="21"/>
        <v>66</v>
      </c>
      <c r="M69" s="48">
        <f t="shared" si="27"/>
        <v>66</v>
      </c>
      <c r="N69" s="48">
        <f t="shared" si="28"/>
        <v>6.6000000000000005</v>
      </c>
      <c r="O69" s="48">
        <f t="shared" si="29"/>
        <v>13.200000000000001</v>
      </c>
      <c r="Q69" s="48">
        <f t="shared" si="30"/>
        <v>6.6000000000000005</v>
      </c>
      <c r="R69" s="48">
        <f t="shared" si="31"/>
        <v>13.200000000000001</v>
      </c>
      <c r="S69" s="48">
        <f t="shared" si="32"/>
        <v>0.65997674657558159</v>
      </c>
      <c r="T69" s="48">
        <f t="shared" si="33"/>
        <v>5.4191389885794349E-3</v>
      </c>
      <c r="U69" s="47">
        <f t="shared" si="34"/>
        <v>0.65997674657558159</v>
      </c>
      <c r="V69" s="47">
        <f t="shared" si="35"/>
        <v>5.4191389885794349E-3</v>
      </c>
      <c r="X69" s="47">
        <f t="shared" si="36"/>
        <v>0.65997674657558159</v>
      </c>
      <c r="Y69" s="47">
        <f t="shared" si="37"/>
        <v>5.4191389885794349E-3</v>
      </c>
      <c r="AA69" s="47">
        <f t="shared" si="22"/>
        <v>65</v>
      </c>
      <c r="AB69" s="47">
        <f t="shared" ref="AB69:AB132" si="45">RADIANS(AA69)</f>
        <v>1.1344640137963142</v>
      </c>
      <c r="AC69" s="47">
        <f t="shared" si="38"/>
        <v>0</v>
      </c>
      <c r="AD69" s="47">
        <f t="shared" si="39"/>
        <v>0</v>
      </c>
    </row>
    <row r="70" spans="1:30" x14ac:dyDescent="0.25">
      <c r="A70" s="47">
        <f t="shared" si="40"/>
        <v>67</v>
      </c>
      <c r="B70" s="47">
        <f t="shared" si="41"/>
        <v>3.1415926535897934E-2</v>
      </c>
      <c r="C70" s="47">
        <f t="shared" si="42"/>
        <v>2.0734511513692651</v>
      </c>
      <c r="D70" s="47">
        <f t="shared" si="25"/>
        <v>3.6188549470661011E-2</v>
      </c>
      <c r="E70" s="47">
        <f t="shared" si="26"/>
        <v>3.6188549470661011E-2</v>
      </c>
      <c r="F70" s="47">
        <f t="shared" si="23"/>
        <v>0.99999847691328769</v>
      </c>
      <c r="G70" s="47">
        <f t="shared" si="24"/>
        <v>1.7453292519943295E-2</v>
      </c>
      <c r="I70" s="48">
        <f t="shared" si="43"/>
        <v>66.99989795319037</v>
      </c>
      <c r="J70" s="48">
        <f t="shared" si="44"/>
        <v>1.169370598836202</v>
      </c>
      <c r="L70" s="48">
        <f t="shared" ref="L70:L133" si="46">L69+1</f>
        <v>67</v>
      </c>
      <c r="M70" s="48">
        <f t="shared" si="27"/>
        <v>67</v>
      </c>
      <c r="N70" s="48">
        <f t="shared" si="28"/>
        <v>6.7</v>
      </c>
      <c r="O70" s="48">
        <f t="shared" si="29"/>
        <v>13.4</v>
      </c>
      <c r="Q70" s="48">
        <f t="shared" si="30"/>
        <v>6.7</v>
      </c>
      <c r="R70" s="48">
        <f t="shared" si="31"/>
        <v>13.4</v>
      </c>
      <c r="S70" s="48">
        <f t="shared" si="32"/>
        <v>0.66997498301343672</v>
      </c>
      <c r="T70" s="48">
        <f t="shared" si="33"/>
        <v>5.6705123169206902E-3</v>
      </c>
      <c r="U70" s="47">
        <f t="shared" si="34"/>
        <v>0.66997498301343672</v>
      </c>
      <c r="V70" s="47">
        <f t="shared" si="35"/>
        <v>5.6705123169206902E-3</v>
      </c>
      <c r="X70" s="47">
        <f t="shared" si="36"/>
        <v>0.66997498301343672</v>
      </c>
      <c r="Y70" s="47">
        <f t="shared" si="37"/>
        <v>5.6705123169206902E-3</v>
      </c>
      <c r="AA70" s="47">
        <f t="shared" ref="AA70:AA133" si="47">AA69+1</f>
        <v>66</v>
      </c>
      <c r="AB70" s="47">
        <f t="shared" si="45"/>
        <v>1.1519173063162575</v>
      </c>
      <c r="AC70" s="47">
        <f t="shared" si="38"/>
        <v>0</v>
      </c>
      <c r="AD70" s="47">
        <f t="shared" si="39"/>
        <v>0</v>
      </c>
    </row>
    <row r="71" spans="1:30" x14ac:dyDescent="0.25">
      <c r="A71" s="47">
        <f t="shared" si="40"/>
        <v>68</v>
      </c>
      <c r="B71" s="47">
        <f t="shared" si="41"/>
        <v>3.1415926535897934E-2</v>
      </c>
      <c r="C71" s="47">
        <f t="shared" si="42"/>
        <v>2.1048670779051628</v>
      </c>
      <c r="D71" s="47">
        <f t="shared" si="25"/>
        <v>3.6736860826277078E-2</v>
      </c>
      <c r="E71" s="47">
        <f t="shared" si="26"/>
        <v>3.6736860826277078E-2</v>
      </c>
      <c r="F71" s="47">
        <f t="shared" ref="F71:F134" si="48">F70</f>
        <v>0.99999847691328769</v>
      </c>
      <c r="G71" s="47">
        <f t="shared" ref="G71:G134" si="49">G70</f>
        <v>1.7453292519943295E-2</v>
      </c>
      <c r="I71" s="48">
        <f t="shared" si="43"/>
        <v>67.999896430103661</v>
      </c>
      <c r="J71" s="48">
        <f t="shared" si="44"/>
        <v>1.1868238913561453</v>
      </c>
      <c r="L71" s="48">
        <f t="shared" si="46"/>
        <v>68</v>
      </c>
      <c r="M71" s="48">
        <f t="shared" si="27"/>
        <v>68</v>
      </c>
      <c r="N71" s="48">
        <f t="shared" si="28"/>
        <v>6.8000000000000007</v>
      </c>
      <c r="O71" s="48">
        <f t="shared" si="29"/>
        <v>13.600000000000001</v>
      </c>
      <c r="Q71" s="48">
        <f t="shared" si="30"/>
        <v>6.8000000000000007</v>
      </c>
      <c r="R71" s="48">
        <f t="shared" si="31"/>
        <v>13.600000000000001</v>
      </c>
      <c r="S71" s="48">
        <f t="shared" si="32"/>
        <v>0.67997311122987891</v>
      </c>
      <c r="T71" s="48">
        <f t="shared" si="33"/>
        <v>5.9295408624978896E-3</v>
      </c>
      <c r="U71" s="47">
        <f t="shared" si="34"/>
        <v>0.67997311122987891</v>
      </c>
      <c r="V71" s="47">
        <f t="shared" si="35"/>
        <v>5.9295408624978896E-3</v>
      </c>
      <c r="X71" s="47">
        <f t="shared" si="36"/>
        <v>0.67997311122987891</v>
      </c>
      <c r="Y71" s="47">
        <f t="shared" si="37"/>
        <v>5.9295408624978896E-3</v>
      </c>
      <c r="AA71" s="47">
        <f t="shared" si="47"/>
        <v>67</v>
      </c>
      <c r="AB71" s="47">
        <f t="shared" si="45"/>
        <v>1.1693705988362009</v>
      </c>
      <c r="AC71" s="47">
        <f t="shared" si="38"/>
        <v>0</v>
      </c>
      <c r="AD71" s="47">
        <f t="shared" si="39"/>
        <v>0</v>
      </c>
    </row>
    <row r="72" spans="1:30" x14ac:dyDescent="0.25">
      <c r="A72" s="47">
        <f t="shared" si="40"/>
        <v>69</v>
      </c>
      <c r="B72" s="47">
        <f t="shared" si="41"/>
        <v>3.1415926535897934E-2</v>
      </c>
      <c r="C72" s="47">
        <f t="shared" si="42"/>
        <v>2.1362830044410606</v>
      </c>
      <c r="D72" s="47">
        <f t="shared" si="25"/>
        <v>3.7285172181893152E-2</v>
      </c>
      <c r="E72" s="47">
        <f t="shared" si="26"/>
        <v>3.7285172181893152E-2</v>
      </c>
      <c r="F72" s="47">
        <f t="shared" si="48"/>
        <v>0.99999847691328769</v>
      </c>
      <c r="G72" s="47">
        <f t="shared" si="49"/>
        <v>1.7453292519943295E-2</v>
      </c>
      <c r="I72" s="48">
        <f t="shared" si="43"/>
        <v>68.999894907016952</v>
      </c>
      <c r="J72" s="48">
        <f t="shared" si="44"/>
        <v>1.2042771838760886</v>
      </c>
      <c r="L72" s="48">
        <f t="shared" si="46"/>
        <v>69</v>
      </c>
      <c r="M72" s="48">
        <f t="shared" si="27"/>
        <v>69</v>
      </c>
      <c r="N72" s="48">
        <f t="shared" si="28"/>
        <v>6.9</v>
      </c>
      <c r="O72" s="48">
        <f t="shared" si="29"/>
        <v>13.8</v>
      </c>
      <c r="Q72" s="48">
        <f t="shared" si="30"/>
        <v>6.9</v>
      </c>
      <c r="R72" s="48">
        <f t="shared" si="31"/>
        <v>13.8</v>
      </c>
      <c r="S72" s="48">
        <f t="shared" si="32"/>
        <v>0.68997112627689683</v>
      </c>
      <c r="T72" s="48">
        <f t="shared" si="33"/>
        <v>6.1963394135232325E-3</v>
      </c>
      <c r="U72" s="47">
        <f t="shared" si="34"/>
        <v>0.68997112627689683</v>
      </c>
      <c r="V72" s="47">
        <f t="shared" si="35"/>
        <v>6.1963394135232325E-3</v>
      </c>
      <c r="X72" s="47">
        <f t="shared" si="36"/>
        <v>0.68997112627689683</v>
      </c>
      <c r="Y72" s="47">
        <f t="shared" si="37"/>
        <v>6.1963394135232325E-3</v>
      </c>
      <c r="AA72" s="47">
        <f t="shared" si="47"/>
        <v>68</v>
      </c>
      <c r="AB72" s="47">
        <f t="shared" si="45"/>
        <v>1.1868238913561442</v>
      </c>
      <c r="AC72" s="47">
        <f t="shared" si="38"/>
        <v>0</v>
      </c>
      <c r="AD72" s="47">
        <f t="shared" si="39"/>
        <v>0</v>
      </c>
    </row>
    <row r="73" spans="1:30" x14ac:dyDescent="0.25">
      <c r="A73" s="47">
        <f t="shared" si="40"/>
        <v>70</v>
      </c>
      <c r="B73" s="47">
        <f t="shared" si="41"/>
        <v>3.1415926535897934E-2</v>
      </c>
      <c r="C73" s="47">
        <f t="shared" si="42"/>
        <v>2.1676989309769583</v>
      </c>
      <c r="D73" s="47">
        <f t="shared" si="25"/>
        <v>3.7833483537509226E-2</v>
      </c>
      <c r="E73" s="47">
        <f t="shared" si="26"/>
        <v>3.7833483537509226E-2</v>
      </c>
      <c r="F73" s="47">
        <f t="shared" si="48"/>
        <v>0.99999847691328769</v>
      </c>
      <c r="G73" s="47">
        <f t="shared" si="49"/>
        <v>1.7453292519943295E-2</v>
      </c>
      <c r="I73" s="48">
        <f t="shared" si="43"/>
        <v>69.999893383930242</v>
      </c>
      <c r="J73" s="48">
        <f t="shared" si="44"/>
        <v>1.2217304763960319</v>
      </c>
      <c r="L73" s="48">
        <f t="shared" si="46"/>
        <v>70</v>
      </c>
      <c r="M73" s="48">
        <f t="shared" si="27"/>
        <v>70</v>
      </c>
      <c r="N73" s="48">
        <f t="shared" si="28"/>
        <v>7</v>
      </c>
      <c r="O73" s="48">
        <f t="shared" si="29"/>
        <v>14</v>
      </c>
      <c r="Q73" s="48">
        <f t="shared" si="30"/>
        <v>7</v>
      </c>
      <c r="R73" s="48">
        <f t="shared" si="31"/>
        <v>14</v>
      </c>
      <c r="S73" s="48">
        <f t="shared" si="32"/>
        <v>0.6999690230579213</v>
      </c>
      <c r="T73" s="48">
        <f t="shared" si="33"/>
        <v>6.4710227551799974E-3</v>
      </c>
      <c r="U73" s="47">
        <f t="shared" si="34"/>
        <v>0.6999690230579213</v>
      </c>
      <c r="V73" s="47">
        <f t="shared" si="35"/>
        <v>6.4710227551799974E-3</v>
      </c>
      <c r="X73" s="47">
        <f t="shared" si="36"/>
        <v>0.6999690230579213</v>
      </c>
      <c r="Y73" s="47">
        <f t="shared" si="37"/>
        <v>6.4710227551799974E-3</v>
      </c>
      <c r="AA73" s="47">
        <f t="shared" si="47"/>
        <v>69</v>
      </c>
      <c r="AB73" s="47">
        <f t="shared" si="45"/>
        <v>1.2042771838760873</v>
      </c>
      <c r="AC73" s="47">
        <f t="shared" si="38"/>
        <v>0</v>
      </c>
      <c r="AD73" s="47">
        <f t="shared" si="39"/>
        <v>0</v>
      </c>
    </row>
    <row r="74" spans="1:30" x14ac:dyDescent="0.25">
      <c r="A74" s="47">
        <f t="shared" si="40"/>
        <v>71</v>
      </c>
      <c r="B74" s="47">
        <f t="shared" si="41"/>
        <v>3.1415926535897934E-2</v>
      </c>
      <c r="C74" s="47">
        <f t="shared" si="42"/>
        <v>2.1991148575128561</v>
      </c>
      <c r="D74" s="47">
        <f t="shared" si="25"/>
        <v>3.83817948931253E-2</v>
      </c>
      <c r="E74" s="47">
        <f t="shared" si="26"/>
        <v>3.83817948931253E-2</v>
      </c>
      <c r="F74" s="47">
        <f t="shared" si="48"/>
        <v>0.99999847691328769</v>
      </c>
      <c r="G74" s="47">
        <f t="shared" si="49"/>
        <v>1.7453292519943295E-2</v>
      </c>
      <c r="I74" s="48">
        <f t="shared" si="43"/>
        <v>70.999891860843533</v>
      </c>
      <c r="J74" s="48">
        <f t="shared" si="44"/>
        <v>1.2391837689159753</v>
      </c>
      <c r="L74" s="48">
        <f t="shared" si="46"/>
        <v>71</v>
      </c>
      <c r="M74" s="48">
        <f t="shared" si="27"/>
        <v>71</v>
      </c>
      <c r="N74" s="48">
        <f t="shared" si="28"/>
        <v>7.1000000000000005</v>
      </c>
      <c r="O74" s="48">
        <f t="shared" si="29"/>
        <v>14.200000000000001</v>
      </c>
      <c r="Q74" s="48">
        <f t="shared" si="30"/>
        <v>7.1000000000000005</v>
      </c>
      <c r="R74" s="48">
        <f t="shared" si="31"/>
        <v>14.200000000000001</v>
      </c>
      <c r="S74" s="48">
        <f t="shared" si="32"/>
        <v>0.70996679632562831</v>
      </c>
      <c r="T74" s="48">
        <f t="shared" si="33"/>
        <v>6.7537056694860886E-3</v>
      </c>
      <c r="U74" s="47">
        <f t="shared" si="34"/>
        <v>0.70996679632562831</v>
      </c>
      <c r="V74" s="47">
        <f t="shared" si="35"/>
        <v>6.7537056694860886E-3</v>
      </c>
      <c r="X74" s="47">
        <f t="shared" si="36"/>
        <v>0.70996679632562831</v>
      </c>
      <c r="Y74" s="47">
        <f t="shared" si="37"/>
        <v>6.7537056694860886E-3</v>
      </c>
      <c r="AA74" s="47">
        <f t="shared" si="47"/>
        <v>70</v>
      </c>
      <c r="AB74" s="47">
        <f t="shared" si="45"/>
        <v>1.2217304763960306</v>
      </c>
      <c r="AC74" s="47">
        <f t="shared" si="38"/>
        <v>0</v>
      </c>
      <c r="AD74" s="47">
        <f t="shared" si="39"/>
        <v>0</v>
      </c>
    </row>
    <row r="75" spans="1:30" x14ac:dyDescent="0.25">
      <c r="A75" s="47">
        <f t="shared" si="40"/>
        <v>72</v>
      </c>
      <c r="B75" s="47">
        <f t="shared" si="41"/>
        <v>3.1415926535897934E-2</v>
      </c>
      <c r="C75" s="47">
        <f t="shared" si="42"/>
        <v>2.2305307840487538</v>
      </c>
      <c r="D75" s="47">
        <f t="shared" si="25"/>
        <v>3.8930106248741367E-2</v>
      </c>
      <c r="E75" s="47">
        <f t="shared" si="26"/>
        <v>3.8930106248741367E-2</v>
      </c>
      <c r="F75" s="47">
        <f t="shared" si="48"/>
        <v>0.99999847691328769</v>
      </c>
      <c r="G75" s="47">
        <f t="shared" si="49"/>
        <v>1.7453292519943295E-2</v>
      </c>
      <c r="I75" s="48">
        <f t="shared" si="43"/>
        <v>71.999890337756824</v>
      </c>
      <c r="J75" s="48">
        <f t="shared" si="44"/>
        <v>1.2566370614359186</v>
      </c>
      <c r="L75" s="48">
        <f t="shared" si="46"/>
        <v>72</v>
      </c>
      <c r="M75" s="48">
        <f t="shared" si="27"/>
        <v>72</v>
      </c>
      <c r="N75" s="48">
        <f t="shared" si="28"/>
        <v>7.2</v>
      </c>
      <c r="O75" s="48">
        <f t="shared" si="29"/>
        <v>14.4</v>
      </c>
      <c r="Q75" s="48">
        <f t="shared" si="30"/>
        <v>7.2</v>
      </c>
      <c r="R75" s="48">
        <f t="shared" si="31"/>
        <v>14.4</v>
      </c>
      <c r="S75" s="48">
        <f t="shared" si="32"/>
        <v>0.71996444067974352</v>
      </c>
      <c r="T75" s="48">
        <f t="shared" si="33"/>
        <v>7.0445029351535347E-3</v>
      </c>
      <c r="U75" s="47">
        <f t="shared" si="34"/>
        <v>0.71996444067974352</v>
      </c>
      <c r="V75" s="47">
        <f t="shared" si="35"/>
        <v>7.0445029351535347E-3</v>
      </c>
      <c r="X75" s="47">
        <f t="shared" si="36"/>
        <v>0.71996444067974352</v>
      </c>
      <c r="Y75" s="47">
        <f t="shared" si="37"/>
        <v>7.0445029351535347E-3</v>
      </c>
      <c r="AA75" s="47">
        <f t="shared" si="47"/>
        <v>71</v>
      </c>
      <c r="AB75" s="47">
        <f t="shared" si="45"/>
        <v>1.2391837689159739</v>
      </c>
      <c r="AC75" s="47">
        <f t="shared" si="38"/>
        <v>0</v>
      </c>
      <c r="AD75" s="47">
        <f t="shared" si="39"/>
        <v>0</v>
      </c>
    </row>
    <row r="76" spans="1:30" x14ac:dyDescent="0.25">
      <c r="A76" s="47">
        <f t="shared" si="40"/>
        <v>73</v>
      </c>
      <c r="B76" s="47">
        <f t="shared" si="41"/>
        <v>3.1415926535897934E-2</v>
      </c>
      <c r="C76" s="47">
        <f t="shared" si="42"/>
        <v>2.2619467105846516</v>
      </c>
      <c r="D76" s="47">
        <f t="shared" si="25"/>
        <v>3.9478417604357441E-2</v>
      </c>
      <c r="E76" s="47">
        <f t="shared" si="26"/>
        <v>3.9478417604357441E-2</v>
      </c>
      <c r="F76" s="47">
        <f t="shared" si="48"/>
        <v>0.99999847691328769</v>
      </c>
      <c r="G76" s="47">
        <f t="shared" si="49"/>
        <v>1.7453292519943295E-2</v>
      </c>
      <c r="I76" s="48">
        <f t="shared" si="43"/>
        <v>72.999888814670115</v>
      </c>
      <c r="J76" s="48">
        <f t="shared" si="44"/>
        <v>1.2740903539558619</v>
      </c>
      <c r="L76" s="48">
        <f t="shared" si="46"/>
        <v>73</v>
      </c>
      <c r="M76" s="48">
        <f t="shared" si="27"/>
        <v>73</v>
      </c>
      <c r="N76" s="48">
        <f t="shared" si="28"/>
        <v>7.3000000000000007</v>
      </c>
      <c r="O76" s="48">
        <f t="shared" si="29"/>
        <v>14.600000000000001</v>
      </c>
      <c r="Q76" s="48">
        <f t="shared" si="30"/>
        <v>7.3000000000000007</v>
      </c>
      <c r="R76" s="48">
        <f t="shared" si="31"/>
        <v>14.600000000000001</v>
      </c>
      <c r="S76" s="48">
        <f t="shared" si="32"/>
        <v>0.72996195056484647</v>
      </c>
      <c r="T76" s="48">
        <f t="shared" si="33"/>
        <v>7.3435293274439302E-3</v>
      </c>
      <c r="U76" s="47">
        <f t="shared" si="34"/>
        <v>0.72996195056484647</v>
      </c>
      <c r="V76" s="47">
        <f t="shared" si="35"/>
        <v>7.3435293274439302E-3</v>
      </c>
      <c r="X76" s="47">
        <f t="shared" si="36"/>
        <v>0.72996195056484647</v>
      </c>
      <c r="Y76" s="47">
        <f t="shared" si="37"/>
        <v>7.3435293274439302E-3</v>
      </c>
      <c r="AA76" s="47">
        <f t="shared" si="47"/>
        <v>72</v>
      </c>
      <c r="AB76" s="47">
        <f t="shared" si="45"/>
        <v>1.2566370614359172</v>
      </c>
      <c r="AC76" s="47">
        <f t="shared" si="38"/>
        <v>0</v>
      </c>
      <c r="AD76" s="47">
        <f t="shared" si="39"/>
        <v>0</v>
      </c>
    </row>
    <row r="77" spans="1:30" x14ac:dyDescent="0.25">
      <c r="A77" s="47">
        <f t="shared" si="40"/>
        <v>74</v>
      </c>
      <c r="B77" s="47">
        <f t="shared" si="41"/>
        <v>3.1415926535897934E-2</v>
      </c>
      <c r="C77" s="47">
        <f t="shared" si="42"/>
        <v>2.2933626371205493</v>
      </c>
      <c r="D77" s="47">
        <f t="shared" si="25"/>
        <v>4.0026728959973515E-2</v>
      </c>
      <c r="E77" s="47">
        <f t="shared" si="26"/>
        <v>4.0026728959973515E-2</v>
      </c>
      <c r="F77" s="47">
        <f t="shared" si="48"/>
        <v>0.99999847691328769</v>
      </c>
      <c r="G77" s="47">
        <f t="shared" si="49"/>
        <v>1.7453292519943295E-2</v>
      </c>
      <c r="I77" s="48">
        <f t="shared" si="43"/>
        <v>73.999887291583406</v>
      </c>
      <c r="J77" s="48">
        <f t="shared" si="44"/>
        <v>1.2915436464758052</v>
      </c>
      <c r="L77" s="48">
        <f t="shared" si="46"/>
        <v>74</v>
      </c>
      <c r="M77" s="48">
        <f t="shared" si="27"/>
        <v>74</v>
      </c>
      <c r="N77" s="48">
        <f t="shared" si="28"/>
        <v>7.4</v>
      </c>
      <c r="O77" s="48">
        <f t="shared" si="29"/>
        <v>14.8</v>
      </c>
      <c r="Q77" s="48">
        <f t="shared" si="30"/>
        <v>7.4</v>
      </c>
      <c r="R77" s="48">
        <f t="shared" si="31"/>
        <v>14.8</v>
      </c>
      <c r="S77" s="48">
        <f t="shared" si="32"/>
        <v>0.7399593202681739</v>
      </c>
      <c r="T77" s="48">
        <f t="shared" si="33"/>
        <v>7.6508996180196624E-3</v>
      </c>
      <c r="U77" s="47">
        <f t="shared" si="34"/>
        <v>0.7399593202681739</v>
      </c>
      <c r="V77" s="47">
        <f t="shared" si="35"/>
        <v>7.6508996180196624E-3</v>
      </c>
      <c r="X77" s="47">
        <f t="shared" si="36"/>
        <v>0.7399593202681739</v>
      </c>
      <c r="Y77" s="47">
        <f t="shared" si="37"/>
        <v>7.6508996180196624E-3</v>
      </c>
      <c r="AA77" s="47">
        <f t="shared" si="47"/>
        <v>73</v>
      </c>
      <c r="AB77" s="47">
        <f t="shared" si="45"/>
        <v>1.2740903539558606</v>
      </c>
      <c r="AC77" s="47">
        <f t="shared" si="38"/>
        <v>0</v>
      </c>
      <c r="AD77" s="47">
        <f t="shared" si="39"/>
        <v>0</v>
      </c>
    </row>
    <row r="78" spans="1:30" x14ac:dyDescent="0.25">
      <c r="A78" s="47">
        <f t="shared" si="40"/>
        <v>75</v>
      </c>
      <c r="B78" s="47">
        <f t="shared" si="41"/>
        <v>3.1415926535897934E-2</v>
      </c>
      <c r="C78" s="47">
        <f t="shared" si="42"/>
        <v>2.3247785636564471</v>
      </c>
      <c r="D78" s="47">
        <f t="shared" si="25"/>
        <v>4.0575040315589589E-2</v>
      </c>
      <c r="E78" s="47">
        <f t="shared" si="26"/>
        <v>4.0575040315589589E-2</v>
      </c>
      <c r="F78" s="47">
        <f t="shared" si="48"/>
        <v>0.99999847691328769</v>
      </c>
      <c r="G78" s="47">
        <f t="shared" si="49"/>
        <v>1.7453292519943295E-2</v>
      </c>
      <c r="I78" s="48">
        <f t="shared" si="43"/>
        <v>74.999885768496696</v>
      </c>
      <c r="J78" s="48">
        <f t="shared" si="44"/>
        <v>1.3089969389957485</v>
      </c>
      <c r="L78" s="48">
        <f t="shared" si="46"/>
        <v>75</v>
      </c>
      <c r="M78" s="48">
        <f t="shared" si="27"/>
        <v>75</v>
      </c>
      <c r="N78" s="48">
        <f t="shared" si="28"/>
        <v>7.5</v>
      </c>
      <c r="O78" s="48">
        <f t="shared" si="29"/>
        <v>15</v>
      </c>
      <c r="Q78" s="48">
        <f t="shared" si="30"/>
        <v>7.5</v>
      </c>
      <c r="R78" s="48">
        <f t="shared" si="31"/>
        <v>15</v>
      </c>
      <c r="S78" s="48">
        <f t="shared" si="32"/>
        <v>0.7499565439174255</v>
      </c>
      <c r="T78" s="48">
        <f t="shared" si="33"/>
        <v>7.9667285747909832E-3</v>
      </c>
      <c r="U78" s="47">
        <f t="shared" si="34"/>
        <v>0.7499565439174255</v>
      </c>
      <c r="V78" s="47">
        <f t="shared" si="35"/>
        <v>7.9667285747909832E-3</v>
      </c>
      <c r="X78" s="47">
        <f t="shared" si="36"/>
        <v>0.7499565439174255</v>
      </c>
      <c r="Y78" s="47">
        <f t="shared" si="37"/>
        <v>7.9667285747909832E-3</v>
      </c>
      <c r="AA78" s="47">
        <f t="shared" si="47"/>
        <v>74</v>
      </c>
      <c r="AB78" s="47">
        <f t="shared" si="45"/>
        <v>1.2915436464758039</v>
      </c>
      <c r="AC78" s="47">
        <f t="shared" si="38"/>
        <v>0</v>
      </c>
      <c r="AD78" s="47">
        <f t="shared" si="39"/>
        <v>0</v>
      </c>
    </row>
    <row r="79" spans="1:30" x14ac:dyDescent="0.25">
      <c r="A79" s="47">
        <f t="shared" si="40"/>
        <v>76</v>
      </c>
      <c r="B79" s="47">
        <f t="shared" si="41"/>
        <v>3.1415926535897934E-2</v>
      </c>
      <c r="C79" s="47">
        <f t="shared" si="42"/>
        <v>2.3561944901923448</v>
      </c>
      <c r="D79" s="47">
        <f t="shared" si="25"/>
        <v>4.1123351671205656E-2</v>
      </c>
      <c r="E79" s="47">
        <f t="shared" si="26"/>
        <v>4.1123351671205656E-2</v>
      </c>
      <c r="F79" s="47">
        <f t="shared" si="48"/>
        <v>0.99999847691328769</v>
      </c>
      <c r="G79" s="47">
        <f t="shared" si="49"/>
        <v>1.7453292519943295E-2</v>
      </c>
      <c r="I79" s="48">
        <f t="shared" si="43"/>
        <v>75.999884245409987</v>
      </c>
      <c r="J79" s="48">
        <f t="shared" si="44"/>
        <v>1.3264502315156919</v>
      </c>
      <c r="L79" s="48">
        <f t="shared" si="46"/>
        <v>76</v>
      </c>
      <c r="M79" s="48">
        <f t="shared" si="27"/>
        <v>76</v>
      </c>
      <c r="N79" s="48">
        <f t="shared" si="28"/>
        <v>7.6000000000000005</v>
      </c>
      <c r="O79" s="48">
        <f t="shared" si="29"/>
        <v>15.200000000000001</v>
      </c>
      <c r="Q79" s="48">
        <f t="shared" si="30"/>
        <v>7.6000000000000005</v>
      </c>
      <c r="R79" s="48">
        <f t="shared" si="31"/>
        <v>15.200000000000001</v>
      </c>
      <c r="S79" s="48">
        <f t="shared" si="32"/>
        <v>0.75995361547856655</v>
      </c>
      <c r="T79" s="48">
        <f t="shared" si="33"/>
        <v>8.2911309617587654E-3</v>
      </c>
      <c r="U79" s="47">
        <f t="shared" si="34"/>
        <v>0.75995361547856655</v>
      </c>
      <c r="V79" s="47">
        <f t="shared" si="35"/>
        <v>8.2911309617587654E-3</v>
      </c>
      <c r="X79" s="47">
        <f t="shared" si="36"/>
        <v>0.75995361547856655</v>
      </c>
      <c r="Y79" s="47">
        <f t="shared" si="37"/>
        <v>8.2911309617587654E-3</v>
      </c>
      <c r="AA79" s="47">
        <f t="shared" si="47"/>
        <v>75</v>
      </c>
      <c r="AB79" s="47">
        <f t="shared" si="45"/>
        <v>1.3089969389957472</v>
      </c>
      <c r="AC79" s="47">
        <f t="shared" si="38"/>
        <v>0</v>
      </c>
      <c r="AD79" s="47">
        <f t="shared" si="39"/>
        <v>0</v>
      </c>
    </row>
    <row r="80" spans="1:30" x14ac:dyDescent="0.25">
      <c r="A80" s="47">
        <f t="shared" si="40"/>
        <v>77</v>
      </c>
      <c r="B80" s="47">
        <f t="shared" si="41"/>
        <v>3.1415926535897934E-2</v>
      </c>
      <c r="C80" s="47">
        <f t="shared" si="42"/>
        <v>2.3876104167282426</v>
      </c>
      <c r="D80" s="47">
        <f t="shared" si="25"/>
        <v>4.167166302682173E-2</v>
      </c>
      <c r="E80" s="47">
        <f t="shared" si="26"/>
        <v>4.167166302682173E-2</v>
      </c>
      <c r="F80" s="47">
        <f t="shared" si="48"/>
        <v>0.99999847691328769</v>
      </c>
      <c r="G80" s="47">
        <f t="shared" si="49"/>
        <v>1.7453292519943295E-2</v>
      </c>
      <c r="I80" s="48">
        <f t="shared" si="43"/>
        <v>76.999882722323278</v>
      </c>
      <c r="J80" s="48">
        <f t="shared" si="44"/>
        <v>1.3439035240356352</v>
      </c>
      <c r="L80" s="48">
        <f t="shared" si="46"/>
        <v>77</v>
      </c>
      <c r="M80" s="48">
        <f t="shared" si="27"/>
        <v>77</v>
      </c>
      <c r="N80" s="48">
        <f t="shared" si="28"/>
        <v>7.7</v>
      </c>
      <c r="O80" s="48">
        <f t="shared" si="29"/>
        <v>15.4</v>
      </c>
      <c r="Q80" s="48">
        <f t="shared" si="30"/>
        <v>7.7</v>
      </c>
      <c r="R80" s="48">
        <f t="shared" si="31"/>
        <v>15.4</v>
      </c>
      <c r="S80" s="48">
        <f t="shared" si="32"/>
        <v>0.76995052875363412</v>
      </c>
      <c r="T80" s="48">
        <f t="shared" si="33"/>
        <v>8.6242215388529445E-3</v>
      </c>
      <c r="U80" s="47">
        <f t="shared" si="34"/>
        <v>0.76995052875363412</v>
      </c>
      <c r="V80" s="47">
        <f t="shared" si="35"/>
        <v>8.6242215388529445E-3</v>
      </c>
      <c r="X80" s="47">
        <f t="shared" si="36"/>
        <v>0.76995052875363412</v>
      </c>
      <c r="Y80" s="47">
        <f t="shared" si="37"/>
        <v>8.6242215388529445E-3</v>
      </c>
      <c r="AA80" s="47">
        <f t="shared" si="47"/>
        <v>76</v>
      </c>
      <c r="AB80" s="47">
        <f t="shared" si="45"/>
        <v>1.3264502315156905</v>
      </c>
      <c r="AC80" s="47">
        <f t="shared" si="38"/>
        <v>0</v>
      </c>
      <c r="AD80" s="47">
        <f t="shared" si="39"/>
        <v>0</v>
      </c>
    </row>
    <row r="81" spans="1:30" x14ac:dyDescent="0.25">
      <c r="A81" s="47">
        <f t="shared" si="40"/>
        <v>78</v>
      </c>
      <c r="B81" s="47">
        <f t="shared" si="41"/>
        <v>3.1415926535897934E-2</v>
      </c>
      <c r="C81" s="47">
        <f t="shared" si="42"/>
        <v>2.4190263432641403</v>
      </c>
      <c r="D81" s="47">
        <f t="shared" si="25"/>
        <v>4.2219974382437804E-2</v>
      </c>
      <c r="E81" s="47">
        <f t="shared" si="26"/>
        <v>4.2219974382437804E-2</v>
      </c>
      <c r="F81" s="47">
        <f t="shared" si="48"/>
        <v>0.99999847691328769</v>
      </c>
      <c r="G81" s="47">
        <f t="shared" si="49"/>
        <v>1.7453292519943295E-2</v>
      </c>
      <c r="I81" s="48">
        <f t="shared" si="43"/>
        <v>77.999881199236569</v>
      </c>
      <c r="J81" s="48">
        <f t="shared" si="44"/>
        <v>1.3613568165555785</v>
      </c>
      <c r="L81" s="48">
        <f t="shared" si="46"/>
        <v>78</v>
      </c>
      <c r="M81" s="48">
        <f t="shared" si="27"/>
        <v>78</v>
      </c>
      <c r="N81" s="48">
        <f t="shared" si="28"/>
        <v>7.8000000000000007</v>
      </c>
      <c r="O81" s="48">
        <f t="shared" si="29"/>
        <v>15.600000000000001</v>
      </c>
      <c r="Q81" s="48">
        <f t="shared" si="30"/>
        <v>7.8000000000000007</v>
      </c>
      <c r="R81" s="48">
        <f t="shared" si="31"/>
        <v>15.600000000000001</v>
      </c>
      <c r="S81" s="48">
        <f t="shared" si="32"/>
        <v>0.77994727737854119</v>
      </c>
      <c r="T81" s="48">
        <f t="shared" si="33"/>
        <v>8.966115061766592E-3</v>
      </c>
      <c r="U81" s="47">
        <f t="shared" si="34"/>
        <v>0.77994727737854119</v>
      </c>
      <c r="V81" s="47">
        <f t="shared" si="35"/>
        <v>8.966115061766592E-3</v>
      </c>
      <c r="X81" s="47">
        <f t="shared" si="36"/>
        <v>0.77994727737854119</v>
      </c>
      <c r="Y81" s="47">
        <f t="shared" si="37"/>
        <v>8.966115061766592E-3</v>
      </c>
      <c r="AA81" s="47">
        <f t="shared" si="47"/>
        <v>77</v>
      </c>
      <c r="AB81" s="47">
        <f t="shared" si="45"/>
        <v>1.3439035240356338</v>
      </c>
      <c r="AC81" s="47">
        <f t="shared" si="38"/>
        <v>0</v>
      </c>
      <c r="AD81" s="47">
        <f t="shared" si="39"/>
        <v>0</v>
      </c>
    </row>
    <row r="82" spans="1:30" x14ac:dyDescent="0.25">
      <c r="A82" s="47">
        <f t="shared" si="40"/>
        <v>79</v>
      </c>
      <c r="B82" s="47">
        <f t="shared" si="41"/>
        <v>3.1415926535897934E-2</v>
      </c>
      <c r="C82" s="47">
        <f t="shared" si="42"/>
        <v>2.4504422698000381</v>
      </c>
      <c r="D82" s="47">
        <f t="shared" si="25"/>
        <v>4.2768285738053878E-2</v>
      </c>
      <c r="E82" s="47">
        <f t="shared" si="26"/>
        <v>4.2768285738053878E-2</v>
      </c>
      <c r="F82" s="47">
        <f t="shared" si="48"/>
        <v>0.99999847691328769</v>
      </c>
      <c r="G82" s="47">
        <f t="shared" si="49"/>
        <v>1.7453292519943295E-2</v>
      </c>
      <c r="I82" s="48">
        <f t="shared" si="43"/>
        <v>78.99987967614986</v>
      </c>
      <c r="J82" s="48">
        <f t="shared" si="44"/>
        <v>1.3788101090755218</v>
      </c>
      <c r="L82" s="48">
        <f t="shared" si="46"/>
        <v>79</v>
      </c>
      <c r="M82" s="48">
        <f t="shared" si="27"/>
        <v>79</v>
      </c>
      <c r="N82" s="48">
        <f t="shared" si="28"/>
        <v>7.9</v>
      </c>
      <c r="O82" s="48">
        <f t="shared" si="29"/>
        <v>15.8</v>
      </c>
      <c r="Q82" s="48">
        <f t="shared" si="30"/>
        <v>7.9</v>
      </c>
      <c r="R82" s="48">
        <f t="shared" si="31"/>
        <v>15.8</v>
      </c>
      <c r="S82" s="48">
        <f t="shared" si="32"/>
        <v>0.78994385482088125</v>
      </c>
      <c r="T82" s="48">
        <f t="shared" si="33"/>
        <v>9.3169262817854714E-3</v>
      </c>
      <c r="U82" s="47">
        <f t="shared" si="34"/>
        <v>0.78994385482088125</v>
      </c>
      <c r="V82" s="47">
        <f t="shared" si="35"/>
        <v>9.3169262817854714E-3</v>
      </c>
      <c r="X82" s="47">
        <f t="shared" si="36"/>
        <v>0.78994385482088125</v>
      </c>
      <c r="Y82" s="47">
        <f t="shared" si="37"/>
        <v>9.3169262817854714E-3</v>
      </c>
      <c r="AA82" s="47">
        <f t="shared" si="47"/>
        <v>78</v>
      </c>
      <c r="AB82" s="47">
        <f t="shared" si="45"/>
        <v>1.3613568165555769</v>
      </c>
      <c r="AC82" s="47">
        <f t="shared" si="38"/>
        <v>0</v>
      </c>
      <c r="AD82" s="47">
        <f t="shared" si="39"/>
        <v>0</v>
      </c>
    </row>
    <row r="83" spans="1:30" x14ac:dyDescent="0.25">
      <c r="A83" s="47">
        <f t="shared" si="40"/>
        <v>80</v>
      </c>
      <c r="B83" s="47">
        <f t="shared" si="41"/>
        <v>3.1415926535897934E-2</v>
      </c>
      <c r="C83" s="47">
        <f t="shared" si="42"/>
        <v>2.4818581963359359</v>
      </c>
      <c r="D83" s="47">
        <f t="shared" si="25"/>
        <v>4.3316597093669945E-2</v>
      </c>
      <c r="E83" s="47">
        <f t="shared" si="26"/>
        <v>4.3316597093669945E-2</v>
      </c>
      <c r="F83" s="47">
        <f t="shared" si="48"/>
        <v>0.99999847691328769</v>
      </c>
      <c r="G83" s="47">
        <f t="shared" si="49"/>
        <v>1.7453292519943295E-2</v>
      </c>
      <c r="I83" s="48">
        <f t="shared" si="43"/>
        <v>79.99987815306315</v>
      </c>
      <c r="J83" s="48">
        <f t="shared" si="44"/>
        <v>1.3962634015954651</v>
      </c>
      <c r="L83" s="48">
        <f t="shared" si="46"/>
        <v>80</v>
      </c>
      <c r="M83" s="48">
        <f t="shared" si="27"/>
        <v>80</v>
      </c>
      <c r="N83" s="48">
        <f t="shared" si="28"/>
        <v>8</v>
      </c>
      <c r="O83" s="48">
        <f t="shared" si="29"/>
        <v>16</v>
      </c>
      <c r="Q83" s="48">
        <f t="shared" si="30"/>
        <v>8</v>
      </c>
      <c r="R83" s="48">
        <f t="shared" si="31"/>
        <v>16</v>
      </c>
      <c r="S83" s="48">
        <f t="shared" si="32"/>
        <v>0.79994025437773331</v>
      </c>
      <c r="T83" s="48">
        <f t="shared" si="33"/>
        <v>9.6767699456131798E-3</v>
      </c>
      <c r="U83" s="47">
        <f t="shared" si="34"/>
        <v>0.79994025437773331</v>
      </c>
      <c r="V83" s="47">
        <f t="shared" si="35"/>
        <v>9.6767699456131798E-3</v>
      </c>
      <c r="X83" s="47">
        <f t="shared" si="36"/>
        <v>0.79994025437773331</v>
      </c>
      <c r="Y83" s="47">
        <f t="shared" si="37"/>
        <v>9.6767699456131798E-3</v>
      </c>
      <c r="AA83" s="47">
        <f t="shared" si="47"/>
        <v>79</v>
      </c>
      <c r="AB83" s="47">
        <f t="shared" si="45"/>
        <v>1.3788101090755203</v>
      </c>
      <c r="AC83" s="47">
        <f t="shared" si="38"/>
        <v>0</v>
      </c>
      <c r="AD83" s="47">
        <f t="shared" si="39"/>
        <v>0</v>
      </c>
    </row>
    <row r="84" spans="1:30" x14ac:dyDescent="0.25">
      <c r="A84" s="47">
        <f t="shared" si="40"/>
        <v>81</v>
      </c>
      <c r="B84" s="47">
        <f t="shared" si="41"/>
        <v>3.1415926535897934E-2</v>
      </c>
      <c r="C84" s="47">
        <f t="shared" si="42"/>
        <v>2.5132741228718336</v>
      </c>
      <c r="D84" s="47">
        <f t="shared" si="25"/>
        <v>4.3864908449286019E-2</v>
      </c>
      <c r="E84" s="47">
        <f t="shared" si="26"/>
        <v>4.3864908449286019E-2</v>
      </c>
      <c r="F84" s="47">
        <f t="shared" si="48"/>
        <v>0.99999847691328769</v>
      </c>
      <c r="G84" s="47">
        <f t="shared" si="49"/>
        <v>1.7453292519943295E-2</v>
      </c>
      <c r="I84" s="48">
        <f t="shared" si="43"/>
        <v>80.999876629976441</v>
      </c>
      <c r="J84" s="48">
        <f t="shared" si="44"/>
        <v>1.4137166941154085</v>
      </c>
      <c r="L84" s="48">
        <f t="shared" si="46"/>
        <v>81</v>
      </c>
      <c r="M84" s="48">
        <f t="shared" si="27"/>
        <v>81</v>
      </c>
      <c r="N84" s="48">
        <f t="shared" si="28"/>
        <v>8.1</v>
      </c>
      <c r="O84" s="48">
        <f t="shared" si="29"/>
        <v>16.2</v>
      </c>
      <c r="Q84" s="48">
        <f t="shared" si="30"/>
        <v>8.1</v>
      </c>
      <c r="R84" s="48">
        <f t="shared" si="31"/>
        <v>16.2</v>
      </c>
      <c r="S84" s="48">
        <f t="shared" si="32"/>
        <v>0.80993646917346795</v>
      </c>
      <c r="T84" s="48">
        <f t="shared" si="33"/>
        <v>1.0045760795191655E-2</v>
      </c>
      <c r="U84" s="47">
        <f t="shared" si="34"/>
        <v>0.80993646917346795</v>
      </c>
      <c r="V84" s="47">
        <f t="shared" si="35"/>
        <v>1.0045760795191655E-2</v>
      </c>
      <c r="X84" s="47">
        <f t="shared" si="36"/>
        <v>0.80993646917346795</v>
      </c>
      <c r="Y84" s="47">
        <f t="shared" si="37"/>
        <v>1.0045760795191655E-2</v>
      </c>
      <c r="AA84" s="47">
        <f t="shared" si="47"/>
        <v>80</v>
      </c>
      <c r="AB84" s="47">
        <f t="shared" si="45"/>
        <v>1.3962634015954636</v>
      </c>
      <c r="AC84" s="47">
        <f t="shared" si="38"/>
        <v>0</v>
      </c>
      <c r="AD84" s="47">
        <f t="shared" si="39"/>
        <v>0</v>
      </c>
    </row>
    <row r="85" spans="1:30" x14ac:dyDescent="0.25">
      <c r="A85" s="47">
        <f t="shared" si="40"/>
        <v>82</v>
      </c>
      <c r="B85" s="47">
        <f t="shared" si="41"/>
        <v>3.1415926535897934E-2</v>
      </c>
      <c r="C85" s="47">
        <f t="shared" si="42"/>
        <v>2.5446900494077314</v>
      </c>
      <c r="D85" s="47">
        <f t="shared" si="25"/>
        <v>4.4413219804902093E-2</v>
      </c>
      <c r="E85" s="47">
        <f t="shared" si="26"/>
        <v>4.4413219804902093E-2</v>
      </c>
      <c r="F85" s="47">
        <f t="shared" si="48"/>
        <v>0.99999847691328769</v>
      </c>
      <c r="G85" s="47">
        <f t="shared" si="49"/>
        <v>1.7453292519943295E-2</v>
      </c>
      <c r="I85" s="48">
        <f t="shared" si="43"/>
        <v>81.999875106889732</v>
      </c>
      <c r="J85" s="48">
        <f t="shared" si="44"/>
        <v>1.4311699866353518</v>
      </c>
      <c r="L85" s="48">
        <f t="shared" si="46"/>
        <v>82</v>
      </c>
      <c r="M85" s="48">
        <f t="shared" si="27"/>
        <v>82</v>
      </c>
      <c r="N85" s="48">
        <f t="shared" si="28"/>
        <v>8.2000000000000011</v>
      </c>
      <c r="O85" s="48">
        <f t="shared" si="29"/>
        <v>16.400000000000002</v>
      </c>
      <c r="Q85" s="48">
        <f t="shared" si="30"/>
        <v>8.2000000000000011</v>
      </c>
      <c r="R85" s="48">
        <f t="shared" si="31"/>
        <v>16.400000000000002</v>
      </c>
      <c r="S85" s="48">
        <f t="shared" si="32"/>
        <v>0.8199324921575516</v>
      </c>
      <c r="T85" s="48">
        <f t="shared" si="33"/>
        <v>1.0424013567517066E-2</v>
      </c>
      <c r="U85" s="47">
        <f t="shared" si="34"/>
        <v>0.8199324921575516</v>
      </c>
      <c r="V85" s="47">
        <f t="shared" si="35"/>
        <v>1.0424013567517066E-2</v>
      </c>
      <c r="X85" s="47">
        <f t="shared" si="36"/>
        <v>0.8199324921575516</v>
      </c>
      <c r="Y85" s="47">
        <f t="shared" si="37"/>
        <v>1.0424013567517066E-2</v>
      </c>
      <c r="AA85" s="47">
        <f t="shared" si="47"/>
        <v>81</v>
      </c>
      <c r="AB85" s="47">
        <f t="shared" si="45"/>
        <v>1.4137166941154069</v>
      </c>
      <c r="AC85" s="47">
        <f t="shared" si="38"/>
        <v>0</v>
      </c>
      <c r="AD85" s="47">
        <f t="shared" si="39"/>
        <v>0</v>
      </c>
    </row>
    <row r="86" spans="1:30" x14ac:dyDescent="0.25">
      <c r="A86" s="47">
        <f t="shared" si="40"/>
        <v>83</v>
      </c>
      <c r="B86" s="47">
        <f t="shared" si="41"/>
        <v>3.1415926535897934E-2</v>
      </c>
      <c r="C86" s="47">
        <f t="shared" si="42"/>
        <v>2.5761059759436291</v>
      </c>
      <c r="D86" s="47">
        <f t="shared" si="25"/>
        <v>4.4961531160518167E-2</v>
      </c>
      <c r="E86" s="47">
        <f t="shared" si="26"/>
        <v>4.4961531160518167E-2</v>
      </c>
      <c r="F86" s="47">
        <f t="shared" si="48"/>
        <v>0.99999847691328769</v>
      </c>
      <c r="G86" s="47">
        <f t="shared" si="49"/>
        <v>1.7453292519943295E-2</v>
      </c>
      <c r="I86" s="48">
        <f t="shared" si="43"/>
        <v>82.999873583803023</v>
      </c>
      <c r="J86" s="48">
        <f t="shared" si="44"/>
        <v>1.4486232791552951</v>
      </c>
      <c r="L86" s="48">
        <f t="shared" si="46"/>
        <v>83</v>
      </c>
      <c r="M86" s="48">
        <f t="shared" si="27"/>
        <v>83</v>
      </c>
      <c r="N86" s="48">
        <f t="shared" si="28"/>
        <v>8.3000000000000007</v>
      </c>
      <c r="O86" s="48">
        <f t="shared" si="29"/>
        <v>16.600000000000001</v>
      </c>
      <c r="Q86" s="48">
        <f t="shared" si="30"/>
        <v>8.3000000000000007</v>
      </c>
      <c r="R86" s="48">
        <f t="shared" si="31"/>
        <v>16.600000000000001</v>
      </c>
      <c r="S86" s="48">
        <f t="shared" si="32"/>
        <v>0.82992831610235274</v>
      </c>
      <c r="T86" s="48">
        <f t="shared" si="33"/>
        <v>1.0811642994451053E-2</v>
      </c>
      <c r="U86" s="47">
        <f t="shared" si="34"/>
        <v>0.82992831610235274</v>
      </c>
      <c r="V86" s="47">
        <f t="shared" si="35"/>
        <v>1.0811642994451053E-2</v>
      </c>
      <c r="X86" s="47">
        <f t="shared" si="36"/>
        <v>0.82992831610235274</v>
      </c>
      <c r="Y86" s="47">
        <f t="shared" si="37"/>
        <v>1.0811642994451053E-2</v>
      </c>
      <c r="AA86" s="47">
        <f t="shared" si="47"/>
        <v>82</v>
      </c>
      <c r="AB86" s="47">
        <f t="shared" si="45"/>
        <v>1.4311699866353502</v>
      </c>
      <c r="AC86" s="47">
        <f t="shared" si="38"/>
        <v>0</v>
      </c>
      <c r="AD86" s="47">
        <f t="shared" si="39"/>
        <v>0</v>
      </c>
    </row>
    <row r="87" spans="1:30" x14ac:dyDescent="0.25">
      <c r="A87" s="47">
        <f t="shared" si="40"/>
        <v>84</v>
      </c>
      <c r="B87" s="47">
        <f t="shared" si="41"/>
        <v>3.1415926535897934E-2</v>
      </c>
      <c r="C87" s="47">
        <f t="shared" si="42"/>
        <v>2.6075219024795269</v>
      </c>
      <c r="D87" s="47">
        <f t="shared" si="25"/>
        <v>4.5509842516134234E-2</v>
      </c>
      <c r="E87" s="47">
        <f t="shared" si="26"/>
        <v>4.5509842516134234E-2</v>
      </c>
      <c r="F87" s="47">
        <f t="shared" si="48"/>
        <v>0.99999847691328769</v>
      </c>
      <c r="G87" s="47">
        <f t="shared" si="49"/>
        <v>1.7453292519943295E-2</v>
      </c>
      <c r="I87" s="48">
        <f t="shared" si="43"/>
        <v>83.999872060716314</v>
      </c>
      <c r="J87" s="48">
        <f t="shared" si="44"/>
        <v>1.4660765716752384</v>
      </c>
      <c r="L87" s="48">
        <f t="shared" si="46"/>
        <v>84</v>
      </c>
      <c r="M87" s="48">
        <f t="shared" si="27"/>
        <v>84</v>
      </c>
      <c r="N87" s="48">
        <f t="shared" si="28"/>
        <v>8.4</v>
      </c>
      <c r="O87" s="48">
        <f t="shared" si="29"/>
        <v>16.8</v>
      </c>
      <c r="Q87" s="48">
        <f t="shared" si="30"/>
        <v>8.4</v>
      </c>
      <c r="R87" s="48">
        <f t="shared" si="31"/>
        <v>16.8</v>
      </c>
      <c r="S87" s="48">
        <f t="shared" si="32"/>
        <v>0.83992393360094697</v>
      </c>
      <c r="T87" s="48">
        <f t="shared" si="33"/>
        <v>1.1208763802527178E-2</v>
      </c>
      <c r="U87" s="47">
        <f t="shared" si="34"/>
        <v>0.83992393360094697</v>
      </c>
      <c r="V87" s="47">
        <f t="shared" si="35"/>
        <v>1.1208763802527178E-2</v>
      </c>
      <c r="X87" s="47">
        <f t="shared" si="36"/>
        <v>0.83992393360094697</v>
      </c>
      <c r="Y87" s="47">
        <f t="shared" si="37"/>
        <v>1.1208763802527178E-2</v>
      </c>
      <c r="AA87" s="47">
        <f t="shared" si="47"/>
        <v>83</v>
      </c>
      <c r="AB87" s="47">
        <f t="shared" si="45"/>
        <v>1.4486232791552935</v>
      </c>
      <c r="AC87" s="47">
        <f t="shared" si="38"/>
        <v>0</v>
      </c>
      <c r="AD87" s="47">
        <f t="shared" si="39"/>
        <v>0</v>
      </c>
    </row>
    <row r="88" spans="1:30" x14ac:dyDescent="0.25">
      <c r="A88" s="47">
        <f t="shared" si="40"/>
        <v>85</v>
      </c>
      <c r="B88" s="47">
        <f t="shared" si="41"/>
        <v>3.1415926535897934E-2</v>
      </c>
      <c r="C88" s="47">
        <f t="shared" si="42"/>
        <v>2.6389378290154246</v>
      </c>
      <c r="D88" s="47">
        <f t="shared" si="25"/>
        <v>4.6058153871750308E-2</v>
      </c>
      <c r="E88" s="47">
        <f t="shared" si="26"/>
        <v>4.6058153871750308E-2</v>
      </c>
      <c r="F88" s="47">
        <f t="shared" si="48"/>
        <v>0.99999847691328769</v>
      </c>
      <c r="G88" s="47">
        <f t="shared" si="49"/>
        <v>1.7453292519943295E-2</v>
      </c>
      <c r="I88" s="48">
        <f t="shared" si="43"/>
        <v>84.999870537629604</v>
      </c>
      <c r="J88" s="48">
        <f t="shared" si="44"/>
        <v>1.4835298641951817</v>
      </c>
      <c r="L88" s="48">
        <f t="shared" si="46"/>
        <v>85</v>
      </c>
      <c r="M88" s="48">
        <f t="shared" si="27"/>
        <v>85</v>
      </c>
      <c r="N88" s="48">
        <f t="shared" si="28"/>
        <v>8.5</v>
      </c>
      <c r="O88" s="48">
        <f t="shared" si="29"/>
        <v>17</v>
      </c>
      <c r="Q88" s="48">
        <f t="shared" si="30"/>
        <v>8.5</v>
      </c>
      <c r="R88" s="48">
        <f t="shared" si="31"/>
        <v>17</v>
      </c>
      <c r="S88" s="48">
        <f t="shared" si="32"/>
        <v>0.84991933706492329</v>
      </c>
      <c r="T88" s="48">
        <f t="shared" si="33"/>
        <v>1.1615490712752625E-2</v>
      </c>
      <c r="U88" s="47">
        <f t="shared" si="34"/>
        <v>0.84991933706492329</v>
      </c>
      <c r="V88" s="47">
        <f t="shared" si="35"/>
        <v>1.1615490712752625E-2</v>
      </c>
      <c r="X88" s="47">
        <f t="shared" si="36"/>
        <v>0.84991933706492329</v>
      </c>
      <c r="Y88" s="47">
        <f t="shared" si="37"/>
        <v>1.1615490712752625E-2</v>
      </c>
      <c r="AA88" s="47">
        <f t="shared" si="47"/>
        <v>84</v>
      </c>
      <c r="AB88" s="47">
        <f t="shared" si="45"/>
        <v>1.4660765716752369</v>
      </c>
      <c r="AC88" s="47">
        <f t="shared" si="38"/>
        <v>0</v>
      </c>
      <c r="AD88" s="47">
        <f t="shared" si="39"/>
        <v>0</v>
      </c>
    </row>
    <row r="89" spans="1:30" x14ac:dyDescent="0.25">
      <c r="A89" s="47">
        <f t="shared" si="40"/>
        <v>86</v>
      </c>
      <c r="B89" s="47">
        <f t="shared" si="41"/>
        <v>3.1415926535897934E-2</v>
      </c>
      <c r="C89" s="47">
        <f t="shared" si="42"/>
        <v>2.6703537555513224</v>
      </c>
      <c r="D89" s="47">
        <f t="shared" si="25"/>
        <v>4.6606465227366382E-2</v>
      </c>
      <c r="E89" s="47">
        <f t="shared" si="26"/>
        <v>4.6606465227366382E-2</v>
      </c>
      <c r="F89" s="47">
        <f t="shared" si="48"/>
        <v>0.99999847691328769</v>
      </c>
      <c r="G89" s="47">
        <f t="shared" si="49"/>
        <v>1.7453292519943295E-2</v>
      </c>
      <c r="I89" s="48">
        <f t="shared" si="43"/>
        <v>85.999869014542895</v>
      </c>
      <c r="J89" s="48">
        <f t="shared" si="44"/>
        <v>1.5009831567151251</v>
      </c>
      <c r="L89" s="48">
        <f t="shared" si="46"/>
        <v>86</v>
      </c>
      <c r="M89" s="48">
        <f t="shared" si="27"/>
        <v>86</v>
      </c>
      <c r="N89" s="48">
        <f t="shared" si="28"/>
        <v>8.6</v>
      </c>
      <c r="O89" s="48">
        <f t="shared" si="29"/>
        <v>17.2</v>
      </c>
      <c r="Q89" s="48">
        <f t="shared" si="30"/>
        <v>8.6</v>
      </c>
      <c r="R89" s="48">
        <f t="shared" si="31"/>
        <v>17.2</v>
      </c>
      <c r="S89" s="48">
        <f t="shared" si="32"/>
        <v>0.85991451872219105</v>
      </c>
      <c r="T89" s="48">
        <f t="shared" si="33"/>
        <v>1.2031938440404998E-2</v>
      </c>
      <c r="U89" s="47">
        <f t="shared" si="34"/>
        <v>0.85991451872219105</v>
      </c>
      <c r="V89" s="47">
        <f t="shared" si="35"/>
        <v>1.2031938440404998E-2</v>
      </c>
      <c r="X89" s="47">
        <f t="shared" si="36"/>
        <v>0.85991451872219105</v>
      </c>
      <c r="Y89" s="47">
        <f t="shared" si="37"/>
        <v>1.2031938440404998E-2</v>
      </c>
      <c r="AA89" s="47">
        <f t="shared" si="47"/>
        <v>85</v>
      </c>
      <c r="AB89" s="47">
        <f t="shared" si="45"/>
        <v>1.4835298641951802</v>
      </c>
      <c r="AC89" s="47">
        <f t="shared" si="38"/>
        <v>0</v>
      </c>
      <c r="AD89" s="47">
        <f t="shared" si="39"/>
        <v>0</v>
      </c>
    </row>
    <row r="90" spans="1:30" x14ac:dyDescent="0.25">
      <c r="A90" s="47">
        <f t="shared" si="40"/>
        <v>87</v>
      </c>
      <c r="B90" s="47">
        <f t="shared" si="41"/>
        <v>3.1415926535897934E-2</v>
      </c>
      <c r="C90" s="47">
        <f t="shared" si="42"/>
        <v>2.7017696820872201</v>
      </c>
      <c r="D90" s="47">
        <f t="shared" si="25"/>
        <v>4.7154776582982456E-2</v>
      </c>
      <c r="E90" s="47">
        <f t="shared" si="26"/>
        <v>4.7154776582982456E-2</v>
      </c>
      <c r="F90" s="47">
        <f t="shared" si="48"/>
        <v>0.99999847691328769</v>
      </c>
      <c r="G90" s="47">
        <f t="shared" si="49"/>
        <v>1.7453292519943295E-2</v>
      </c>
      <c r="I90" s="48">
        <f t="shared" si="43"/>
        <v>86.999867491456186</v>
      </c>
      <c r="J90" s="48">
        <f t="shared" si="44"/>
        <v>1.5184364492350684</v>
      </c>
      <c r="L90" s="48">
        <f t="shared" si="46"/>
        <v>87</v>
      </c>
      <c r="M90" s="48">
        <f t="shared" si="27"/>
        <v>87</v>
      </c>
      <c r="N90" s="48">
        <f t="shared" si="28"/>
        <v>8.7000000000000011</v>
      </c>
      <c r="O90" s="48">
        <f t="shared" si="29"/>
        <v>17.400000000000002</v>
      </c>
      <c r="Q90" s="48">
        <f t="shared" si="30"/>
        <v>8.7000000000000011</v>
      </c>
      <c r="R90" s="48">
        <f t="shared" si="31"/>
        <v>17.400000000000002</v>
      </c>
      <c r="S90" s="48">
        <f t="shared" si="32"/>
        <v>0.86990947061478385</v>
      </c>
      <c r="T90" s="48">
        <f t="shared" si="33"/>
        <v>1.2458221694824211E-2</v>
      </c>
      <c r="U90" s="47">
        <f t="shared" si="34"/>
        <v>0.86990947061478385</v>
      </c>
      <c r="V90" s="47">
        <f t="shared" si="35"/>
        <v>1.2458221694824211E-2</v>
      </c>
      <c r="X90" s="47">
        <f t="shared" si="36"/>
        <v>0.86990947061478385</v>
      </c>
      <c r="Y90" s="47">
        <f t="shared" si="37"/>
        <v>1.2458221694824211E-2</v>
      </c>
      <c r="AA90" s="47">
        <f t="shared" si="47"/>
        <v>86</v>
      </c>
      <c r="AB90" s="47">
        <f t="shared" si="45"/>
        <v>1.5009831567151235</v>
      </c>
      <c r="AC90" s="47">
        <f t="shared" si="38"/>
        <v>0</v>
      </c>
      <c r="AD90" s="47">
        <f t="shared" si="39"/>
        <v>0</v>
      </c>
    </row>
    <row r="91" spans="1:30" x14ac:dyDescent="0.25">
      <c r="A91" s="47">
        <f t="shared" si="40"/>
        <v>88</v>
      </c>
      <c r="B91" s="47">
        <f t="shared" si="41"/>
        <v>3.1415926535897934E-2</v>
      </c>
      <c r="C91" s="47">
        <f t="shared" si="42"/>
        <v>2.7331856086231179</v>
      </c>
      <c r="D91" s="47">
        <f t="shared" si="25"/>
        <v>4.7703087938598523E-2</v>
      </c>
      <c r="E91" s="47">
        <f t="shared" si="26"/>
        <v>4.7703087938598523E-2</v>
      </c>
      <c r="F91" s="47">
        <f t="shared" si="48"/>
        <v>0.99999847691328769</v>
      </c>
      <c r="G91" s="47">
        <f t="shared" si="49"/>
        <v>1.7453292519943295E-2</v>
      </c>
      <c r="I91" s="48">
        <f t="shared" si="43"/>
        <v>87.999865968369477</v>
      </c>
      <c r="J91" s="48">
        <f t="shared" si="44"/>
        <v>1.5358897417550117</v>
      </c>
      <c r="L91" s="48">
        <f t="shared" si="46"/>
        <v>88</v>
      </c>
      <c r="M91" s="48">
        <f t="shared" si="27"/>
        <v>88</v>
      </c>
      <c r="N91" s="48">
        <f t="shared" si="28"/>
        <v>8.8000000000000007</v>
      </c>
      <c r="O91" s="48">
        <f t="shared" si="29"/>
        <v>17.600000000000001</v>
      </c>
      <c r="Q91" s="48">
        <f t="shared" si="30"/>
        <v>8.8000000000000007</v>
      </c>
      <c r="R91" s="48">
        <f t="shared" si="31"/>
        <v>17.600000000000001</v>
      </c>
      <c r="S91" s="48">
        <f t="shared" si="32"/>
        <v>0.87990418459666853</v>
      </c>
      <c r="T91" s="48">
        <f t="shared" si="33"/>
        <v>1.2894455179199403E-2</v>
      </c>
      <c r="U91" s="47">
        <f t="shared" si="34"/>
        <v>0.87990418459666853</v>
      </c>
      <c r="V91" s="47">
        <f t="shared" si="35"/>
        <v>1.2894455179199403E-2</v>
      </c>
      <c r="X91" s="47">
        <f t="shared" si="36"/>
        <v>0.87990418459666853</v>
      </c>
      <c r="Y91" s="47">
        <f t="shared" si="37"/>
        <v>1.2894455179199403E-2</v>
      </c>
      <c r="AA91" s="47">
        <f t="shared" si="47"/>
        <v>87</v>
      </c>
      <c r="AB91" s="47">
        <f t="shared" si="45"/>
        <v>1.5184364492350666</v>
      </c>
      <c r="AC91" s="47">
        <f t="shared" si="38"/>
        <v>0</v>
      </c>
      <c r="AD91" s="47">
        <f t="shared" si="39"/>
        <v>0</v>
      </c>
    </row>
    <row r="92" spans="1:30" x14ac:dyDescent="0.25">
      <c r="A92" s="47">
        <f t="shared" si="40"/>
        <v>89</v>
      </c>
      <c r="B92" s="47">
        <f t="shared" si="41"/>
        <v>3.1415926535897934E-2</v>
      </c>
      <c r="C92" s="47">
        <f t="shared" si="42"/>
        <v>2.7646015351590156</v>
      </c>
      <c r="D92" s="47">
        <f t="shared" si="25"/>
        <v>4.8251399294214598E-2</v>
      </c>
      <c r="E92" s="47">
        <f t="shared" si="26"/>
        <v>4.8251399294214598E-2</v>
      </c>
      <c r="F92" s="47">
        <f t="shared" si="48"/>
        <v>0.99999847691328769</v>
      </c>
      <c r="G92" s="47">
        <f t="shared" si="49"/>
        <v>1.7453292519943295E-2</v>
      </c>
      <c r="I92" s="48">
        <f t="shared" si="43"/>
        <v>88.999864445282768</v>
      </c>
      <c r="J92" s="48">
        <f t="shared" si="44"/>
        <v>1.553343034274955</v>
      </c>
      <c r="L92" s="48">
        <f t="shared" si="46"/>
        <v>89</v>
      </c>
      <c r="M92" s="48">
        <f t="shared" si="27"/>
        <v>89</v>
      </c>
      <c r="N92" s="48">
        <f t="shared" si="28"/>
        <v>8.9</v>
      </c>
      <c r="O92" s="48">
        <f t="shared" si="29"/>
        <v>17.8</v>
      </c>
      <c r="Q92" s="48">
        <f t="shared" si="30"/>
        <v>8.9</v>
      </c>
      <c r="R92" s="48">
        <f t="shared" si="31"/>
        <v>17.8</v>
      </c>
      <c r="S92" s="48">
        <f t="shared" si="32"/>
        <v>0.88989865233155041</v>
      </c>
      <c r="T92" s="48">
        <f t="shared" si="33"/>
        <v>1.3340753590350836E-2</v>
      </c>
      <c r="U92" s="47">
        <f t="shared" si="34"/>
        <v>0.88989865233155041</v>
      </c>
      <c r="V92" s="47">
        <f t="shared" si="35"/>
        <v>1.3340753590350836E-2</v>
      </c>
      <c r="X92" s="47">
        <f t="shared" si="36"/>
        <v>0.88989865233155041</v>
      </c>
      <c r="Y92" s="47">
        <f t="shared" si="37"/>
        <v>1.3340753590350836E-2</v>
      </c>
      <c r="AA92" s="47">
        <f t="shared" si="47"/>
        <v>88</v>
      </c>
      <c r="AB92" s="47">
        <f t="shared" si="45"/>
        <v>1.5358897417550099</v>
      </c>
      <c r="AC92" s="47">
        <f t="shared" si="38"/>
        <v>0</v>
      </c>
      <c r="AD92" s="47">
        <f t="shared" si="39"/>
        <v>0</v>
      </c>
    </row>
    <row r="93" spans="1:30" x14ac:dyDescent="0.25">
      <c r="A93" s="47">
        <f t="shared" si="40"/>
        <v>90</v>
      </c>
      <c r="B93" s="47">
        <f t="shared" si="41"/>
        <v>3.1415926535897934E-2</v>
      </c>
      <c r="C93" s="47">
        <f t="shared" si="42"/>
        <v>2.7960174616949134</v>
      </c>
      <c r="D93" s="47">
        <f t="shared" si="25"/>
        <v>4.8799710649830672E-2</v>
      </c>
      <c r="E93" s="47">
        <f t="shared" si="26"/>
        <v>4.8799710649830672E-2</v>
      </c>
      <c r="F93" s="47">
        <f t="shared" si="48"/>
        <v>0.99999847691328769</v>
      </c>
      <c r="G93" s="47">
        <f t="shared" si="49"/>
        <v>1.7453292519943295E-2</v>
      </c>
      <c r="I93" s="48">
        <f t="shared" si="43"/>
        <v>89.999862922196058</v>
      </c>
      <c r="J93" s="48">
        <f t="shared" si="44"/>
        <v>1.5707963267948983</v>
      </c>
      <c r="L93" s="48">
        <f t="shared" si="46"/>
        <v>90</v>
      </c>
      <c r="M93" s="48">
        <f t="shared" si="27"/>
        <v>90</v>
      </c>
      <c r="N93" s="48">
        <f t="shared" si="28"/>
        <v>9</v>
      </c>
      <c r="O93" s="48">
        <f t="shared" si="29"/>
        <v>18</v>
      </c>
      <c r="Q93" s="48">
        <f t="shared" si="30"/>
        <v>9</v>
      </c>
      <c r="R93" s="48">
        <f t="shared" si="31"/>
        <v>18</v>
      </c>
      <c r="S93" s="48">
        <f t="shared" si="32"/>
        <v>0.89989286529068024</v>
      </c>
      <c r="T93" s="48">
        <f t="shared" si="33"/>
        <v>1.3797231618506661E-2</v>
      </c>
      <c r="U93" s="47">
        <f t="shared" si="34"/>
        <v>0.89989286529068024</v>
      </c>
      <c r="V93" s="47">
        <f t="shared" si="35"/>
        <v>1.3797231618506661E-2</v>
      </c>
      <c r="X93" s="47">
        <f t="shared" si="36"/>
        <v>0.89989286529068024</v>
      </c>
      <c r="Y93" s="47">
        <f t="shared" si="37"/>
        <v>1.3797231618506661E-2</v>
      </c>
      <c r="AA93" s="47">
        <f t="shared" si="47"/>
        <v>89</v>
      </c>
      <c r="AB93" s="47">
        <f t="shared" si="45"/>
        <v>1.5533430342749532</v>
      </c>
      <c r="AC93" s="47">
        <f t="shared" si="38"/>
        <v>0</v>
      </c>
      <c r="AD93" s="47">
        <f t="shared" si="39"/>
        <v>0</v>
      </c>
    </row>
    <row r="94" spans="1:30" x14ac:dyDescent="0.25">
      <c r="A94" s="47">
        <f t="shared" si="40"/>
        <v>91</v>
      </c>
      <c r="B94" s="47">
        <f t="shared" si="41"/>
        <v>3.1415926535897934E-2</v>
      </c>
      <c r="C94" s="47">
        <f t="shared" si="42"/>
        <v>2.8274333882308111</v>
      </c>
      <c r="D94" s="47">
        <f t="shared" si="25"/>
        <v>4.9348022005446746E-2</v>
      </c>
      <c r="E94" s="47">
        <f t="shared" si="26"/>
        <v>4.9348022005446746E-2</v>
      </c>
      <c r="F94" s="47">
        <f t="shared" si="48"/>
        <v>0.99999847691328769</v>
      </c>
      <c r="G94" s="47">
        <f t="shared" si="49"/>
        <v>1.7453292519943295E-2</v>
      </c>
      <c r="I94" s="48">
        <f t="shared" si="43"/>
        <v>90.999861399109349</v>
      </c>
      <c r="J94" s="48">
        <f t="shared" si="44"/>
        <v>1.5882496193148417</v>
      </c>
      <c r="L94" s="48">
        <f t="shared" si="46"/>
        <v>91</v>
      </c>
      <c r="M94" s="48">
        <f t="shared" si="27"/>
        <v>91</v>
      </c>
      <c r="N94" s="48">
        <f t="shared" si="28"/>
        <v>9.1</v>
      </c>
      <c r="O94" s="48">
        <f t="shared" si="29"/>
        <v>18.2</v>
      </c>
      <c r="Q94" s="48">
        <f t="shared" si="30"/>
        <v>9.1</v>
      </c>
      <c r="R94" s="48">
        <f t="shared" si="31"/>
        <v>18.2</v>
      </c>
      <c r="S94" s="48">
        <f t="shared" si="32"/>
        <v>0.90988681475066224</v>
      </c>
      <c r="T94" s="48">
        <f t="shared" si="33"/>
        <v>1.4264003947074562E-2</v>
      </c>
      <c r="U94" s="47">
        <f t="shared" si="34"/>
        <v>0.90988681475066224</v>
      </c>
      <c r="V94" s="47">
        <f t="shared" si="35"/>
        <v>1.4264003947074562E-2</v>
      </c>
      <c r="X94" s="47">
        <f t="shared" si="36"/>
        <v>0.90988681475066224</v>
      </c>
      <c r="Y94" s="47">
        <f t="shared" si="37"/>
        <v>1.4264003947074562E-2</v>
      </c>
      <c r="AA94" s="47">
        <f t="shared" si="47"/>
        <v>90</v>
      </c>
      <c r="AB94" s="47">
        <f t="shared" si="45"/>
        <v>1.5707963267948966</v>
      </c>
      <c r="AC94" s="47">
        <f t="shared" si="38"/>
        <v>0</v>
      </c>
      <c r="AD94" s="47">
        <f t="shared" si="39"/>
        <v>0</v>
      </c>
    </row>
    <row r="95" spans="1:30" x14ac:dyDescent="0.25">
      <c r="A95" s="47">
        <f t="shared" si="40"/>
        <v>92</v>
      </c>
      <c r="B95" s="47">
        <f t="shared" si="41"/>
        <v>3.1415926535897934E-2</v>
      </c>
      <c r="C95" s="47">
        <f t="shared" si="42"/>
        <v>2.8588493147667089</v>
      </c>
      <c r="D95" s="47">
        <f t="shared" si="25"/>
        <v>4.989633336106282E-2</v>
      </c>
      <c r="E95" s="47">
        <f t="shared" si="26"/>
        <v>4.989633336106282E-2</v>
      </c>
      <c r="F95" s="47">
        <f t="shared" si="48"/>
        <v>0.99999847691328769</v>
      </c>
      <c r="G95" s="47">
        <f t="shared" si="49"/>
        <v>1.7453292519943295E-2</v>
      </c>
      <c r="I95" s="48">
        <f t="shared" si="43"/>
        <v>91.99985987602264</v>
      </c>
      <c r="J95" s="48">
        <f t="shared" si="44"/>
        <v>1.605702911834785</v>
      </c>
      <c r="L95" s="48">
        <f t="shared" si="46"/>
        <v>92</v>
      </c>
      <c r="M95" s="48">
        <f t="shared" si="27"/>
        <v>92</v>
      </c>
      <c r="N95" s="48">
        <f t="shared" si="28"/>
        <v>9.2000000000000011</v>
      </c>
      <c r="O95" s="48">
        <f t="shared" si="29"/>
        <v>18.400000000000002</v>
      </c>
      <c r="Q95" s="48">
        <f t="shared" si="30"/>
        <v>9.2000000000000011</v>
      </c>
      <c r="R95" s="48">
        <f t="shared" si="31"/>
        <v>18.400000000000002</v>
      </c>
      <c r="S95" s="48">
        <f t="shared" si="32"/>
        <v>0.91988049179126041</v>
      </c>
      <c r="T95" s="48">
        <f t="shared" si="33"/>
        <v>1.4741185252408149E-2</v>
      </c>
      <c r="U95" s="47">
        <f t="shared" si="34"/>
        <v>0.91988049179126041</v>
      </c>
      <c r="V95" s="47">
        <f t="shared" si="35"/>
        <v>1.4741185252408149E-2</v>
      </c>
      <c r="X95" s="47">
        <f t="shared" si="36"/>
        <v>0.91988049179126041</v>
      </c>
      <c r="Y95" s="47">
        <f t="shared" si="37"/>
        <v>1.4741185252408149E-2</v>
      </c>
      <c r="AA95" s="47">
        <f t="shared" si="47"/>
        <v>91</v>
      </c>
      <c r="AB95" s="47">
        <f t="shared" si="45"/>
        <v>1.5882496193148399</v>
      </c>
      <c r="AC95" s="47">
        <f t="shared" si="38"/>
        <v>0</v>
      </c>
      <c r="AD95" s="47">
        <f t="shared" si="39"/>
        <v>0</v>
      </c>
    </row>
    <row r="96" spans="1:30" x14ac:dyDescent="0.25">
      <c r="A96" s="47">
        <f t="shared" si="40"/>
        <v>93</v>
      </c>
      <c r="B96" s="47">
        <f t="shared" si="41"/>
        <v>3.1415926535897934E-2</v>
      </c>
      <c r="C96" s="47">
        <f t="shared" si="42"/>
        <v>2.8902652413026066</v>
      </c>
      <c r="D96" s="47">
        <f t="shared" si="25"/>
        <v>5.0444644716678887E-2</v>
      </c>
      <c r="E96" s="47">
        <f t="shared" si="26"/>
        <v>5.0444644716678887E-2</v>
      </c>
      <c r="F96" s="47">
        <f t="shared" si="48"/>
        <v>0.99999847691328769</v>
      </c>
      <c r="G96" s="47">
        <f t="shared" si="49"/>
        <v>1.7453292519943295E-2</v>
      </c>
      <c r="I96" s="48">
        <f t="shared" si="43"/>
        <v>92.999858352935931</v>
      </c>
      <c r="J96" s="48">
        <f t="shared" si="44"/>
        <v>1.6231562043547283</v>
      </c>
      <c r="L96" s="48">
        <f t="shared" si="46"/>
        <v>93</v>
      </c>
      <c r="M96" s="48">
        <f t="shared" si="27"/>
        <v>93</v>
      </c>
      <c r="N96" s="48">
        <f t="shared" si="28"/>
        <v>9.3000000000000007</v>
      </c>
      <c r="O96" s="48">
        <f t="shared" si="29"/>
        <v>18.600000000000001</v>
      </c>
      <c r="Q96" s="48">
        <f t="shared" si="30"/>
        <v>9.3000000000000007</v>
      </c>
      <c r="R96" s="48">
        <f t="shared" si="31"/>
        <v>18.600000000000001</v>
      </c>
      <c r="S96" s="48">
        <f t="shared" si="32"/>
        <v>0.92987388729320664</v>
      </c>
      <c r="T96" s="48">
        <f t="shared" si="33"/>
        <v>1.5228890203568128E-2</v>
      </c>
      <c r="U96" s="47">
        <f t="shared" si="34"/>
        <v>0.92987388729320664</v>
      </c>
      <c r="V96" s="47">
        <f t="shared" si="35"/>
        <v>1.5228890203568128E-2</v>
      </c>
      <c r="X96" s="47">
        <f t="shared" si="36"/>
        <v>0.92987388729320664</v>
      </c>
      <c r="Y96" s="47">
        <f t="shared" si="37"/>
        <v>1.5228890203568128E-2</v>
      </c>
      <c r="AA96" s="47">
        <f t="shared" si="47"/>
        <v>92</v>
      </c>
      <c r="AB96" s="47">
        <f t="shared" si="45"/>
        <v>1.6057029118347832</v>
      </c>
      <c r="AC96" s="47">
        <f t="shared" si="38"/>
        <v>0</v>
      </c>
      <c r="AD96" s="47">
        <f t="shared" si="39"/>
        <v>0</v>
      </c>
    </row>
    <row r="97" spans="1:30" x14ac:dyDescent="0.25">
      <c r="A97" s="47">
        <f t="shared" si="40"/>
        <v>94</v>
      </c>
      <c r="B97" s="47">
        <f t="shared" si="41"/>
        <v>3.1415926535897934E-2</v>
      </c>
      <c r="C97" s="47">
        <f t="shared" si="42"/>
        <v>2.9216811678385044</v>
      </c>
      <c r="D97" s="47">
        <f t="shared" si="25"/>
        <v>5.0992956072294961E-2</v>
      </c>
      <c r="E97" s="47">
        <f t="shared" si="26"/>
        <v>5.0992956072294961E-2</v>
      </c>
      <c r="F97" s="47">
        <f t="shared" si="48"/>
        <v>0.99999847691328769</v>
      </c>
      <c r="G97" s="47">
        <f t="shared" si="49"/>
        <v>1.7453292519943295E-2</v>
      </c>
      <c r="I97" s="48">
        <f t="shared" si="43"/>
        <v>93.999856829849222</v>
      </c>
      <c r="J97" s="48">
        <f t="shared" si="44"/>
        <v>1.6406094968746716</v>
      </c>
      <c r="L97" s="48">
        <f t="shared" si="46"/>
        <v>94</v>
      </c>
      <c r="M97" s="48">
        <f t="shared" si="27"/>
        <v>94</v>
      </c>
      <c r="N97" s="48">
        <f t="shared" si="28"/>
        <v>9.4</v>
      </c>
      <c r="O97" s="48">
        <f t="shared" si="29"/>
        <v>18.8</v>
      </c>
      <c r="Q97" s="48">
        <f t="shared" si="30"/>
        <v>9.4</v>
      </c>
      <c r="R97" s="48">
        <f t="shared" si="31"/>
        <v>18.8</v>
      </c>
      <c r="S97" s="48">
        <f t="shared" si="32"/>
        <v>0.93986699193600864</v>
      </c>
      <c r="T97" s="48">
        <f t="shared" si="33"/>
        <v>1.5727233462078126E-2</v>
      </c>
      <c r="U97" s="47">
        <f t="shared" si="34"/>
        <v>0.93986699193600864</v>
      </c>
      <c r="V97" s="47">
        <f t="shared" si="35"/>
        <v>1.5727233462078126E-2</v>
      </c>
      <c r="X97" s="47">
        <f t="shared" si="36"/>
        <v>0.93986699193600864</v>
      </c>
      <c r="Y97" s="47">
        <f t="shared" si="37"/>
        <v>1.5727233462078126E-2</v>
      </c>
      <c r="AA97" s="47">
        <f t="shared" si="47"/>
        <v>93</v>
      </c>
      <c r="AB97" s="47">
        <f t="shared" si="45"/>
        <v>1.6231562043547265</v>
      </c>
      <c r="AC97" s="47">
        <f t="shared" si="38"/>
        <v>0</v>
      </c>
      <c r="AD97" s="47">
        <f t="shared" si="39"/>
        <v>0</v>
      </c>
    </row>
    <row r="98" spans="1:30" x14ac:dyDescent="0.25">
      <c r="A98" s="47">
        <f t="shared" si="40"/>
        <v>95</v>
      </c>
      <c r="B98" s="47">
        <f t="shared" si="41"/>
        <v>3.1415926535897934E-2</v>
      </c>
      <c r="C98" s="47">
        <f t="shared" si="42"/>
        <v>2.9530970943744022</v>
      </c>
      <c r="D98" s="47">
        <f t="shared" si="25"/>
        <v>5.1541267427911035E-2</v>
      </c>
      <c r="E98" s="47">
        <f t="shared" si="26"/>
        <v>5.1541267427911035E-2</v>
      </c>
      <c r="F98" s="47">
        <f t="shared" si="48"/>
        <v>0.99999847691328769</v>
      </c>
      <c r="G98" s="47">
        <f t="shared" si="49"/>
        <v>1.7453292519943295E-2</v>
      </c>
      <c r="I98" s="48">
        <f t="shared" si="43"/>
        <v>94.999855306762512</v>
      </c>
      <c r="J98" s="48">
        <f t="shared" si="44"/>
        <v>1.6580627893946149</v>
      </c>
      <c r="L98" s="48">
        <f t="shared" si="46"/>
        <v>95</v>
      </c>
      <c r="M98" s="48">
        <f t="shared" si="27"/>
        <v>95</v>
      </c>
      <c r="N98" s="48">
        <f t="shared" si="28"/>
        <v>9.5</v>
      </c>
      <c r="O98" s="48">
        <f t="shared" si="29"/>
        <v>19</v>
      </c>
      <c r="Q98" s="48">
        <f t="shared" si="30"/>
        <v>9.5</v>
      </c>
      <c r="R98" s="48">
        <f t="shared" si="31"/>
        <v>19</v>
      </c>
      <c r="S98" s="48">
        <f t="shared" si="32"/>
        <v>0.94985979619575744</v>
      </c>
      <c r="T98" s="48">
        <f t="shared" si="33"/>
        <v>1.6236329681675085E-2</v>
      </c>
      <c r="U98" s="47">
        <f t="shared" si="34"/>
        <v>0.94985979619575744</v>
      </c>
      <c r="V98" s="47">
        <f t="shared" si="35"/>
        <v>1.6236329681675085E-2</v>
      </c>
      <c r="X98" s="47">
        <f t="shared" si="36"/>
        <v>0.94985979619575744</v>
      </c>
      <c r="Y98" s="47">
        <f t="shared" si="37"/>
        <v>1.6236329681675085E-2</v>
      </c>
      <c r="AA98" s="47">
        <f t="shared" si="47"/>
        <v>94</v>
      </c>
      <c r="AB98" s="47">
        <f t="shared" si="45"/>
        <v>1.6406094968746698</v>
      </c>
      <c r="AC98" s="47">
        <f t="shared" si="38"/>
        <v>0</v>
      </c>
      <c r="AD98" s="47">
        <f t="shared" si="39"/>
        <v>0</v>
      </c>
    </row>
    <row r="99" spans="1:30" x14ac:dyDescent="0.25">
      <c r="A99" s="47">
        <f t="shared" si="40"/>
        <v>96</v>
      </c>
      <c r="B99" s="47">
        <f t="shared" si="41"/>
        <v>3.1415926535897934E-2</v>
      </c>
      <c r="C99" s="47">
        <f t="shared" si="42"/>
        <v>2.9845130209102999</v>
      </c>
      <c r="D99" s="47">
        <f t="shared" si="25"/>
        <v>5.2089578783527109E-2</v>
      </c>
      <c r="E99" s="47">
        <f t="shared" si="26"/>
        <v>5.2089578783527109E-2</v>
      </c>
      <c r="F99" s="47">
        <f t="shared" si="48"/>
        <v>0.99999847691328769</v>
      </c>
      <c r="G99" s="47">
        <f t="shared" si="49"/>
        <v>1.7453292519943295E-2</v>
      </c>
      <c r="I99" s="48">
        <f t="shared" si="43"/>
        <v>95.999853783675803</v>
      </c>
      <c r="J99" s="48">
        <f t="shared" si="44"/>
        <v>1.6755160819145583</v>
      </c>
      <c r="L99" s="48">
        <f t="shared" si="46"/>
        <v>96</v>
      </c>
      <c r="M99" s="48">
        <f t="shared" si="27"/>
        <v>96</v>
      </c>
      <c r="N99" s="48">
        <f t="shared" si="28"/>
        <v>9.6000000000000014</v>
      </c>
      <c r="O99" s="48">
        <f t="shared" si="29"/>
        <v>19.200000000000003</v>
      </c>
      <c r="Q99" s="48">
        <f t="shared" si="30"/>
        <v>9.6000000000000014</v>
      </c>
      <c r="R99" s="48">
        <f t="shared" si="31"/>
        <v>19.200000000000003</v>
      </c>
      <c r="S99" s="48">
        <f t="shared" si="32"/>
        <v>0.95985229034293718</v>
      </c>
      <c r="T99" s="48">
        <f t="shared" si="33"/>
        <v>1.6756293508054274E-2</v>
      </c>
      <c r="U99" s="47">
        <f t="shared" si="34"/>
        <v>0.95985229034293718</v>
      </c>
      <c r="V99" s="47">
        <f t="shared" si="35"/>
        <v>1.6756293508054274E-2</v>
      </c>
      <c r="X99" s="47">
        <f t="shared" si="36"/>
        <v>0.95985229034293718</v>
      </c>
      <c r="Y99" s="47">
        <f t="shared" si="37"/>
        <v>1.6756293508054274E-2</v>
      </c>
      <c r="AA99" s="47">
        <f t="shared" si="47"/>
        <v>95</v>
      </c>
      <c r="AB99" s="47">
        <f t="shared" si="45"/>
        <v>1.6580627893946132</v>
      </c>
      <c r="AC99" s="47">
        <f t="shared" si="38"/>
        <v>0</v>
      </c>
      <c r="AD99" s="47">
        <f t="shared" si="39"/>
        <v>0</v>
      </c>
    </row>
    <row r="100" spans="1:30" x14ac:dyDescent="0.25">
      <c r="A100" s="47">
        <f t="shared" si="40"/>
        <v>97</v>
      </c>
      <c r="B100" s="47">
        <f t="shared" si="41"/>
        <v>3.1415926535897934E-2</v>
      </c>
      <c r="C100" s="47">
        <f t="shared" si="42"/>
        <v>3.0159289474461977</v>
      </c>
      <c r="D100" s="47">
        <f t="shared" si="25"/>
        <v>5.2637890139143176E-2</v>
      </c>
      <c r="E100" s="47">
        <f t="shared" si="26"/>
        <v>5.2637890139143176E-2</v>
      </c>
      <c r="F100" s="47">
        <f t="shared" si="48"/>
        <v>0.99999847691328769</v>
      </c>
      <c r="G100" s="47">
        <f t="shared" si="49"/>
        <v>1.7453292519943295E-2</v>
      </c>
      <c r="I100" s="48">
        <f t="shared" si="43"/>
        <v>96.999852260589094</v>
      </c>
      <c r="J100" s="48">
        <f t="shared" si="44"/>
        <v>1.6929693744345016</v>
      </c>
      <c r="L100" s="48">
        <f t="shared" si="46"/>
        <v>97</v>
      </c>
      <c r="M100" s="48">
        <f t="shared" si="27"/>
        <v>97</v>
      </c>
      <c r="N100" s="48">
        <f t="shared" si="28"/>
        <v>9.7000000000000011</v>
      </c>
      <c r="O100" s="48">
        <f t="shared" si="29"/>
        <v>19.400000000000002</v>
      </c>
      <c r="Q100" s="48">
        <f t="shared" si="30"/>
        <v>9.7000000000000011</v>
      </c>
      <c r="R100" s="48">
        <f t="shared" si="31"/>
        <v>19.400000000000002</v>
      </c>
      <c r="S100" s="48">
        <f t="shared" si="32"/>
        <v>0.96984446444023165</v>
      </c>
      <c r="T100" s="48">
        <f t="shared" si="33"/>
        <v>1.7287239578608737E-2</v>
      </c>
      <c r="U100" s="47">
        <f t="shared" si="34"/>
        <v>0.96984446444023165</v>
      </c>
      <c r="V100" s="47">
        <f t="shared" si="35"/>
        <v>1.7287239578608737E-2</v>
      </c>
      <c r="X100" s="47">
        <f t="shared" si="36"/>
        <v>0.96984446444023165</v>
      </c>
      <c r="Y100" s="47">
        <f t="shared" si="37"/>
        <v>1.7287239578608737E-2</v>
      </c>
      <c r="AA100" s="47">
        <f t="shared" si="47"/>
        <v>96</v>
      </c>
      <c r="AB100" s="47">
        <f t="shared" si="45"/>
        <v>1.6755160819145565</v>
      </c>
      <c r="AC100" s="47">
        <f t="shared" si="38"/>
        <v>0</v>
      </c>
      <c r="AD100" s="47">
        <f t="shared" si="39"/>
        <v>0</v>
      </c>
    </row>
    <row r="101" spans="1:30" x14ac:dyDescent="0.25">
      <c r="A101" s="47">
        <f t="shared" si="40"/>
        <v>98</v>
      </c>
      <c r="B101" s="47">
        <f t="shared" si="41"/>
        <v>3.1415926535897934E-2</v>
      </c>
      <c r="C101" s="47">
        <f t="shared" si="42"/>
        <v>3.0473448739820954</v>
      </c>
      <c r="D101" s="47">
        <f t="shared" si="25"/>
        <v>5.318620149475925E-2</v>
      </c>
      <c r="E101" s="47">
        <f t="shared" si="26"/>
        <v>5.318620149475925E-2</v>
      </c>
      <c r="F101" s="47">
        <f t="shared" si="48"/>
        <v>0.99999847691328769</v>
      </c>
      <c r="G101" s="47">
        <f t="shared" si="49"/>
        <v>1.7453292519943295E-2</v>
      </c>
      <c r="I101" s="48">
        <f t="shared" si="43"/>
        <v>97.999850737502385</v>
      </c>
      <c r="J101" s="48">
        <f t="shared" si="44"/>
        <v>1.7104226669544449</v>
      </c>
      <c r="L101" s="48">
        <f t="shared" si="46"/>
        <v>98</v>
      </c>
      <c r="M101" s="48">
        <f t="shared" si="27"/>
        <v>98</v>
      </c>
      <c r="N101" s="48">
        <f t="shared" si="28"/>
        <v>9.8000000000000007</v>
      </c>
      <c r="O101" s="48">
        <f t="shared" si="29"/>
        <v>19.600000000000001</v>
      </c>
      <c r="Q101" s="48">
        <f t="shared" si="30"/>
        <v>9.8000000000000007</v>
      </c>
      <c r="R101" s="48">
        <f t="shared" si="31"/>
        <v>19.600000000000001</v>
      </c>
      <c r="S101" s="48">
        <f t="shared" si="32"/>
        <v>0.97983630834033497</v>
      </c>
      <c r="T101" s="48">
        <f t="shared" si="33"/>
        <v>1.7829282522163235E-2</v>
      </c>
      <c r="U101" s="47">
        <f t="shared" si="34"/>
        <v>0.97983630834033497</v>
      </c>
      <c r="V101" s="47">
        <f t="shared" si="35"/>
        <v>1.7829282522163235E-2</v>
      </c>
      <c r="X101" s="47">
        <f t="shared" si="36"/>
        <v>0.97983630834033497</v>
      </c>
      <c r="Y101" s="47">
        <f t="shared" si="37"/>
        <v>1.7829282522163235E-2</v>
      </c>
      <c r="AA101" s="47">
        <f t="shared" si="47"/>
        <v>97</v>
      </c>
      <c r="AB101" s="47">
        <f t="shared" si="45"/>
        <v>1.6929693744344996</v>
      </c>
      <c r="AC101" s="47">
        <f t="shared" si="38"/>
        <v>0</v>
      </c>
      <c r="AD101" s="47">
        <f t="shared" si="39"/>
        <v>0</v>
      </c>
    </row>
    <row r="102" spans="1:30" x14ac:dyDescent="0.25">
      <c r="A102" s="47">
        <f t="shared" si="40"/>
        <v>99</v>
      </c>
      <c r="B102" s="47">
        <f t="shared" si="41"/>
        <v>3.1415926535897934E-2</v>
      </c>
      <c r="C102" s="47">
        <f t="shared" si="42"/>
        <v>3.0787608005179932</v>
      </c>
      <c r="D102" s="47">
        <f t="shared" si="25"/>
        <v>5.3734512850375324E-2</v>
      </c>
      <c r="E102" s="47">
        <f t="shared" si="26"/>
        <v>5.3734512850375324E-2</v>
      </c>
      <c r="F102" s="47">
        <f t="shared" si="48"/>
        <v>0.99999847691328769</v>
      </c>
      <c r="G102" s="47">
        <f t="shared" si="49"/>
        <v>1.7453292519943295E-2</v>
      </c>
      <c r="I102" s="48">
        <f t="shared" si="43"/>
        <v>98.999849214415676</v>
      </c>
      <c r="J102" s="48">
        <f t="shared" si="44"/>
        <v>1.7278759594743882</v>
      </c>
      <c r="L102" s="48">
        <f t="shared" si="46"/>
        <v>99</v>
      </c>
      <c r="M102" s="48">
        <f t="shared" si="27"/>
        <v>99</v>
      </c>
      <c r="N102" s="48">
        <f t="shared" si="28"/>
        <v>9.9</v>
      </c>
      <c r="O102" s="48">
        <f t="shared" si="29"/>
        <v>19.8</v>
      </c>
      <c r="Q102" s="48">
        <f t="shared" si="30"/>
        <v>9.9</v>
      </c>
      <c r="R102" s="48">
        <f t="shared" si="31"/>
        <v>19.8</v>
      </c>
      <c r="S102" s="48">
        <f t="shared" si="32"/>
        <v>0.98982781168376066</v>
      </c>
      <c r="T102" s="48">
        <f t="shared" si="33"/>
        <v>1.8382536958702511E-2</v>
      </c>
      <c r="U102" s="47">
        <f t="shared" si="34"/>
        <v>0.98982781168376066</v>
      </c>
      <c r="V102" s="47">
        <f t="shared" si="35"/>
        <v>1.8382536958702511E-2</v>
      </c>
      <c r="X102" s="47">
        <f t="shared" si="36"/>
        <v>0.98982781168376066</v>
      </c>
      <c r="Y102" s="47">
        <f t="shared" si="37"/>
        <v>1.8382536958702511E-2</v>
      </c>
      <c r="AA102" s="47">
        <f t="shared" si="47"/>
        <v>98</v>
      </c>
      <c r="AB102" s="47">
        <f t="shared" si="45"/>
        <v>1.7104226669544429</v>
      </c>
      <c r="AC102" s="47">
        <f t="shared" si="38"/>
        <v>0</v>
      </c>
      <c r="AD102" s="47">
        <f t="shared" si="39"/>
        <v>0</v>
      </c>
    </row>
    <row r="103" spans="1:30" x14ac:dyDescent="0.25">
      <c r="A103" s="47">
        <f t="shared" si="40"/>
        <v>100</v>
      </c>
      <c r="B103" s="47">
        <f t="shared" si="41"/>
        <v>3.1415926535897934E-2</v>
      </c>
      <c r="C103" s="47">
        <f t="shared" si="42"/>
        <v>3.1101767270538909</v>
      </c>
      <c r="D103" s="47">
        <f t="shared" si="25"/>
        <v>5.4282824205991398E-2</v>
      </c>
      <c r="E103" s="47">
        <f t="shared" si="26"/>
        <v>5.4282824205991398E-2</v>
      </c>
      <c r="F103" s="47">
        <f t="shared" si="48"/>
        <v>0.99999847691328769</v>
      </c>
      <c r="G103" s="47">
        <f t="shared" si="49"/>
        <v>1.7453292519943295E-2</v>
      </c>
      <c r="I103" s="48">
        <f t="shared" si="43"/>
        <v>99.999847691328966</v>
      </c>
      <c r="J103" s="48">
        <f t="shared" si="44"/>
        <v>1.7453292519943315</v>
      </c>
      <c r="L103" s="48">
        <f t="shared" si="46"/>
        <v>100</v>
      </c>
      <c r="M103" s="48">
        <f t="shared" si="27"/>
        <v>100</v>
      </c>
      <c r="N103" s="48">
        <f t="shared" si="28"/>
        <v>10</v>
      </c>
      <c r="O103" s="48">
        <f t="shared" si="29"/>
        <v>20</v>
      </c>
      <c r="Q103" s="48">
        <f t="shared" si="30"/>
        <v>10</v>
      </c>
      <c r="R103" s="48">
        <f t="shared" si="31"/>
        <v>20</v>
      </c>
      <c r="S103" s="48">
        <f t="shared" si="32"/>
        <v>0.99981896389664993</v>
      </c>
      <c r="T103" s="48">
        <f t="shared" si="33"/>
        <v>1.8947117499093894E-2</v>
      </c>
      <c r="U103" s="47">
        <f t="shared" si="34"/>
        <v>0.99981896389664993</v>
      </c>
      <c r="V103" s="47">
        <f t="shared" si="35"/>
        <v>1.8947117499093894E-2</v>
      </c>
      <c r="X103" s="47">
        <f t="shared" si="36"/>
        <v>0.99981896389664993</v>
      </c>
      <c r="Y103" s="47">
        <f t="shared" si="37"/>
        <v>1.8947117499093894E-2</v>
      </c>
      <c r="AA103" s="47">
        <f t="shared" si="47"/>
        <v>99</v>
      </c>
      <c r="AB103" s="47">
        <f t="shared" si="45"/>
        <v>1.7278759594743862</v>
      </c>
      <c r="AC103" s="47">
        <f t="shared" si="38"/>
        <v>0</v>
      </c>
      <c r="AD103" s="47">
        <f t="shared" si="39"/>
        <v>0</v>
      </c>
    </row>
    <row r="104" spans="1:30" x14ac:dyDescent="0.25">
      <c r="A104" s="47">
        <f t="shared" si="40"/>
        <v>101</v>
      </c>
      <c r="B104" s="47">
        <f t="shared" si="41"/>
        <v>3.1415926535897934E-2</v>
      </c>
      <c r="C104" s="47">
        <f t="shared" si="42"/>
        <v>3.1415926535897887</v>
      </c>
      <c r="D104" s="47">
        <f t="shared" si="25"/>
        <v>5.4831135561607465E-2</v>
      </c>
      <c r="E104" s="47">
        <f t="shared" si="26"/>
        <v>5.4831135561607465E-2</v>
      </c>
      <c r="F104" s="47">
        <f t="shared" si="48"/>
        <v>0.99999847691328769</v>
      </c>
      <c r="G104" s="47">
        <f t="shared" si="49"/>
        <v>1.7453292519943295E-2</v>
      </c>
      <c r="I104" s="48">
        <f t="shared" si="43"/>
        <v>100.99984616824226</v>
      </c>
      <c r="J104" s="48">
        <f t="shared" si="44"/>
        <v>1.7627825445142749</v>
      </c>
      <c r="L104" s="48">
        <f t="shared" si="46"/>
        <v>101</v>
      </c>
      <c r="M104" s="48">
        <f t="shared" si="27"/>
        <v>101</v>
      </c>
      <c r="N104" s="48">
        <f t="shared" si="28"/>
        <v>10.100000000000001</v>
      </c>
      <c r="O104" s="48">
        <f t="shared" si="29"/>
        <v>20.200000000000003</v>
      </c>
      <c r="Q104" s="48">
        <f t="shared" si="30"/>
        <v>10.100000000000001</v>
      </c>
      <c r="R104" s="48">
        <f t="shared" si="31"/>
        <v>20.200000000000003</v>
      </c>
      <c r="S104" s="48">
        <f t="shared" si="32"/>
        <v>1.0098097541885835</v>
      </c>
      <c r="T104" s="48">
        <f t="shared" si="33"/>
        <v>1.9523138744804189E-2</v>
      </c>
      <c r="U104" s="47">
        <f t="shared" si="34"/>
        <v>1.0098097541885835</v>
      </c>
      <c r="V104" s="47">
        <f t="shared" si="35"/>
        <v>1.9523138744804189E-2</v>
      </c>
      <c r="X104" s="47">
        <f t="shared" si="36"/>
        <v>1.0098097541885835</v>
      </c>
      <c r="Y104" s="47">
        <f t="shared" si="37"/>
        <v>1.9523138744804189E-2</v>
      </c>
      <c r="AA104" s="47">
        <f t="shared" si="47"/>
        <v>100</v>
      </c>
      <c r="AB104" s="47">
        <f t="shared" si="45"/>
        <v>1.7453292519943295</v>
      </c>
      <c r="AC104" s="47">
        <f t="shared" si="38"/>
        <v>0</v>
      </c>
      <c r="AD104" s="47">
        <f t="shared" si="39"/>
        <v>0</v>
      </c>
    </row>
    <row r="105" spans="1:30" x14ac:dyDescent="0.25">
      <c r="A105" s="47">
        <f t="shared" si="40"/>
        <v>102</v>
      </c>
      <c r="B105" s="47">
        <f t="shared" si="41"/>
        <v>3.1415926535897934E-2</v>
      </c>
      <c r="C105" s="47">
        <f t="shared" si="42"/>
        <v>3.1730085801256864</v>
      </c>
      <c r="D105" s="47">
        <f t="shared" si="25"/>
        <v>5.5379446917223539E-2</v>
      </c>
      <c r="E105" s="47">
        <f t="shared" si="26"/>
        <v>5.5379446917223539E-2</v>
      </c>
      <c r="F105" s="47">
        <f t="shared" si="48"/>
        <v>0.99999847691328769</v>
      </c>
      <c r="G105" s="47">
        <f t="shared" si="49"/>
        <v>1.7453292519943295E-2</v>
      </c>
      <c r="I105" s="48">
        <f t="shared" si="43"/>
        <v>101.99984464515555</v>
      </c>
      <c r="J105" s="48">
        <f t="shared" si="44"/>
        <v>1.7802358370342182</v>
      </c>
      <c r="L105" s="48">
        <f t="shared" si="46"/>
        <v>102</v>
      </c>
      <c r="M105" s="48">
        <f t="shared" si="27"/>
        <v>102</v>
      </c>
      <c r="N105" s="48">
        <f t="shared" si="28"/>
        <v>10.200000000000001</v>
      </c>
      <c r="O105" s="48">
        <f t="shared" si="29"/>
        <v>20.400000000000002</v>
      </c>
      <c r="Q105" s="48">
        <f t="shared" si="30"/>
        <v>10.200000000000001</v>
      </c>
      <c r="R105" s="48">
        <f t="shared" si="31"/>
        <v>20.400000000000002</v>
      </c>
      <c r="S105" s="48">
        <f t="shared" si="32"/>
        <v>1.0198001715503895</v>
      </c>
      <c r="T105" s="48">
        <f t="shared" si="33"/>
        <v>2.0110715287610711E-2</v>
      </c>
      <c r="U105" s="47">
        <f t="shared" si="34"/>
        <v>1.0198001715503895</v>
      </c>
      <c r="V105" s="47">
        <f t="shared" si="35"/>
        <v>2.0110715287610711E-2</v>
      </c>
      <c r="X105" s="47">
        <f t="shared" si="36"/>
        <v>1.0198001715503895</v>
      </c>
      <c r="Y105" s="47">
        <f t="shared" si="37"/>
        <v>2.0110715287610711E-2</v>
      </c>
      <c r="AA105" s="47">
        <f t="shared" si="47"/>
        <v>101</v>
      </c>
      <c r="AB105" s="47">
        <f t="shared" si="45"/>
        <v>1.7627825445142729</v>
      </c>
      <c r="AC105" s="47">
        <f t="shared" si="38"/>
        <v>0</v>
      </c>
      <c r="AD105" s="47">
        <f t="shared" si="39"/>
        <v>0</v>
      </c>
    </row>
    <row r="106" spans="1:30" x14ac:dyDescent="0.25">
      <c r="A106" s="47">
        <f t="shared" si="40"/>
        <v>103</v>
      </c>
      <c r="B106" s="47">
        <f t="shared" si="41"/>
        <v>3.1415926535897934E-2</v>
      </c>
      <c r="C106" s="47">
        <f t="shared" si="42"/>
        <v>3.2044245066615842</v>
      </c>
      <c r="D106" s="47">
        <f t="shared" si="25"/>
        <v>5.5927758272839613E-2</v>
      </c>
      <c r="E106" s="47">
        <f t="shared" si="26"/>
        <v>5.5927758272839613E-2</v>
      </c>
      <c r="F106" s="47">
        <f t="shared" si="48"/>
        <v>0.99999847691328769</v>
      </c>
      <c r="G106" s="47">
        <f t="shared" si="49"/>
        <v>1.7453292519943295E-2</v>
      </c>
      <c r="I106" s="48">
        <f t="shared" si="43"/>
        <v>102.99984312206884</v>
      </c>
      <c r="J106" s="48">
        <f t="shared" si="44"/>
        <v>1.7976891295541615</v>
      </c>
      <c r="L106" s="48">
        <f t="shared" si="46"/>
        <v>103</v>
      </c>
      <c r="M106" s="48">
        <f t="shared" si="27"/>
        <v>103</v>
      </c>
      <c r="N106" s="48">
        <f t="shared" si="28"/>
        <v>10.3</v>
      </c>
      <c r="O106" s="48">
        <f t="shared" si="29"/>
        <v>20.6</v>
      </c>
      <c r="Q106" s="48">
        <f t="shared" si="30"/>
        <v>10.3</v>
      </c>
      <c r="R106" s="48">
        <f t="shared" si="31"/>
        <v>20.6</v>
      </c>
      <c r="S106" s="48">
        <f t="shared" si="32"/>
        <v>1.0297902047519554</v>
      </c>
      <c r="T106" s="48">
        <f t="shared" si="33"/>
        <v>2.0709961709306508E-2</v>
      </c>
      <c r="U106" s="47">
        <f t="shared" si="34"/>
        <v>1.0297902047519554</v>
      </c>
      <c r="V106" s="47">
        <f t="shared" si="35"/>
        <v>2.0709961709306508E-2</v>
      </c>
      <c r="X106" s="47">
        <f t="shared" si="36"/>
        <v>1.0297902047519554</v>
      </c>
      <c r="Y106" s="47">
        <f t="shared" si="37"/>
        <v>2.0709961709306508E-2</v>
      </c>
      <c r="AA106" s="47">
        <f t="shared" si="47"/>
        <v>102</v>
      </c>
      <c r="AB106" s="47">
        <f t="shared" si="45"/>
        <v>1.7802358370342162</v>
      </c>
      <c r="AC106" s="47">
        <f t="shared" si="38"/>
        <v>0</v>
      </c>
      <c r="AD106" s="47">
        <f t="shared" si="39"/>
        <v>0</v>
      </c>
    </row>
    <row r="107" spans="1:30" x14ac:dyDescent="0.25">
      <c r="A107" s="47">
        <f t="shared" si="40"/>
        <v>104</v>
      </c>
      <c r="B107" s="47">
        <f t="shared" si="41"/>
        <v>3.1415926535897934E-2</v>
      </c>
      <c r="C107" s="47">
        <f t="shared" si="42"/>
        <v>3.2358404331974819</v>
      </c>
      <c r="D107" s="47">
        <f t="shared" si="25"/>
        <v>5.6476069628455687E-2</v>
      </c>
      <c r="E107" s="47">
        <f t="shared" si="26"/>
        <v>5.6476069628455687E-2</v>
      </c>
      <c r="F107" s="47">
        <f t="shared" si="48"/>
        <v>0.99999847691328769</v>
      </c>
      <c r="G107" s="47">
        <f t="shared" si="49"/>
        <v>1.7453292519943295E-2</v>
      </c>
      <c r="I107" s="48">
        <f t="shared" si="43"/>
        <v>103.99984159898213</v>
      </c>
      <c r="J107" s="48">
        <f t="shared" si="44"/>
        <v>1.8151424220741048</v>
      </c>
      <c r="L107" s="48">
        <f t="shared" si="46"/>
        <v>104</v>
      </c>
      <c r="M107" s="48">
        <f t="shared" si="27"/>
        <v>104</v>
      </c>
      <c r="N107" s="48">
        <f t="shared" si="28"/>
        <v>10.4</v>
      </c>
      <c r="O107" s="48">
        <f t="shared" si="29"/>
        <v>20.8</v>
      </c>
      <c r="Q107" s="48">
        <f t="shared" si="30"/>
        <v>10.4</v>
      </c>
      <c r="R107" s="48">
        <f t="shared" si="31"/>
        <v>20.8</v>
      </c>
      <c r="S107" s="48">
        <f t="shared" si="32"/>
        <v>1.0397798423400393</v>
      </c>
      <c r="T107" s="48">
        <f t="shared" si="33"/>
        <v>2.1320992581399682E-2</v>
      </c>
      <c r="U107" s="47">
        <f t="shared" si="34"/>
        <v>1.0397798423400393</v>
      </c>
      <c r="V107" s="47">
        <f t="shared" si="35"/>
        <v>2.1320992581399682E-2</v>
      </c>
      <c r="X107" s="47">
        <f t="shared" si="36"/>
        <v>1.0397798423400393</v>
      </c>
      <c r="Y107" s="47">
        <f t="shared" si="37"/>
        <v>2.1320992581399682E-2</v>
      </c>
      <c r="AA107" s="47">
        <f t="shared" si="47"/>
        <v>103</v>
      </c>
      <c r="AB107" s="47">
        <f t="shared" si="45"/>
        <v>1.7976891295541595</v>
      </c>
      <c r="AC107" s="47">
        <f t="shared" si="38"/>
        <v>0</v>
      </c>
      <c r="AD107" s="47">
        <f t="shared" si="39"/>
        <v>0</v>
      </c>
    </row>
    <row r="108" spans="1:30" x14ac:dyDescent="0.25">
      <c r="A108" s="47">
        <f t="shared" si="40"/>
        <v>105</v>
      </c>
      <c r="B108" s="47">
        <f t="shared" si="41"/>
        <v>3.1415926535897934E-2</v>
      </c>
      <c r="C108" s="47">
        <f t="shared" si="42"/>
        <v>3.2672563597333797</v>
      </c>
      <c r="D108" s="47">
        <f t="shared" si="25"/>
        <v>5.7024380984071754E-2</v>
      </c>
      <c r="E108" s="47">
        <f t="shared" si="26"/>
        <v>5.7024380984071754E-2</v>
      </c>
      <c r="F108" s="47">
        <f t="shared" si="48"/>
        <v>0.99999847691328769</v>
      </c>
      <c r="G108" s="47">
        <f t="shared" si="49"/>
        <v>1.7453292519943295E-2</v>
      </c>
      <c r="I108" s="48">
        <f t="shared" si="43"/>
        <v>104.99984007589542</v>
      </c>
      <c r="J108" s="48">
        <f t="shared" si="44"/>
        <v>1.8325957145940481</v>
      </c>
      <c r="L108" s="48">
        <f t="shared" si="46"/>
        <v>105</v>
      </c>
      <c r="M108" s="48">
        <f t="shared" si="27"/>
        <v>105</v>
      </c>
      <c r="N108" s="48">
        <f t="shared" si="28"/>
        <v>10.5</v>
      </c>
      <c r="O108" s="48">
        <f t="shared" si="29"/>
        <v>21</v>
      </c>
      <c r="Q108" s="48">
        <f t="shared" si="30"/>
        <v>10.5</v>
      </c>
      <c r="R108" s="48">
        <f t="shared" si="31"/>
        <v>21</v>
      </c>
      <c r="S108" s="48">
        <f t="shared" si="32"/>
        <v>1.0497690726360802</v>
      </c>
      <c r="T108" s="48">
        <f t="shared" si="33"/>
        <v>2.1943922464806653E-2</v>
      </c>
      <c r="U108" s="47">
        <f t="shared" si="34"/>
        <v>1.0497690726360802</v>
      </c>
      <c r="V108" s="47">
        <f t="shared" si="35"/>
        <v>2.1943922464806653E-2</v>
      </c>
      <c r="X108" s="47">
        <f t="shared" si="36"/>
        <v>1.0497690726360802</v>
      </c>
      <c r="Y108" s="47">
        <f t="shared" si="37"/>
        <v>2.1943922464806653E-2</v>
      </c>
      <c r="AA108" s="47">
        <f t="shared" si="47"/>
        <v>104</v>
      </c>
      <c r="AB108" s="47">
        <f t="shared" si="45"/>
        <v>1.8151424220741028</v>
      </c>
      <c r="AC108" s="47">
        <f t="shared" si="38"/>
        <v>0</v>
      </c>
      <c r="AD108" s="47">
        <f t="shared" si="39"/>
        <v>0</v>
      </c>
    </row>
    <row r="109" spans="1:30" x14ac:dyDescent="0.25">
      <c r="A109" s="47">
        <f t="shared" si="40"/>
        <v>106</v>
      </c>
      <c r="B109" s="47">
        <f t="shared" si="41"/>
        <v>3.1415926535897934E-2</v>
      </c>
      <c r="C109" s="47">
        <f t="shared" si="42"/>
        <v>3.2986722862692774</v>
      </c>
      <c r="D109" s="47">
        <f t="shared" si="25"/>
        <v>5.7572692339687828E-2</v>
      </c>
      <c r="E109" s="47">
        <f t="shared" si="26"/>
        <v>5.7572692339687828E-2</v>
      </c>
      <c r="F109" s="47">
        <f t="shared" si="48"/>
        <v>0.99999847691328769</v>
      </c>
      <c r="G109" s="47">
        <f t="shared" si="49"/>
        <v>1.7453292519943295E-2</v>
      </c>
      <c r="I109" s="48">
        <f t="shared" si="43"/>
        <v>105.99983855280871</v>
      </c>
      <c r="J109" s="48">
        <f t="shared" si="44"/>
        <v>1.8500490071139915</v>
      </c>
      <c r="L109" s="48">
        <f t="shared" si="46"/>
        <v>106</v>
      </c>
      <c r="M109" s="48">
        <f t="shared" si="27"/>
        <v>106</v>
      </c>
      <c r="N109" s="48">
        <f t="shared" si="28"/>
        <v>10.600000000000001</v>
      </c>
      <c r="O109" s="48">
        <f t="shared" si="29"/>
        <v>21.200000000000003</v>
      </c>
      <c r="Q109" s="48">
        <f t="shared" si="30"/>
        <v>10.600000000000001</v>
      </c>
      <c r="R109" s="48">
        <f t="shared" si="31"/>
        <v>21.200000000000003</v>
      </c>
      <c r="S109" s="48">
        <f t="shared" si="32"/>
        <v>1.0597578837340091</v>
      </c>
      <c r="T109" s="48">
        <f t="shared" si="33"/>
        <v>2.2578865909539499E-2</v>
      </c>
      <c r="U109" s="47">
        <f t="shared" si="34"/>
        <v>1.0597578837340091</v>
      </c>
      <c r="V109" s="47">
        <f t="shared" si="35"/>
        <v>2.2578865909539499E-2</v>
      </c>
      <c r="X109" s="47">
        <f t="shared" si="36"/>
        <v>1.0597578837340091</v>
      </c>
      <c r="Y109" s="47">
        <f t="shared" si="37"/>
        <v>2.2578865909539499E-2</v>
      </c>
      <c r="AA109" s="47">
        <f t="shared" si="47"/>
        <v>105</v>
      </c>
      <c r="AB109" s="47">
        <f t="shared" si="45"/>
        <v>1.8325957145940461</v>
      </c>
      <c r="AC109" s="47">
        <f t="shared" si="38"/>
        <v>0</v>
      </c>
      <c r="AD109" s="47">
        <f t="shared" si="39"/>
        <v>0</v>
      </c>
    </row>
    <row r="110" spans="1:30" x14ac:dyDescent="0.25">
      <c r="A110" s="47">
        <f t="shared" si="40"/>
        <v>107</v>
      </c>
      <c r="B110" s="47">
        <f t="shared" si="41"/>
        <v>3.1415926535897934E-2</v>
      </c>
      <c r="C110" s="47">
        <f t="shared" si="42"/>
        <v>3.3300882128051752</v>
      </c>
      <c r="D110" s="47">
        <f t="shared" si="25"/>
        <v>5.8121003695303902E-2</v>
      </c>
      <c r="E110" s="47">
        <f t="shared" si="26"/>
        <v>5.8121003695303902E-2</v>
      </c>
      <c r="F110" s="47">
        <f t="shared" si="48"/>
        <v>0.99999847691328769</v>
      </c>
      <c r="G110" s="47">
        <f t="shared" si="49"/>
        <v>1.7453292519943295E-2</v>
      </c>
      <c r="I110" s="48">
        <f t="shared" si="43"/>
        <v>106.999837029722</v>
      </c>
      <c r="J110" s="48">
        <f t="shared" si="44"/>
        <v>1.8675022996339348</v>
      </c>
      <c r="L110" s="48">
        <f t="shared" si="46"/>
        <v>107</v>
      </c>
      <c r="M110" s="48">
        <f t="shared" si="27"/>
        <v>107</v>
      </c>
      <c r="N110" s="48">
        <f t="shared" si="28"/>
        <v>10.700000000000001</v>
      </c>
      <c r="O110" s="48">
        <f t="shared" si="29"/>
        <v>21.400000000000002</v>
      </c>
      <c r="Q110" s="48">
        <f t="shared" si="30"/>
        <v>10.700000000000001</v>
      </c>
      <c r="R110" s="48">
        <f t="shared" si="31"/>
        <v>21.400000000000002</v>
      </c>
      <c r="S110" s="48">
        <f t="shared" si="32"/>
        <v>1.069746263498063</v>
      </c>
      <c r="T110" s="48">
        <f t="shared" si="33"/>
        <v>2.3225937454387106E-2</v>
      </c>
      <c r="U110" s="47">
        <f t="shared" si="34"/>
        <v>1.069746263498063</v>
      </c>
      <c r="V110" s="47">
        <f t="shared" si="35"/>
        <v>2.3225937454387106E-2</v>
      </c>
      <c r="X110" s="47">
        <f t="shared" si="36"/>
        <v>1.069746263498063</v>
      </c>
      <c r="Y110" s="47">
        <f t="shared" si="37"/>
        <v>2.3225937454387106E-2</v>
      </c>
      <c r="AA110" s="47">
        <f t="shared" si="47"/>
        <v>106</v>
      </c>
      <c r="AB110" s="47">
        <f t="shared" si="45"/>
        <v>1.8500490071139892</v>
      </c>
      <c r="AC110" s="47">
        <f t="shared" si="38"/>
        <v>0</v>
      </c>
      <c r="AD110" s="47">
        <f t="shared" si="39"/>
        <v>0</v>
      </c>
    </row>
    <row r="111" spans="1:30" x14ac:dyDescent="0.25">
      <c r="A111" s="47">
        <f t="shared" si="40"/>
        <v>108</v>
      </c>
      <c r="B111" s="47">
        <f t="shared" si="41"/>
        <v>3.1415926535897934E-2</v>
      </c>
      <c r="C111" s="47">
        <f t="shared" si="42"/>
        <v>3.3615041393410729</v>
      </c>
      <c r="D111" s="47">
        <f t="shared" si="25"/>
        <v>5.8669315050919976E-2</v>
      </c>
      <c r="E111" s="47">
        <f t="shared" si="26"/>
        <v>5.8669315050919976E-2</v>
      </c>
      <c r="F111" s="47">
        <f t="shared" si="48"/>
        <v>0.99999847691328769</v>
      </c>
      <c r="G111" s="47">
        <f t="shared" si="49"/>
        <v>1.7453292519943295E-2</v>
      </c>
      <c r="I111" s="48">
        <f t="shared" si="43"/>
        <v>107.99983550663529</v>
      </c>
      <c r="J111" s="48">
        <f t="shared" si="44"/>
        <v>1.8849555921538781</v>
      </c>
      <c r="L111" s="48">
        <f t="shared" si="46"/>
        <v>108</v>
      </c>
      <c r="M111" s="48">
        <f t="shared" si="27"/>
        <v>108</v>
      </c>
      <c r="N111" s="48">
        <f t="shared" si="28"/>
        <v>10.8</v>
      </c>
      <c r="O111" s="48">
        <f t="shared" si="29"/>
        <v>21.6</v>
      </c>
      <c r="Q111" s="48">
        <f t="shared" si="30"/>
        <v>10.8</v>
      </c>
      <c r="R111" s="48">
        <f t="shared" si="31"/>
        <v>21.6</v>
      </c>
      <c r="S111" s="48">
        <f t="shared" si="32"/>
        <v>1.0797341995605949</v>
      </c>
      <c r="T111" s="48">
        <f t="shared" si="33"/>
        <v>2.3885251626590255E-2</v>
      </c>
      <c r="U111" s="47">
        <f t="shared" si="34"/>
        <v>1.0797341995605949</v>
      </c>
      <c r="V111" s="47">
        <f t="shared" si="35"/>
        <v>2.3885251626590255E-2</v>
      </c>
      <c r="X111" s="47">
        <f t="shared" si="36"/>
        <v>1.0797341995605949</v>
      </c>
      <c r="Y111" s="47">
        <f t="shared" si="37"/>
        <v>2.3885251626590255E-2</v>
      </c>
      <c r="AA111" s="47">
        <f t="shared" si="47"/>
        <v>107</v>
      </c>
      <c r="AB111" s="47">
        <f t="shared" si="45"/>
        <v>1.8675022996339325</v>
      </c>
      <c r="AC111" s="47">
        <f t="shared" si="38"/>
        <v>0</v>
      </c>
      <c r="AD111" s="47">
        <f t="shared" si="39"/>
        <v>0</v>
      </c>
    </row>
    <row r="112" spans="1:30" x14ac:dyDescent="0.25">
      <c r="A112" s="47">
        <f t="shared" si="40"/>
        <v>109</v>
      </c>
      <c r="B112" s="47">
        <f t="shared" si="41"/>
        <v>3.1415926535897934E-2</v>
      </c>
      <c r="C112" s="47">
        <f t="shared" si="42"/>
        <v>3.3929200658769707</v>
      </c>
      <c r="D112" s="47">
        <f t="shared" si="25"/>
        <v>5.9217626406536043E-2</v>
      </c>
      <c r="E112" s="47">
        <f t="shared" si="26"/>
        <v>5.9217626406536043E-2</v>
      </c>
      <c r="F112" s="47">
        <f t="shared" si="48"/>
        <v>0.99999847691328769</v>
      </c>
      <c r="G112" s="47">
        <f t="shared" si="49"/>
        <v>1.7453292519943295E-2</v>
      </c>
      <c r="I112" s="48">
        <f t="shared" si="43"/>
        <v>108.99983398354858</v>
      </c>
      <c r="J112" s="48">
        <f t="shared" si="44"/>
        <v>1.9024088846738214</v>
      </c>
      <c r="L112" s="48">
        <f t="shared" si="46"/>
        <v>109</v>
      </c>
      <c r="M112" s="48">
        <f t="shared" si="27"/>
        <v>109</v>
      </c>
      <c r="N112" s="48">
        <f t="shared" si="28"/>
        <v>10.9</v>
      </c>
      <c r="O112" s="48">
        <f t="shared" si="29"/>
        <v>21.8</v>
      </c>
      <c r="Q112" s="48">
        <f t="shared" si="30"/>
        <v>10.9</v>
      </c>
      <c r="R112" s="48">
        <f t="shared" si="31"/>
        <v>21.8</v>
      </c>
      <c r="S112" s="48">
        <f t="shared" si="32"/>
        <v>1.0897216793198872</v>
      </c>
      <c r="T112" s="48">
        <f t="shared" si="33"/>
        <v>2.455692294151041E-2</v>
      </c>
      <c r="U112" s="47">
        <f t="shared" si="34"/>
        <v>1.0897216793198872</v>
      </c>
      <c r="V112" s="47">
        <f t="shared" si="35"/>
        <v>2.455692294151041E-2</v>
      </c>
      <c r="X112" s="47">
        <f t="shared" si="36"/>
        <v>1.0897216793198872</v>
      </c>
      <c r="Y112" s="47">
        <f t="shared" si="37"/>
        <v>2.455692294151041E-2</v>
      </c>
      <c r="AA112" s="47">
        <f t="shared" si="47"/>
        <v>108</v>
      </c>
      <c r="AB112" s="47">
        <f t="shared" si="45"/>
        <v>1.8849555921538759</v>
      </c>
      <c r="AC112" s="47">
        <f t="shared" si="38"/>
        <v>0</v>
      </c>
      <c r="AD112" s="47">
        <f t="shared" si="39"/>
        <v>0</v>
      </c>
    </row>
    <row r="113" spans="1:30" x14ac:dyDescent="0.25">
      <c r="A113" s="47">
        <f t="shared" si="40"/>
        <v>110</v>
      </c>
      <c r="B113" s="47">
        <f t="shared" si="41"/>
        <v>3.1415926535897934E-2</v>
      </c>
      <c r="C113" s="47">
        <f t="shared" si="42"/>
        <v>3.4243359924128685</v>
      </c>
      <c r="D113" s="47">
        <f t="shared" si="25"/>
        <v>5.9765937762152117E-2</v>
      </c>
      <c r="E113" s="47">
        <f t="shared" si="26"/>
        <v>5.9765937762152117E-2</v>
      </c>
      <c r="F113" s="47">
        <f t="shared" si="48"/>
        <v>0.99999847691328769</v>
      </c>
      <c r="G113" s="47">
        <f t="shared" si="49"/>
        <v>1.7453292519943295E-2</v>
      </c>
      <c r="I113" s="48">
        <f t="shared" si="43"/>
        <v>109.99983246046187</v>
      </c>
      <c r="J113" s="48">
        <f t="shared" si="44"/>
        <v>1.9198621771937647</v>
      </c>
      <c r="L113" s="48">
        <f t="shared" si="46"/>
        <v>110</v>
      </c>
      <c r="M113" s="48">
        <f t="shared" si="27"/>
        <v>110</v>
      </c>
      <c r="N113" s="48">
        <f t="shared" si="28"/>
        <v>11</v>
      </c>
      <c r="O113" s="48">
        <f t="shared" si="29"/>
        <v>22</v>
      </c>
      <c r="Q113" s="48">
        <f t="shared" si="30"/>
        <v>11</v>
      </c>
      <c r="R113" s="48">
        <f t="shared" si="31"/>
        <v>22</v>
      </c>
      <c r="S113" s="48">
        <f t="shared" si="32"/>
        <v>1.0997086899379669</v>
      </c>
      <c r="T113" s="48">
        <f t="shared" si="33"/>
        <v>2.5241065902292355E-2</v>
      </c>
      <c r="U113" s="47">
        <f t="shared" si="34"/>
        <v>1.0997086899379669</v>
      </c>
      <c r="V113" s="47">
        <f t="shared" si="35"/>
        <v>2.5241065902292355E-2</v>
      </c>
      <c r="X113" s="47">
        <f t="shared" si="36"/>
        <v>1.0997086899379669</v>
      </c>
      <c r="Y113" s="47">
        <f t="shared" si="37"/>
        <v>2.5241065902292355E-2</v>
      </c>
      <c r="AA113" s="47">
        <f t="shared" si="47"/>
        <v>109</v>
      </c>
      <c r="AB113" s="47">
        <f t="shared" si="45"/>
        <v>1.9024088846738192</v>
      </c>
      <c r="AC113" s="47">
        <f t="shared" si="38"/>
        <v>0</v>
      </c>
      <c r="AD113" s="47">
        <f t="shared" si="39"/>
        <v>0</v>
      </c>
    </row>
    <row r="114" spans="1:30" x14ac:dyDescent="0.25">
      <c r="A114" s="47">
        <f t="shared" si="40"/>
        <v>111</v>
      </c>
      <c r="B114" s="47">
        <f t="shared" si="41"/>
        <v>3.1415926535897934E-2</v>
      </c>
      <c r="C114" s="47">
        <f t="shared" si="42"/>
        <v>3.4557519189487662</v>
      </c>
      <c r="D114" s="47">
        <f t="shared" si="25"/>
        <v>6.0314249117768191E-2</v>
      </c>
      <c r="E114" s="47">
        <f t="shared" si="26"/>
        <v>6.0314249117768191E-2</v>
      </c>
      <c r="F114" s="47">
        <f t="shared" si="48"/>
        <v>0.99999847691328769</v>
      </c>
      <c r="G114" s="47">
        <f t="shared" si="49"/>
        <v>1.7453292519943295E-2</v>
      </c>
      <c r="I114" s="48">
        <f t="shared" si="43"/>
        <v>110.99983093737517</v>
      </c>
      <c r="J114" s="48">
        <f t="shared" si="44"/>
        <v>1.937315469713708</v>
      </c>
      <c r="L114" s="48">
        <f t="shared" si="46"/>
        <v>111</v>
      </c>
      <c r="M114" s="48">
        <f t="shared" si="27"/>
        <v>111</v>
      </c>
      <c r="N114" s="48">
        <f t="shared" si="28"/>
        <v>11.100000000000001</v>
      </c>
      <c r="O114" s="48">
        <f t="shared" si="29"/>
        <v>22.200000000000003</v>
      </c>
      <c r="Q114" s="48">
        <f t="shared" si="30"/>
        <v>11.100000000000001</v>
      </c>
      <c r="R114" s="48">
        <f t="shared" si="31"/>
        <v>22.200000000000003</v>
      </c>
      <c r="S114" s="48">
        <f t="shared" si="32"/>
        <v>1.1096952183384161</v>
      </c>
      <c r="T114" s="48">
        <f t="shared" si="33"/>
        <v>2.5937794999520366E-2</v>
      </c>
      <c r="U114" s="47">
        <f t="shared" si="34"/>
        <v>1.1096952183384161</v>
      </c>
      <c r="V114" s="47">
        <f t="shared" si="35"/>
        <v>2.5937794999520366E-2</v>
      </c>
      <c r="X114" s="47">
        <f t="shared" si="36"/>
        <v>1.1096952183384161</v>
      </c>
      <c r="Y114" s="47">
        <f t="shared" si="37"/>
        <v>2.5937794999520366E-2</v>
      </c>
      <c r="AA114" s="47">
        <f t="shared" si="47"/>
        <v>110</v>
      </c>
      <c r="AB114" s="47">
        <f t="shared" si="45"/>
        <v>1.9198621771937625</v>
      </c>
      <c r="AC114" s="47">
        <f t="shared" si="38"/>
        <v>0</v>
      </c>
      <c r="AD114" s="47">
        <f t="shared" si="39"/>
        <v>0</v>
      </c>
    </row>
    <row r="115" spans="1:30" x14ac:dyDescent="0.25">
      <c r="A115" s="47">
        <f t="shared" si="40"/>
        <v>112</v>
      </c>
      <c r="B115" s="47">
        <f t="shared" si="41"/>
        <v>3.1415926535897934E-2</v>
      </c>
      <c r="C115" s="47">
        <f t="shared" si="42"/>
        <v>3.487167845484664</v>
      </c>
      <c r="D115" s="47">
        <f t="shared" si="25"/>
        <v>6.0862560473384265E-2</v>
      </c>
      <c r="E115" s="47">
        <f t="shared" si="26"/>
        <v>6.0862560473384265E-2</v>
      </c>
      <c r="F115" s="47">
        <f t="shared" si="48"/>
        <v>0.99999847691328769</v>
      </c>
      <c r="G115" s="47">
        <f t="shared" si="49"/>
        <v>1.7453292519943295E-2</v>
      </c>
      <c r="I115" s="48">
        <f t="shared" si="43"/>
        <v>111.99982941428846</v>
      </c>
      <c r="J115" s="48">
        <f t="shared" si="44"/>
        <v>1.9547687622336514</v>
      </c>
      <c r="L115" s="48">
        <f t="shared" si="46"/>
        <v>112</v>
      </c>
      <c r="M115" s="48">
        <f t="shared" si="27"/>
        <v>112</v>
      </c>
      <c r="N115" s="48">
        <f t="shared" si="28"/>
        <v>11.200000000000001</v>
      </c>
      <c r="O115" s="48">
        <f t="shared" si="29"/>
        <v>22.400000000000002</v>
      </c>
      <c r="Q115" s="48">
        <f t="shared" si="30"/>
        <v>11.200000000000001</v>
      </c>
      <c r="R115" s="48">
        <f t="shared" si="31"/>
        <v>22.400000000000002</v>
      </c>
      <c r="S115" s="48">
        <f t="shared" si="32"/>
        <v>1.1196812512041876</v>
      </c>
      <c r="T115" s="48">
        <f t="shared" si="33"/>
        <v>2.6647224710868105E-2</v>
      </c>
      <c r="U115" s="47">
        <f t="shared" si="34"/>
        <v>1.1196812512041876</v>
      </c>
      <c r="V115" s="47">
        <f t="shared" si="35"/>
        <v>2.6647224710868105E-2</v>
      </c>
      <c r="X115" s="47">
        <f t="shared" si="36"/>
        <v>1.1196812512041876</v>
      </c>
      <c r="Y115" s="47">
        <f t="shared" si="37"/>
        <v>2.6647224710868105E-2</v>
      </c>
      <c r="AA115" s="47">
        <f t="shared" si="47"/>
        <v>111</v>
      </c>
      <c r="AB115" s="47">
        <f t="shared" si="45"/>
        <v>1.9373154697137058</v>
      </c>
      <c r="AC115" s="47">
        <f t="shared" si="38"/>
        <v>0</v>
      </c>
      <c r="AD115" s="47">
        <f t="shared" si="39"/>
        <v>0</v>
      </c>
    </row>
    <row r="116" spans="1:30" x14ac:dyDescent="0.25">
      <c r="A116" s="47">
        <f t="shared" si="40"/>
        <v>113</v>
      </c>
      <c r="B116" s="47">
        <f t="shared" si="41"/>
        <v>3.1415926535897934E-2</v>
      </c>
      <c r="C116" s="47">
        <f t="shared" si="42"/>
        <v>3.5185837720205617</v>
      </c>
      <c r="D116" s="47">
        <f t="shared" si="25"/>
        <v>6.1410871829000332E-2</v>
      </c>
      <c r="E116" s="47">
        <f t="shared" si="26"/>
        <v>6.1410871829000332E-2</v>
      </c>
      <c r="F116" s="47">
        <f t="shared" si="48"/>
        <v>0.99999847691328769</v>
      </c>
      <c r="G116" s="47">
        <f t="shared" si="49"/>
        <v>1.7453292519943295E-2</v>
      </c>
      <c r="I116" s="48">
        <f t="shared" si="43"/>
        <v>112.99982789120175</v>
      </c>
      <c r="J116" s="48">
        <f t="shared" si="44"/>
        <v>1.9722220547535947</v>
      </c>
      <c r="L116" s="48">
        <f t="shared" si="46"/>
        <v>113</v>
      </c>
      <c r="M116" s="48">
        <f t="shared" si="27"/>
        <v>113</v>
      </c>
      <c r="N116" s="48">
        <f t="shared" si="28"/>
        <v>11.3</v>
      </c>
      <c r="O116" s="48">
        <f t="shared" si="29"/>
        <v>22.6</v>
      </c>
      <c r="Q116" s="48">
        <f t="shared" si="30"/>
        <v>11.3</v>
      </c>
      <c r="R116" s="48">
        <f t="shared" si="31"/>
        <v>22.6</v>
      </c>
      <c r="S116" s="48">
        <f t="shared" si="32"/>
        <v>1.1296667749754195</v>
      </c>
      <c r="T116" s="48">
        <f t="shared" si="33"/>
        <v>2.7369469500742066E-2</v>
      </c>
      <c r="U116" s="47">
        <f t="shared" si="34"/>
        <v>1.1296667749754195</v>
      </c>
      <c r="V116" s="47">
        <f t="shared" si="35"/>
        <v>2.7369469500742066E-2</v>
      </c>
      <c r="X116" s="47">
        <f t="shared" si="36"/>
        <v>1.1296667749754195</v>
      </c>
      <c r="Y116" s="47">
        <f t="shared" si="37"/>
        <v>2.7369469500742066E-2</v>
      </c>
      <c r="AA116" s="47">
        <f t="shared" si="47"/>
        <v>112</v>
      </c>
      <c r="AB116" s="47">
        <f t="shared" si="45"/>
        <v>1.9547687622336491</v>
      </c>
      <c r="AC116" s="47">
        <f t="shared" si="38"/>
        <v>0</v>
      </c>
      <c r="AD116" s="47">
        <f t="shared" si="39"/>
        <v>0</v>
      </c>
    </row>
    <row r="117" spans="1:30" x14ac:dyDescent="0.25">
      <c r="A117" s="47">
        <f t="shared" si="40"/>
        <v>114</v>
      </c>
      <c r="B117" s="47">
        <f t="shared" si="41"/>
        <v>3.1415926535897934E-2</v>
      </c>
      <c r="C117" s="47">
        <f t="shared" si="42"/>
        <v>3.5499996985564595</v>
      </c>
      <c r="D117" s="47">
        <f t="shared" si="25"/>
        <v>6.1959183184616407E-2</v>
      </c>
      <c r="E117" s="47">
        <f t="shared" si="26"/>
        <v>6.1959183184616407E-2</v>
      </c>
      <c r="F117" s="47">
        <f t="shared" si="48"/>
        <v>0.99999847691328769</v>
      </c>
      <c r="G117" s="47">
        <f t="shared" si="49"/>
        <v>1.7453292519943295E-2</v>
      </c>
      <c r="I117" s="48">
        <f t="shared" si="43"/>
        <v>113.99982636811504</v>
      </c>
      <c r="J117" s="48">
        <f t="shared" si="44"/>
        <v>1.989675347273538</v>
      </c>
      <c r="L117" s="48">
        <f t="shared" si="46"/>
        <v>114</v>
      </c>
      <c r="M117" s="48">
        <f t="shared" si="27"/>
        <v>114</v>
      </c>
      <c r="N117" s="48">
        <f t="shared" si="28"/>
        <v>11.4</v>
      </c>
      <c r="O117" s="48">
        <f t="shared" si="29"/>
        <v>22.8</v>
      </c>
      <c r="Q117" s="48">
        <f t="shared" si="30"/>
        <v>11.4</v>
      </c>
      <c r="R117" s="48">
        <f t="shared" si="31"/>
        <v>22.8</v>
      </c>
      <c r="S117" s="48">
        <f t="shared" si="32"/>
        <v>1.1396517758472489</v>
      </c>
      <c r="T117" s="48">
        <f t="shared" si="33"/>
        <v>2.8104643819918423E-2</v>
      </c>
      <c r="U117" s="47">
        <f t="shared" si="34"/>
        <v>1.1396517758472489</v>
      </c>
      <c r="V117" s="47">
        <f t="shared" si="35"/>
        <v>2.8104643819918423E-2</v>
      </c>
      <c r="X117" s="47">
        <f t="shared" si="36"/>
        <v>1.1396517758472489</v>
      </c>
      <c r="Y117" s="47">
        <f t="shared" si="37"/>
        <v>2.8104643819918423E-2</v>
      </c>
      <c r="AA117" s="47">
        <f t="shared" si="47"/>
        <v>113</v>
      </c>
      <c r="AB117" s="47">
        <f t="shared" si="45"/>
        <v>1.9722220547535925</v>
      </c>
      <c r="AC117" s="47">
        <f t="shared" si="38"/>
        <v>0</v>
      </c>
      <c r="AD117" s="47">
        <f t="shared" si="39"/>
        <v>0</v>
      </c>
    </row>
    <row r="118" spans="1:30" x14ac:dyDescent="0.25">
      <c r="A118" s="47">
        <f t="shared" si="40"/>
        <v>115</v>
      </c>
      <c r="B118" s="47">
        <f t="shared" si="41"/>
        <v>3.1415926535897934E-2</v>
      </c>
      <c r="C118" s="47">
        <f t="shared" si="42"/>
        <v>3.5814156250923572</v>
      </c>
      <c r="D118" s="47">
        <f t="shared" si="25"/>
        <v>6.2507494540232481E-2</v>
      </c>
      <c r="E118" s="47">
        <f t="shared" si="26"/>
        <v>6.2507494540232481E-2</v>
      </c>
      <c r="F118" s="47">
        <f t="shared" si="48"/>
        <v>0.99999847691328769</v>
      </c>
      <c r="G118" s="47">
        <f t="shared" si="49"/>
        <v>1.7453292519943295E-2</v>
      </c>
      <c r="I118" s="48">
        <f t="shared" si="43"/>
        <v>114.99982484502833</v>
      </c>
      <c r="J118" s="48">
        <f t="shared" si="44"/>
        <v>2.0071286397934811</v>
      </c>
      <c r="L118" s="48">
        <f t="shared" si="46"/>
        <v>115</v>
      </c>
      <c r="M118" s="48">
        <f t="shared" si="27"/>
        <v>115</v>
      </c>
      <c r="N118" s="48">
        <f t="shared" si="28"/>
        <v>11.5</v>
      </c>
      <c r="O118" s="48">
        <f t="shared" si="29"/>
        <v>23</v>
      </c>
      <c r="Q118" s="48">
        <f t="shared" si="30"/>
        <v>11.5</v>
      </c>
      <c r="R118" s="48">
        <f t="shared" si="31"/>
        <v>23</v>
      </c>
      <c r="S118" s="48">
        <f t="shared" si="32"/>
        <v>1.1496362397676292</v>
      </c>
      <c r="T118" s="48">
        <f t="shared" si="33"/>
        <v>2.8852862105173481E-2</v>
      </c>
      <c r="U118" s="47">
        <f t="shared" si="34"/>
        <v>1.1496362397676292</v>
      </c>
      <c r="V118" s="47">
        <f t="shared" si="35"/>
        <v>2.8852862105173481E-2</v>
      </c>
      <c r="X118" s="47">
        <f t="shared" si="36"/>
        <v>1.1496362397676292</v>
      </c>
      <c r="Y118" s="47">
        <f t="shared" si="37"/>
        <v>2.8852862105173481E-2</v>
      </c>
      <c r="AA118" s="47">
        <f t="shared" si="47"/>
        <v>114</v>
      </c>
      <c r="AB118" s="47">
        <f t="shared" si="45"/>
        <v>1.9896753472735358</v>
      </c>
      <c r="AC118" s="47">
        <f t="shared" si="38"/>
        <v>0</v>
      </c>
      <c r="AD118" s="47">
        <f t="shared" si="39"/>
        <v>0</v>
      </c>
    </row>
    <row r="119" spans="1:30" x14ac:dyDescent="0.25">
      <c r="A119" s="47">
        <f t="shared" si="40"/>
        <v>116</v>
      </c>
      <c r="B119" s="47">
        <f t="shared" si="41"/>
        <v>3.1415926535897934E-2</v>
      </c>
      <c r="C119" s="47">
        <f t="shared" si="42"/>
        <v>3.612831551628255</v>
      </c>
      <c r="D119" s="47">
        <f t="shared" si="25"/>
        <v>6.3055805895848555E-2</v>
      </c>
      <c r="E119" s="47">
        <f t="shared" si="26"/>
        <v>6.3055805895848555E-2</v>
      </c>
      <c r="F119" s="47">
        <f t="shared" si="48"/>
        <v>0.99999847691328769</v>
      </c>
      <c r="G119" s="47">
        <f t="shared" si="49"/>
        <v>1.7453292519943295E-2</v>
      </c>
      <c r="I119" s="48">
        <f t="shared" si="43"/>
        <v>115.99982332194162</v>
      </c>
      <c r="J119" s="48">
        <f t="shared" si="44"/>
        <v>2.0245819323134242</v>
      </c>
      <c r="L119" s="48">
        <f t="shared" si="46"/>
        <v>116</v>
      </c>
      <c r="M119" s="48">
        <f t="shared" si="27"/>
        <v>116</v>
      </c>
      <c r="N119" s="48">
        <f t="shared" si="28"/>
        <v>11.600000000000001</v>
      </c>
      <c r="O119" s="48">
        <f t="shared" si="29"/>
        <v>23.200000000000003</v>
      </c>
      <c r="Q119" s="48">
        <f t="shared" si="30"/>
        <v>11.600000000000001</v>
      </c>
      <c r="R119" s="48">
        <f t="shared" si="31"/>
        <v>23.200000000000003</v>
      </c>
      <c r="S119" s="48">
        <f t="shared" si="32"/>
        <v>1.1596201524351444</v>
      </c>
      <c r="T119" s="48">
        <f t="shared" si="33"/>
        <v>2.9614238778907346E-2</v>
      </c>
      <c r="U119" s="47">
        <f t="shared" si="34"/>
        <v>1.1596201524351444</v>
      </c>
      <c r="V119" s="47">
        <f t="shared" si="35"/>
        <v>2.9614238778907346E-2</v>
      </c>
      <c r="X119" s="47">
        <f t="shared" si="36"/>
        <v>1.1596201524351444</v>
      </c>
      <c r="Y119" s="47">
        <f t="shared" si="37"/>
        <v>2.9614238778907346E-2</v>
      </c>
      <c r="AA119" s="47">
        <f t="shared" si="47"/>
        <v>115</v>
      </c>
      <c r="AB119" s="47">
        <f t="shared" si="45"/>
        <v>2.0071286397934789</v>
      </c>
      <c r="AC119" s="47">
        <f t="shared" si="38"/>
        <v>0</v>
      </c>
      <c r="AD119" s="47">
        <f t="shared" si="39"/>
        <v>0</v>
      </c>
    </row>
    <row r="120" spans="1:30" x14ac:dyDescent="0.25">
      <c r="A120" s="47">
        <f t="shared" si="40"/>
        <v>117</v>
      </c>
      <c r="B120" s="47">
        <f t="shared" si="41"/>
        <v>3.1415926535897934E-2</v>
      </c>
      <c r="C120" s="47">
        <f t="shared" si="42"/>
        <v>3.6442474781641527</v>
      </c>
      <c r="D120" s="47">
        <f t="shared" si="25"/>
        <v>6.3604117251464629E-2</v>
      </c>
      <c r="E120" s="47">
        <f t="shared" si="26"/>
        <v>6.3604117251464629E-2</v>
      </c>
      <c r="F120" s="47">
        <f t="shared" si="48"/>
        <v>0.99999847691328769</v>
      </c>
      <c r="G120" s="47">
        <f t="shared" si="49"/>
        <v>1.7453292519943295E-2</v>
      </c>
      <c r="I120" s="48">
        <f t="shared" si="43"/>
        <v>116.99982179885491</v>
      </c>
      <c r="J120" s="48">
        <f t="shared" si="44"/>
        <v>2.0420352248333673</v>
      </c>
      <c r="L120" s="48">
        <f t="shared" si="46"/>
        <v>117</v>
      </c>
      <c r="M120" s="48">
        <f t="shared" si="27"/>
        <v>117</v>
      </c>
      <c r="N120" s="48">
        <f t="shared" si="28"/>
        <v>11.700000000000001</v>
      </c>
      <c r="O120" s="48">
        <f t="shared" si="29"/>
        <v>23.400000000000002</v>
      </c>
      <c r="Q120" s="48">
        <f t="shared" si="30"/>
        <v>11.700000000000001</v>
      </c>
      <c r="R120" s="48">
        <f t="shared" si="31"/>
        <v>23.400000000000002</v>
      </c>
      <c r="S120" s="48">
        <f t="shared" si="32"/>
        <v>1.1696034992968254</v>
      </c>
      <c r="T120" s="48">
        <f t="shared" si="33"/>
        <v>3.0388888248760997E-2</v>
      </c>
      <c r="U120" s="47">
        <f t="shared" si="34"/>
        <v>1.1696034992968254</v>
      </c>
      <c r="V120" s="47">
        <f t="shared" si="35"/>
        <v>3.0388888248760997E-2</v>
      </c>
      <c r="X120" s="47">
        <f t="shared" si="36"/>
        <v>1.1696034992968254</v>
      </c>
      <c r="Y120" s="47">
        <f t="shared" si="37"/>
        <v>3.0388888248760997E-2</v>
      </c>
      <c r="AA120" s="47">
        <f t="shared" si="47"/>
        <v>116</v>
      </c>
      <c r="AB120" s="47">
        <f t="shared" si="45"/>
        <v>2.0245819323134224</v>
      </c>
      <c r="AC120" s="47">
        <f t="shared" si="38"/>
        <v>0</v>
      </c>
      <c r="AD120" s="47">
        <f t="shared" si="39"/>
        <v>0</v>
      </c>
    </row>
    <row r="121" spans="1:30" x14ac:dyDescent="0.25">
      <c r="A121" s="47">
        <f t="shared" si="40"/>
        <v>118</v>
      </c>
      <c r="B121" s="47">
        <f t="shared" si="41"/>
        <v>3.1415926535897934E-2</v>
      </c>
      <c r="C121" s="47">
        <f t="shared" si="42"/>
        <v>3.6756634047000505</v>
      </c>
      <c r="D121" s="47">
        <f t="shared" si="25"/>
        <v>6.4152428607080703E-2</v>
      </c>
      <c r="E121" s="47">
        <f t="shared" si="26"/>
        <v>6.4152428607080703E-2</v>
      </c>
      <c r="F121" s="47">
        <f t="shared" si="48"/>
        <v>0.99999847691328769</v>
      </c>
      <c r="G121" s="47">
        <f t="shared" si="49"/>
        <v>1.7453292519943295E-2</v>
      </c>
      <c r="I121" s="48">
        <f t="shared" si="43"/>
        <v>117.9998202757682</v>
      </c>
      <c r="J121" s="48">
        <f t="shared" si="44"/>
        <v>2.0594885173533104</v>
      </c>
      <c r="L121" s="48">
        <f t="shared" si="46"/>
        <v>118</v>
      </c>
      <c r="M121" s="48">
        <f t="shared" si="27"/>
        <v>118</v>
      </c>
      <c r="N121" s="48">
        <f t="shared" si="28"/>
        <v>11.8</v>
      </c>
      <c r="O121" s="48">
        <f t="shared" si="29"/>
        <v>23.6</v>
      </c>
      <c r="Q121" s="48">
        <f t="shared" si="30"/>
        <v>11.8</v>
      </c>
      <c r="R121" s="48">
        <f t="shared" si="31"/>
        <v>23.6</v>
      </c>
      <c r="S121" s="48">
        <f t="shared" si="32"/>
        <v>1.1795862655459681</v>
      </c>
      <c r="T121" s="48">
        <f t="shared" si="33"/>
        <v>3.1176924907226674E-2</v>
      </c>
      <c r="U121" s="47">
        <f t="shared" si="34"/>
        <v>1.1795862655459681</v>
      </c>
      <c r="V121" s="47">
        <f t="shared" si="35"/>
        <v>3.1176924907226674E-2</v>
      </c>
      <c r="X121" s="47">
        <f t="shared" si="36"/>
        <v>1.1795862655459681</v>
      </c>
      <c r="Y121" s="47">
        <f t="shared" si="37"/>
        <v>3.1176924907226674E-2</v>
      </c>
      <c r="AA121" s="47">
        <f t="shared" si="47"/>
        <v>117</v>
      </c>
      <c r="AB121" s="47">
        <f t="shared" si="45"/>
        <v>2.0420352248333655</v>
      </c>
      <c r="AC121" s="47">
        <f t="shared" si="38"/>
        <v>0</v>
      </c>
      <c r="AD121" s="47">
        <f t="shared" si="39"/>
        <v>0</v>
      </c>
    </row>
    <row r="122" spans="1:30" x14ac:dyDescent="0.25">
      <c r="A122" s="47">
        <f t="shared" si="40"/>
        <v>119</v>
      </c>
      <c r="B122" s="47">
        <f t="shared" si="41"/>
        <v>3.1415926535897934E-2</v>
      </c>
      <c r="C122" s="47">
        <f t="shared" si="42"/>
        <v>3.7070793312359482</v>
      </c>
      <c r="D122" s="47">
        <f t="shared" si="25"/>
        <v>6.4700739962696763E-2</v>
      </c>
      <c r="E122" s="47">
        <f t="shared" si="26"/>
        <v>6.4700739962696763E-2</v>
      </c>
      <c r="F122" s="47">
        <f t="shared" si="48"/>
        <v>0.99999847691328769</v>
      </c>
      <c r="G122" s="47">
        <f t="shared" si="49"/>
        <v>1.7453292519943295E-2</v>
      </c>
      <c r="I122" s="48">
        <f t="shared" si="43"/>
        <v>118.99981875268149</v>
      </c>
      <c r="J122" s="48">
        <f t="shared" si="44"/>
        <v>2.0769418098732535</v>
      </c>
      <c r="L122" s="48">
        <f t="shared" si="46"/>
        <v>119</v>
      </c>
      <c r="M122" s="48">
        <f t="shared" si="27"/>
        <v>119</v>
      </c>
      <c r="N122" s="48">
        <f t="shared" si="28"/>
        <v>11.9</v>
      </c>
      <c r="O122" s="48">
        <f t="shared" si="29"/>
        <v>23.8</v>
      </c>
      <c r="Q122" s="48">
        <f t="shared" si="30"/>
        <v>11.9</v>
      </c>
      <c r="R122" s="48">
        <f t="shared" si="31"/>
        <v>23.8</v>
      </c>
      <c r="S122" s="48">
        <f t="shared" si="32"/>
        <v>1.1895684361199492</v>
      </c>
      <c r="T122" s="48">
        <f t="shared" si="33"/>
        <v>3.1978463131251349E-2</v>
      </c>
      <c r="U122" s="47">
        <f t="shared" si="34"/>
        <v>1.1895684361199492</v>
      </c>
      <c r="V122" s="47">
        <f t="shared" si="35"/>
        <v>3.1978463131251349E-2</v>
      </c>
      <c r="X122" s="47">
        <f t="shared" si="36"/>
        <v>1.1895684361199492</v>
      </c>
      <c r="Y122" s="47">
        <f t="shared" si="37"/>
        <v>3.1978463131251349E-2</v>
      </c>
      <c r="AA122" s="47">
        <f t="shared" si="47"/>
        <v>118</v>
      </c>
      <c r="AB122" s="47">
        <f t="shared" si="45"/>
        <v>2.0594885173533091</v>
      </c>
      <c r="AC122" s="47">
        <f t="shared" si="38"/>
        <v>0</v>
      </c>
      <c r="AD122" s="47">
        <f t="shared" si="39"/>
        <v>0</v>
      </c>
    </row>
    <row r="123" spans="1:30" x14ac:dyDescent="0.25">
      <c r="A123" s="47">
        <f t="shared" si="40"/>
        <v>120</v>
      </c>
      <c r="B123" s="47">
        <f t="shared" si="41"/>
        <v>3.1415926535897934E-2</v>
      </c>
      <c r="C123" s="47">
        <f t="shared" si="42"/>
        <v>3.738495257771846</v>
      </c>
      <c r="D123" s="47">
        <f t="shared" si="25"/>
        <v>6.5249051318312837E-2</v>
      </c>
      <c r="E123" s="47">
        <f t="shared" si="26"/>
        <v>6.5249051318312837E-2</v>
      </c>
      <c r="F123" s="47">
        <f t="shared" si="48"/>
        <v>0.99999847691328769</v>
      </c>
      <c r="G123" s="47">
        <f t="shared" si="49"/>
        <v>1.7453292519943295E-2</v>
      </c>
      <c r="I123" s="48">
        <f t="shared" si="43"/>
        <v>119.99981722959478</v>
      </c>
      <c r="J123" s="48">
        <f t="shared" si="44"/>
        <v>2.0943951023931966</v>
      </c>
      <c r="L123" s="48">
        <f t="shared" si="46"/>
        <v>120</v>
      </c>
      <c r="M123" s="48">
        <f t="shared" si="27"/>
        <v>120</v>
      </c>
      <c r="N123" s="48">
        <f t="shared" si="28"/>
        <v>12</v>
      </c>
      <c r="O123" s="48">
        <f t="shared" si="29"/>
        <v>24</v>
      </c>
      <c r="Q123" s="48">
        <f t="shared" si="30"/>
        <v>12</v>
      </c>
      <c r="R123" s="48">
        <f t="shared" si="31"/>
        <v>24</v>
      </c>
      <c r="S123" s="48">
        <f t="shared" si="32"/>
        <v>1.199549995698046</v>
      </c>
      <c r="T123" s="48">
        <f t="shared" si="33"/>
        <v>3.2793617281833498E-2</v>
      </c>
      <c r="U123" s="47">
        <f t="shared" si="34"/>
        <v>1.199549995698046</v>
      </c>
      <c r="V123" s="47">
        <f t="shared" si="35"/>
        <v>3.2793617281833498E-2</v>
      </c>
      <c r="X123" s="47">
        <f t="shared" si="36"/>
        <v>1.199549995698046</v>
      </c>
      <c r="Y123" s="47">
        <f t="shared" si="37"/>
        <v>3.2793617281833498E-2</v>
      </c>
      <c r="AA123" s="47">
        <f t="shared" si="47"/>
        <v>119</v>
      </c>
      <c r="AB123" s="47">
        <f t="shared" si="45"/>
        <v>2.0769418098732522</v>
      </c>
      <c r="AC123" s="47">
        <f t="shared" si="38"/>
        <v>0</v>
      </c>
      <c r="AD123" s="47">
        <f t="shared" si="39"/>
        <v>0</v>
      </c>
    </row>
    <row r="124" spans="1:30" x14ac:dyDescent="0.25">
      <c r="A124" s="47">
        <f t="shared" si="40"/>
        <v>121</v>
      </c>
      <c r="B124" s="47">
        <f t="shared" si="41"/>
        <v>3.1415926535897934E-2</v>
      </c>
      <c r="C124" s="47">
        <f t="shared" si="42"/>
        <v>3.7699111843077437</v>
      </c>
      <c r="D124" s="47">
        <f t="shared" si="25"/>
        <v>6.5797362673928911E-2</v>
      </c>
      <c r="E124" s="47">
        <f t="shared" si="26"/>
        <v>6.5797362673928911E-2</v>
      </c>
      <c r="F124" s="47">
        <f t="shared" si="48"/>
        <v>0.99999847691328769</v>
      </c>
      <c r="G124" s="47">
        <f t="shared" si="49"/>
        <v>1.7453292519943295E-2</v>
      </c>
      <c r="I124" s="48">
        <f t="shared" si="43"/>
        <v>120.99981570650807</v>
      </c>
      <c r="J124" s="48">
        <f t="shared" si="44"/>
        <v>2.1118483949131397</v>
      </c>
      <c r="L124" s="48">
        <f t="shared" si="46"/>
        <v>121</v>
      </c>
      <c r="M124" s="48">
        <f t="shared" si="27"/>
        <v>121</v>
      </c>
      <c r="N124" s="48">
        <f t="shared" si="28"/>
        <v>12.100000000000001</v>
      </c>
      <c r="O124" s="48">
        <f t="shared" si="29"/>
        <v>24.200000000000003</v>
      </c>
      <c r="Q124" s="48">
        <f t="shared" si="30"/>
        <v>12.100000000000001</v>
      </c>
      <c r="R124" s="48">
        <f t="shared" si="31"/>
        <v>24.200000000000003</v>
      </c>
      <c r="S124" s="48">
        <f t="shared" si="32"/>
        <v>1.2095309286992526</v>
      </c>
      <c r="T124" s="48">
        <f t="shared" si="33"/>
        <v>3.3622501703612806E-2</v>
      </c>
      <c r="U124" s="47">
        <f t="shared" si="34"/>
        <v>1.2095309286992526</v>
      </c>
      <c r="V124" s="47">
        <f t="shared" si="35"/>
        <v>3.3622501703612806E-2</v>
      </c>
      <c r="X124" s="47">
        <f t="shared" si="36"/>
        <v>1.2095309286992526</v>
      </c>
      <c r="Y124" s="47">
        <f t="shared" si="37"/>
        <v>3.3622501703612806E-2</v>
      </c>
      <c r="AA124" s="47">
        <f t="shared" si="47"/>
        <v>120</v>
      </c>
      <c r="AB124" s="47">
        <f t="shared" si="45"/>
        <v>2.0943951023931953</v>
      </c>
      <c r="AC124" s="47">
        <f t="shared" si="38"/>
        <v>0</v>
      </c>
      <c r="AD124" s="47">
        <f t="shared" si="39"/>
        <v>0</v>
      </c>
    </row>
    <row r="125" spans="1:30" x14ac:dyDescent="0.25">
      <c r="A125" s="47">
        <f t="shared" si="40"/>
        <v>122</v>
      </c>
      <c r="B125" s="47">
        <f t="shared" si="41"/>
        <v>3.1415926535897934E-2</v>
      </c>
      <c r="C125" s="47">
        <f t="shared" si="42"/>
        <v>3.8013271108436415</v>
      </c>
      <c r="D125" s="47">
        <f t="shared" si="25"/>
        <v>6.6345674029544985E-2</v>
      </c>
      <c r="E125" s="47">
        <f t="shared" si="26"/>
        <v>6.6345674029544985E-2</v>
      </c>
      <c r="F125" s="47">
        <f t="shared" si="48"/>
        <v>0.99999847691328769</v>
      </c>
      <c r="G125" s="47">
        <f t="shared" si="49"/>
        <v>1.7453292519943295E-2</v>
      </c>
      <c r="I125" s="48">
        <f t="shared" si="43"/>
        <v>121.99981418342136</v>
      </c>
      <c r="J125" s="48">
        <f t="shared" si="44"/>
        <v>2.1293016874330828</v>
      </c>
      <c r="L125" s="48">
        <f t="shared" si="46"/>
        <v>122</v>
      </c>
      <c r="M125" s="48">
        <f t="shared" si="27"/>
        <v>122</v>
      </c>
      <c r="N125" s="48">
        <f t="shared" si="28"/>
        <v>12.200000000000001</v>
      </c>
      <c r="O125" s="48">
        <f t="shared" si="29"/>
        <v>24.400000000000002</v>
      </c>
      <c r="Q125" s="48">
        <f t="shared" si="30"/>
        <v>12.200000000000001</v>
      </c>
      <c r="R125" s="48">
        <f t="shared" si="31"/>
        <v>24.400000000000002</v>
      </c>
      <c r="S125" s="48">
        <f t="shared" si="32"/>
        <v>1.2195112192801008</v>
      </c>
      <c r="T125" s="48">
        <f t="shared" si="33"/>
        <v>3.4465230724452997E-2</v>
      </c>
      <c r="U125" s="47">
        <f t="shared" si="34"/>
        <v>1.2195112192801008</v>
      </c>
      <c r="V125" s="47">
        <f t="shared" si="35"/>
        <v>3.4465230724452997E-2</v>
      </c>
      <c r="X125" s="47">
        <f t="shared" si="36"/>
        <v>1.2195112192801008</v>
      </c>
      <c r="Y125" s="47">
        <f t="shared" si="37"/>
        <v>3.4465230724452997E-2</v>
      </c>
      <c r="AA125" s="47">
        <f t="shared" si="47"/>
        <v>121</v>
      </c>
      <c r="AB125" s="47">
        <f t="shared" si="45"/>
        <v>2.1118483949131388</v>
      </c>
      <c r="AC125" s="47">
        <f t="shared" si="38"/>
        <v>0</v>
      </c>
      <c r="AD125" s="47">
        <f t="shared" si="39"/>
        <v>0</v>
      </c>
    </row>
    <row r="126" spans="1:30" x14ac:dyDescent="0.25">
      <c r="A126" s="47">
        <f t="shared" si="40"/>
        <v>123</v>
      </c>
      <c r="B126" s="47">
        <f t="shared" si="41"/>
        <v>3.1415926535897934E-2</v>
      </c>
      <c r="C126" s="47">
        <f t="shared" si="42"/>
        <v>3.8327430373795393</v>
      </c>
      <c r="D126" s="47">
        <f t="shared" si="25"/>
        <v>6.6893985385161059E-2</v>
      </c>
      <c r="E126" s="47">
        <f t="shared" si="26"/>
        <v>6.6893985385161059E-2</v>
      </c>
      <c r="F126" s="47">
        <f t="shared" si="48"/>
        <v>0.99999847691328769</v>
      </c>
      <c r="G126" s="47">
        <f t="shared" si="49"/>
        <v>1.7453292519943295E-2</v>
      </c>
      <c r="I126" s="48">
        <f t="shared" si="43"/>
        <v>122.99981266033465</v>
      </c>
      <c r="J126" s="48">
        <f t="shared" si="44"/>
        <v>2.1467549799530259</v>
      </c>
      <c r="L126" s="48">
        <f t="shared" si="46"/>
        <v>123</v>
      </c>
      <c r="M126" s="48">
        <f t="shared" si="27"/>
        <v>123</v>
      </c>
      <c r="N126" s="48">
        <f t="shared" si="28"/>
        <v>12.3</v>
      </c>
      <c r="O126" s="48">
        <f t="shared" si="29"/>
        <v>24.6</v>
      </c>
      <c r="Q126" s="48">
        <f t="shared" si="30"/>
        <v>12.3</v>
      </c>
      <c r="R126" s="48">
        <f t="shared" si="31"/>
        <v>24.6</v>
      </c>
      <c r="S126" s="48">
        <f t="shared" si="32"/>
        <v>1.2294908513324789</v>
      </c>
      <c r="T126" s="48">
        <f t="shared" si="33"/>
        <v>3.532191865501768E-2</v>
      </c>
      <c r="U126" s="47">
        <f t="shared" si="34"/>
        <v>1.2294908513324789</v>
      </c>
      <c r="V126" s="47">
        <f t="shared" si="35"/>
        <v>3.532191865501768E-2</v>
      </c>
      <c r="X126" s="47">
        <f t="shared" si="36"/>
        <v>1.2294908513324789</v>
      </c>
      <c r="Y126" s="47">
        <f t="shared" si="37"/>
        <v>3.532191865501768E-2</v>
      </c>
      <c r="AA126" s="47">
        <f t="shared" si="47"/>
        <v>122</v>
      </c>
      <c r="AB126" s="47">
        <f t="shared" si="45"/>
        <v>2.1293016874330819</v>
      </c>
      <c r="AC126" s="47">
        <f t="shared" si="38"/>
        <v>0</v>
      </c>
      <c r="AD126" s="47">
        <f t="shared" si="39"/>
        <v>0</v>
      </c>
    </row>
    <row r="127" spans="1:30" x14ac:dyDescent="0.25">
      <c r="A127" s="47">
        <f t="shared" si="40"/>
        <v>124</v>
      </c>
      <c r="B127" s="47">
        <f t="shared" si="41"/>
        <v>3.1415926535897934E-2</v>
      </c>
      <c r="C127" s="47">
        <f t="shared" si="42"/>
        <v>3.864158963915437</v>
      </c>
      <c r="D127" s="47">
        <f t="shared" si="25"/>
        <v>6.7442296740777133E-2</v>
      </c>
      <c r="E127" s="47">
        <f t="shared" si="26"/>
        <v>6.7442296740777133E-2</v>
      </c>
      <c r="F127" s="47">
        <f t="shared" si="48"/>
        <v>0.99999847691328769</v>
      </c>
      <c r="G127" s="47">
        <f t="shared" si="49"/>
        <v>1.7453292519943295E-2</v>
      </c>
      <c r="I127" s="48">
        <f t="shared" si="43"/>
        <v>123.99981113724795</v>
      </c>
      <c r="J127" s="48">
        <f t="shared" si="44"/>
        <v>2.164208272472969</v>
      </c>
      <c r="L127" s="48">
        <f t="shared" si="46"/>
        <v>124</v>
      </c>
      <c r="M127" s="48">
        <f t="shared" si="27"/>
        <v>124</v>
      </c>
      <c r="N127" s="48">
        <f t="shared" si="28"/>
        <v>12.4</v>
      </c>
      <c r="O127" s="48">
        <f t="shared" si="29"/>
        <v>24.8</v>
      </c>
      <c r="Q127" s="48">
        <f t="shared" si="30"/>
        <v>12.4</v>
      </c>
      <c r="R127" s="48">
        <f t="shared" si="31"/>
        <v>24.8</v>
      </c>
      <c r="S127" s="48">
        <f t="shared" si="32"/>
        <v>1.2394698084814522</v>
      </c>
      <c r="T127" s="48">
        <f t="shared" si="33"/>
        <v>3.6192679788339011E-2</v>
      </c>
      <c r="U127" s="47">
        <f t="shared" si="34"/>
        <v>1.2394698084814522</v>
      </c>
      <c r="V127" s="47">
        <f t="shared" si="35"/>
        <v>3.6192679788339011E-2</v>
      </c>
      <c r="X127" s="47">
        <f t="shared" si="36"/>
        <v>1.2394698084814522</v>
      </c>
      <c r="Y127" s="47">
        <f t="shared" si="37"/>
        <v>3.6192679788339011E-2</v>
      </c>
      <c r="AA127" s="47">
        <f t="shared" si="47"/>
        <v>123</v>
      </c>
      <c r="AB127" s="47">
        <f t="shared" si="45"/>
        <v>2.1467549799530254</v>
      </c>
      <c r="AC127" s="47">
        <f t="shared" si="38"/>
        <v>0</v>
      </c>
      <c r="AD127" s="47">
        <f t="shared" si="39"/>
        <v>0</v>
      </c>
    </row>
    <row r="128" spans="1:30" x14ac:dyDescent="0.25">
      <c r="A128" s="47">
        <f t="shared" si="40"/>
        <v>125</v>
      </c>
      <c r="B128" s="47">
        <f t="shared" si="41"/>
        <v>3.1415926535897934E-2</v>
      </c>
      <c r="C128" s="47">
        <f t="shared" si="42"/>
        <v>3.8955748904513348</v>
      </c>
      <c r="D128" s="47">
        <f t="shared" si="25"/>
        <v>6.7990608096393207E-2</v>
      </c>
      <c r="E128" s="47">
        <f t="shared" si="26"/>
        <v>6.7990608096393207E-2</v>
      </c>
      <c r="F128" s="47">
        <f t="shared" si="48"/>
        <v>0.99999847691328769</v>
      </c>
      <c r="G128" s="47">
        <f t="shared" si="49"/>
        <v>1.7453292519943295E-2</v>
      </c>
      <c r="I128" s="48">
        <f t="shared" si="43"/>
        <v>124.99980961416124</v>
      </c>
      <c r="J128" s="48">
        <f t="shared" si="44"/>
        <v>2.1816615649929121</v>
      </c>
      <c r="L128" s="48">
        <f t="shared" si="46"/>
        <v>125</v>
      </c>
      <c r="M128" s="48">
        <f t="shared" si="27"/>
        <v>125</v>
      </c>
      <c r="N128" s="48">
        <f t="shared" si="28"/>
        <v>12.5</v>
      </c>
      <c r="O128" s="48">
        <f t="shared" si="29"/>
        <v>25</v>
      </c>
      <c r="Q128" s="48">
        <f t="shared" si="30"/>
        <v>12.5</v>
      </c>
      <c r="R128" s="48">
        <f t="shared" si="31"/>
        <v>25</v>
      </c>
      <c r="S128" s="48">
        <f t="shared" si="32"/>
        <v>1.2494480740830836</v>
      </c>
      <c r="T128" s="48">
        <f t="shared" si="33"/>
        <v>3.7077628399379274E-2</v>
      </c>
      <c r="U128" s="47">
        <f t="shared" si="34"/>
        <v>1.2494480740830836</v>
      </c>
      <c r="V128" s="47">
        <f t="shared" si="35"/>
        <v>3.7077628399379274E-2</v>
      </c>
      <c r="X128" s="47">
        <f t="shared" si="36"/>
        <v>1.2494480740830836</v>
      </c>
      <c r="Y128" s="47">
        <f t="shared" si="37"/>
        <v>3.7077628399379274E-2</v>
      </c>
      <c r="AA128" s="47">
        <f t="shared" si="47"/>
        <v>124</v>
      </c>
      <c r="AB128" s="47">
        <f t="shared" si="45"/>
        <v>2.1642082724729685</v>
      </c>
      <c r="AC128" s="47">
        <f t="shared" si="38"/>
        <v>0</v>
      </c>
      <c r="AD128" s="47">
        <f t="shared" si="39"/>
        <v>0</v>
      </c>
    </row>
    <row r="129" spans="1:30" x14ac:dyDescent="0.25">
      <c r="A129" s="47">
        <f t="shared" si="40"/>
        <v>126</v>
      </c>
      <c r="B129" s="47">
        <f t="shared" si="41"/>
        <v>3.1415926535897934E-2</v>
      </c>
      <c r="C129" s="47">
        <f t="shared" si="42"/>
        <v>3.9269908169872325</v>
      </c>
      <c r="D129" s="47">
        <f t="shared" si="25"/>
        <v>6.8538919452009281E-2</v>
      </c>
      <c r="E129" s="47">
        <f t="shared" si="26"/>
        <v>6.8538919452009281E-2</v>
      </c>
      <c r="F129" s="47">
        <f t="shared" si="48"/>
        <v>0.99999847691328769</v>
      </c>
      <c r="G129" s="47">
        <f t="shared" si="49"/>
        <v>1.7453292519943295E-2</v>
      </c>
      <c r="I129" s="48">
        <f t="shared" si="43"/>
        <v>125.99980809107453</v>
      </c>
      <c r="J129" s="48">
        <f t="shared" si="44"/>
        <v>2.1991148575128552</v>
      </c>
      <c r="L129" s="48">
        <f t="shared" si="46"/>
        <v>126</v>
      </c>
      <c r="M129" s="48">
        <f t="shared" si="27"/>
        <v>126</v>
      </c>
      <c r="N129" s="48">
        <f t="shared" si="28"/>
        <v>12.600000000000001</v>
      </c>
      <c r="O129" s="48">
        <f t="shared" si="29"/>
        <v>25.200000000000003</v>
      </c>
      <c r="Q129" s="48">
        <f t="shared" si="30"/>
        <v>12.600000000000001</v>
      </c>
      <c r="R129" s="48">
        <f t="shared" si="31"/>
        <v>25.200000000000003</v>
      </c>
      <c r="S129" s="48">
        <f t="shared" si="32"/>
        <v>1.2594256312222543</v>
      </c>
      <c r="T129" s="48">
        <f t="shared" si="33"/>
        <v>3.7976878744585225E-2</v>
      </c>
      <c r="U129" s="47">
        <f t="shared" si="34"/>
        <v>1.2594256312222543</v>
      </c>
      <c r="V129" s="47">
        <f t="shared" si="35"/>
        <v>3.7976878744585225E-2</v>
      </c>
      <c r="X129" s="47">
        <f t="shared" si="36"/>
        <v>1.2594256312222543</v>
      </c>
      <c r="Y129" s="47">
        <f t="shared" si="37"/>
        <v>3.7976878744585225E-2</v>
      </c>
      <c r="AA129" s="47">
        <f t="shared" si="47"/>
        <v>125</v>
      </c>
      <c r="AB129" s="47">
        <f t="shared" si="45"/>
        <v>2.1816615649929121</v>
      </c>
      <c r="AC129" s="47">
        <f t="shared" si="38"/>
        <v>0</v>
      </c>
      <c r="AD129" s="47">
        <f t="shared" si="39"/>
        <v>0</v>
      </c>
    </row>
    <row r="130" spans="1:30" x14ac:dyDescent="0.25">
      <c r="A130" s="47">
        <f t="shared" si="40"/>
        <v>127</v>
      </c>
      <c r="B130" s="47">
        <f t="shared" si="41"/>
        <v>3.1415926535897934E-2</v>
      </c>
      <c r="C130" s="47">
        <f t="shared" si="42"/>
        <v>3.9584067435231303</v>
      </c>
      <c r="D130" s="47">
        <f t="shared" si="25"/>
        <v>6.9087230807625355E-2</v>
      </c>
      <c r="E130" s="47">
        <f t="shared" si="26"/>
        <v>6.9087230807625355E-2</v>
      </c>
      <c r="F130" s="47">
        <f t="shared" si="48"/>
        <v>0.99999847691328769</v>
      </c>
      <c r="G130" s="47">
        <f t="shared" si="49"/>
        <v>1.7453292519943295E-2</v>
      </c>
      <c r="I130" s="48">
        <f t="shared" si="43"/>
        <v>126.99980656798782</v>
      </c>
      <c r="J130" s="48">
        <f t="shared" si="44"/>
        <v>2.2165681500327983</v>
      </c>
      <c r="L130" s="48">
        <f t="shared" si="46"/>
        <v>127</v>
      </c>
      <c r="M130" s="48">
        <f t="shared" si="27"/>
        <v>127</v>
      </c>
      <c r="N130" s="48">
        <f t="shared" si="28"/>
        <v>12.700000000000001</v>
      </c>
      <c r="O130" s="48">
        <f t="shared" si="29"/>
        <v>25.400000000000002</v>
      </c>
      <c r="Q130" s="48">
        <f t="shared" si="30"/>
        <v>12.700000000000001</v>
      </c>
      <c r="R130" s="48">
        <f t="shared" si="31"/>
        <v>25.400000000000002</v>
      </c>
      <c r="S130" s="48">
        <f t="shared" si="32"/>
        <v>1.2694024627104872</v>
      </c>
      <c r="T130" s="48">
        <f t="shared" si="33"/>
        <v>3.889054506143523E-2</v>
      </c>
      <c r="U130" s="47">
        <f t="shared" si="34"/>
        <v>1.2694024627104872</v>
      </c>
      <c r="V130" s="47">
        <f t="shared" si="35"/>
        <v>3.889054506143523E-2</v>
      </c>
      <c r="X130" s="47">
        <f t="shared" si="36"/>
        <v>1.2694024627104872</v>
      </c>
      <c r="Y130" s="47">
        <f t="shared" si="37"/>
        <v>3.889054506143523E-2</v>
      </c>
      <c r="AA130" s="47">
        <f t="shared" si="47"/>
        <v>126</v>
      </c>
      <c r="AB130" s="47">
        <f t="shared" si="45"/>
        <v>2.1991148575128552</v>
      </c>
      <c r="AC130" s="47">
        <f t="shared" si="38"/>
        <v>0</v>
      </c>
      <c r="AD130" s="47">
        <f t="shared" si="39"/>
        <v>0</v>
      </c>
    </row>
    <row r="131" spans="1:30" x14ac:dyDescent="0.25">
      <c r="A131" s="47">
        <f t="shared" si="40"/>
        <v>128</v>
      </c>
      <c r="B131" s="47">
        <f t="shared" si="41"/>
        <v>3.1415926535897934E-2</v>
      </c>
      <c r="C131" s="47">
        <f t="shared" si="42"/>
        <v>3.989822670059028</v>
      </c>
      <c r="D131" s="47">
        <f t="shared" si="25"/>
        <v>6.9635542163241415E-2</v>
      </c>
      <c r="E131" s="47">
        <f t="shared" si="26"/>
        <v>6.9635542163241415E-2</v>
      </c>
      <c r="F131" s="47">
        <f t="shared" si="48"/>
        <v>0.99999847691328769</v>
      </c>
      <c r="G131" s="47">
        <f t="shared" si="49"/>
        <v>1.7453292519943295E-2</v>
      </c>
      <c r="I131" s="48">
        <f t="shared" si="43"/>
        <v>127.99980504490111</v>
      </c>
      <c r="J131" s="48">
        <f t="shared" si="44"/>
        <v>2.2340214425527414</v>
      </c>
      <c r="L131" s="48">
        <f t="shared" si="46"/>
        <v>128</v>
      </c>
      <c r="M131" s="48">
        <f t="shared" si="27"/>
        <v>128</v>
      </c>
      <c r="N131" s="48">
        <f t="shared" si="28"/>
        <v>12.8</v>
      </c>
      <c r="O131" s="48">
        <f t="shared" si="29"/>
        <v>25.6</v>
      </c>
      <c r="Q131" s="48">
        <f t="shared" si="30"/>
        <v>12.8</v>
      </c>
      <c r="R131" s="48">
        <f t="shared" si="31"/>
        <v>25.6</v>
      </c>
      <c r="S131" s="48">
        <f t="shared" si="32"/>
        <v>1.2793785510837692</v>
      </c>
      <c r="T131" s="48">
        <f t="shared" si="33"/>
        <v>3.9818741567979064E-2</v>
      </c>
      <c r="U131" s="47">
        <f t="shared" si="34"/>
        <v>1.2793785510837692</v>
      </c>
      <c r="V131" s="47">
        <f t="shared" si="35"/>
        <v>3.9818741567979064E-2</v>
      </c>
      <c r="X131" s="47">
        <f t="shared" si="36"/>
        <v>1.2793785510837692</v>
      </c>
      <c r="Y131" s="47">
        <f t="shared" si="37"/>
        <v>3.9818741567979064E-2</v>
      </c>
      <c r="AA131" s="47">
        <f t="shared" si="47"/>
        <v>127</v>
      </c>
      <c r="AB131" s="47">
        <f t="shared" si="45"/>
        <v>2.2165681500327987</v>
      </c>
      <c r="AC131" s="47">
        <f t="shared" si="38"/>
        <v>0</v>
      </c>
      <c r="AD131" s="47">
        <f t="shared" si="39"/>
        <v>0</v>
      </c>
    </row>
    <row r="132" spans="1:30" x14ac:dyDescent="0.25">
      <c r="A132" s="47">
        <f t="shared" si="40"/>
        <v>129</v>
      </c>
      <c r="B132" s="47">
        <f t="shared" si="41"/>
        <v>3.1415926535897934E-2</v>
      </c>
      <c r="C132" s="47">
        <f t="shared" si="42"/>
        <v>4.0212385965949258</v>
      </c>
      <c r="D132" s="47">
        <f t="shared" ref="D132:D195" si="50">RADIANS(C132)</f>
        <v>7.0183853518857489E-2</v>
      </c>
      <c r="E132" s="47">
        <f t="shared" ref="E132:E195" si="51">IF(Degré_Radians=1,D132,C132)</f>
        <v>7.0183853518857489E-2</v>
      </c>
      <c r="F132" s="47">
        <f t="shared" si="48"/>
        <v>0.99999847691328769</v>
      </c>
      <c r="G132" s="47">
        <f t="shared" si="49"/>
        <v>1.7453292519943295E-2</v>
      </c>
      <c r="I132" s="48">
        <f t="shared" si="43"/>
        <v>128.99980352181439</v>
      </c>
      <c r="J132" s="48">
        <f t="shared" si="44"/>
        <v>2.2514747350726845</v>
      </c>
      <c r="L132" s="48">
        <f t="shared" si="46"/>
        <v>129</v>
      </c>
      <c r="M132" s="48">
        <f t="shared" ref="M132:M195" si="52">L132*n_1</f>
        <v>129</v>
      </c>
      <c r="N132" s="48">
        <f t="shared" ref="N132:N195" si="53">M132*r_01</f>
        <v>12.9</v>
      </c>
      <c r="O132" s="48">
        <f t="shared" ref="O132:O195" si="54">M132*r_02</f>
        <v>25.8</v>
      </c>
      <c r="Q132" s="48">
        <f t="shared" ref="Q132:Q195" si="55">IF(temps=0,1,M132*r_01)</f>
        <v>12.9</v>
      </c>
      <c r="R132" s="48">
        <f t="shared" ref="R132:R195" si="56">IF(temps=0,1,M132*r_02)</f>
        <v>25.8</v>
      </c>
      <c r="S132" s="48">
        <f t="shared" ref="S132:S195" si="57">(z_0*R_0*Ampli_B*(Q132*t_11))*((COS((V_1*(R132*t_21)*E132)+n_kpi)))^x_1</f>
        <v>1.289353878600374</v>
      </c>
      <c r="T132" s="48">
        <f t="shared" ref="T132:T195" si="58">(z_0*R_0*Ampli_A*(Q132*t_11))*(SIN((V_1*(R132*t_21)*E132)+n_kpi))^y_1</f>
        <v>4.076158246237032E-2</v>
      </c>
      <c r="U132" s="47">
        <f t="shared" ref="U132:U195" si="59">IF(Axe_XY=1,S132,IF(Axe_XY=-1,T132,IF(AND(Axe_XY=0,Axe_XY&gt;=1),"Error XY=(-1;1)")))</f>
        <v>1.289353878600374</v>
      </c>
      <c r="V132" s="47">
        <f t="shared" ref="V132:V195" si="60">IF(Axe_XY=1,T132,IF(Axe_XY=-1,S132,IF(AND(Axe_XY=0,Axe_XY&gt;=1),"Error XY=(-1;1)")))</f>
        <v>4.076158246237032E-2</v>
      </c>
      <c r="X132" s="47">
        <f t="shared" ref="X132:X195" si="61">IF(Signal=1,E132,U132)</f>
        <v>1.289353878600374</v>
      </c>
      <c r="Y132" s="47">
        <f t="shared" ref="Y132:Y195" si="62">IF(Signal=1,V132,V132)</f>
        <v>4.076158246237032E-2</v>
      </c>
      <c r="AA132" s="47">
        <f t="shared" si="47"/>
        <v>128</v>
      </c>
      <c r="AB132" s="47">
        <f t="shared" si="45"/>
        <v>2.2340214425527418</v>
      </c>
      <c r="AC132" s="47">
        <f t="shared" ref="AC132:AC195" si="63">R_c*COS(AB132)</f>
        <v>0</v>
      </c>
      <c r="AD132" s="47">
        <f t="shared" ref="AD132:AD195" si="64">R_c*SIN(AB132)</f>
        <v>0</v>
      </c>
    </row>
    <row r="133" spans="1:30" x14ac:dyDescent="0.25">
      <c r="A133" s="47">
        <f t="shared" ref="A133:A196" si="65">A132+1</f>
        <v>130</v>
      </c>
      <c r="B133" s="47">
        <f t="shared" ref="B133:B196" si="66">B132</f>
        <v>3.1415926535897934E-2</v>
      </c>
      <c r="C133" s="47">
        <f t="shared" ref="C133:C196" si="67">C132+B133</f>
        <v>4.0526545231308235</v>
      </c>
      <c r="D133" s="47">
        <f t="shared" si="50"/>
        <v>7.0732164874473563E-2</v>
      </c>
      <c r="E133" s="47">
        <f t="shared" si="51"/>
        <v>7.0732164874473563E-2</v>
      </c>
      <c r="F133" s="47">
        <f t="shared" si="48"/>
        <v>0.99999847691328769</v>
      </c>
      <c r="G133" s="47">
        <f t="shared" si="49"/>
        <v>1.7453292519943295E-2</v>
      </c>
      <c r="I133" s="48">
        <f t="shared" ref="I133:I196" si="68">I132+F133</f>
        <v>129.99980199872766</v>
      </c>
      <c r="J133" s="48">
        <f t="shared" ref="J133:J196" si="69">J132+G133</f>
        <v>2.2689280275926276</v>
      </c>
      <c r="L133" s="48">
        <f t="shared" si="46"/>
        <v>130</v>
      </c>
      <c r="M133" s="48">
        <f t="shared" si="52"/>
        <v>130</v>
      </c>
      <c r="N133" s="48">
        <f t="shared" si="53"/>
        <v>13</v>
      </c>
      <c r="O133" s="48">
        <f t="shared" si="54"/>
        <v>26</v>
      </c>
      <c r="Q133" s="48">
        <f t="shared" si="55"/>
        <v>13</v>
      </c>
      <c r="R133" s="48">
        <f t="shared" si="56"/>
        <v>26</v>
      </c>
      <c r="S133" s="48">
        <f t="shared" si="57"/>
        <v>1.2993284272386869</v>
      </c>
      <c r="T133" s="48">
        <f t="shared" si="58"/>
        <v>4.171918192239138E-2</v>
      </c>
      <c r="U133" s="47">
        <f t="shared" si="59"/>
        <v>1.2993284272386869</v>
      </c>
      <c r="V133" s="47">
        <f t="shared" si="60"/>
        <v>4.171918192239138E-2</v>
      </c>
      <c r="X133" s="47">
        <f t="shared" si="61"/>
        <v>1.2993284272386869</v>
      </c>
      <c r="Y133" s="47">
        <f t="shared" si="62"/>
        <v>4.171918192239138E-2</v>
      </c>
      <c r="AA133" s="47">
        <f t="shared" si="47"/>
        <v>129</v>
      </c>
      <c r="AB133" s="47">
        <f t="shared" ref="AB133:AB196" si="70">RADIANS(AA133)</f>
        <v>2.2514747350726849</v>
      </c>
      <c r="AC133" s="47">
        <f t="shared" si="63"/>
        <v>0</v>
      </c>
      <c r="AD133" s="47">
        <f t="shared" si="64"/>
        <v>0</v>
      </c>
    </row>
    <row r="134" spans="1:30" x14ac:dyDescent="0.25">
      <c r="A134" s="47">
        <f t="shared" si="65"/>
        <v>131</v>
      </c>
      <c r="B134" s="47">
        <f t="shared" si="66"/>
        <v>3.1415926535897934E-2</v>
      </c>
      <c r="C134" s="47">
        <f t="shared" si="67"/>
        <v>4.0840704496667213</v>
      </c>
      <c r="D134" s="47">
        <f t="shared" si="50"/>
        <v>7.1280476230089637E-2</v>
      </c>
      <c r="E134" s="47">
        <f t="shared" si="51"/>
        <v>7.1280476230089637E-2</v>
      </c>
      <c r="F134" s="47">
        <f t="shared" si="48"/>
        <v>0.99999847691328769</v>
      </c>
      <c r="G134" s="47">
        <f t="shared" si="49"/>
        <v>1.7453292519943295E-2</v>
      </c>
      <c r="I134" s="48">
        <f t="shared" si="68"/>
        <v>130.99980047564094</v>
      </c>
      <c r="J134" s="48">
        <f t="shared" si="69"/>
        <v>2.2863813201125707</v>
      </c>
      <c r="L134" s="48">
        <f t="shared" ref="L134:L197" si="71">L133+1</f>
        <v>131</v>
      </c>
      <c r="M134" s="48">
        <f t="shared" si="52"/>
        <v>131</v>
      </c>
      <c r="N134" s="48">
        <f t="shared" si="53"/>
        <v>13.100000000000001</v>
      </c>
      <c r="O134" s="48">
        <f t="shared" si="54"/>
        <v>26.200000000000003</v>
      </c>
      <c r="Q134" s="48">
        <f t="shared" si="55"/>
        <v>13.100000000000001</v>
      </c>
      <c r="R134" s="48">
        <f t="shared" si="56"/>
        <v>26.200000000000003</v>
      </c>
      <c r="S134" s="48">
        <f t="shared" si="57"/>
        <v>1.3093021786950287</v>
      </c>
      <c r="T134" s="48">
        <f t="shared" si="58"/>
        <v>4.2691654104970979E-2</v>
      </c>
      <c r="U134" s="47">
        <f t="shared" si="59"/>
        <v>1.3093021786950287</v>
      </c>
      <c r="V134" s="47">
        <f t="shared" si="60"/>
        <v>4.2691654104970979E-2</v>
      </c>
      <c r="X134" s="47">
        <f t="shared" si="61"/>
        <v>1.3093021786950287</v>
      </c>
      <c r="Y134" s="47">
        <f t="shared" si="62"/>
        <v>4.2691654104970979E-2</v>
      </c>
      <c r="AA134" s="47">
        <f t="shared" ref="AA134:AA197" si="72">AA133+1</f>
        <v>130</v>
      </c>
      <c r="AB134" s="47">
        <f t="shared" si="70"/>
        <v>2.2689280275926285</v>
      </c>
      <c r="AC134" s="47">
        <f t="shared" si="63"/>
        <v>0</v>
      </c>
      <c r="AD134" s="47">
        <f t="shared" si="64"/>
        <v>0</v>
      </c>
    </row>
    <row r="135" spans="1:30" x14ac:dyDescent="0.25">
      <c r="A135" s="47">
        <f t="shared" si="65"/>
        <v>132</v>
      </c>
      <c r="B135" s="47">
        <f t="shared" si="66"/>
        <v>3.1415926535897934E-2</v>
      </c>
      <c r="C135" s="47">
        <f t="shared" si="67"/>
        <v>4.115486376202619</v>
      </c>
      <c r="D135" s="47">
        <f t="shared" si="50"/>
        <v>7.1828787585705711E-2</v>
      </c>
      <c r="E135" s="47">
        <f t="shared" si="51"/>
        <v>7.1828787585705711E-2</v>
      </c>
      <c r="F135" s="47">
        <f t="shared" ref="F135:F198" si="73">F134</f>
        <v>0.99999847691328769</v>
      </c>
      <c r="G135" s="47">
        <f t="shared" ref="G135:G198" si="74">G134</f>
        <v>1.7453292519943295E-2</v>
      </c>
      <c r="I135" s="48">
        <f t="shared" si="68"/>
        <v>131.99979895255422</v>
      </c>
      <c r="J135" s="48">
        <f t="shared" si="69"/>
        <v>2.3038346126325138</v>
      </c>
      <c r="L135" s="48">
        <f t="shared" si="71"/>
        <v>132</v>
      </c>
      <c r="M135" s="48">
        <f t="shared" si="52"/>
        <v>132</v>
      </c>
      <c r="N135" s="48">
        <f t="shared" si="53"/>
        <v>13.200000000000001</v>
      </c>
      <c r="O135" s="48">
        <f t="shared" si="54"/>
        <v>26.400000000000002</v>
      </c>
      <c r="Q135" s="48">
        <f t="shared" si="55"/>
        <v>13.200000000000001</v>
      </c>
      <c r="R135" s="48">
        <f t="shared" si="56"/>
        <v>26.400000000000002</v>
      </c>
      <c r="S135" s="48">
        <f t="shared" si="57"/>
        <v>1.3192751143814823</v>
      </c>
      <c r="T135" s="48">
        <f t="shared" si="58"/>
        <v>4.3679113145694087E-2</v>
      </c>
      <c r="U135" s="47">
        <f t="shared" si="59"/>
        <v>1.3192751143814823</v>
      </c>
      <c r="V135" s="47">
        <f t="shared" si="60"/>
        <v>4.3679113145694087E-2</v>
      </c>
      <c r="X135" s="47">
        <f t="shared" si="61"/>
        <v>1.3192751143814823</v>
      </c>
      <c r="Y135" s="47">
        <f t="shared" si="62"/>
        <v>4.3679113145694087E-2</v>
      </c>
      <c r="AA135" s="47">
        <f t="shared" si="72"/>
        <v>131</v>
      </c>
      <c r="AB135" s="47">
        <f t="shared" si="70"/>
        <v>2.2863813201125716</v>
      </c>
      <c r="AC135" s="47">
        <f t="shared" si="63"/>
        <v>0</v>
      </c>
      <c r="AD135" s="47">
        <f t="shared" si="64"/>
        <v>0</v>
      </c>
    </row>
    <row r="136" spans="1:30" x14ac:dyDescent="0.25">
      <c r="A136" s="47">
        <f t="shared" si="65"/>
        <v>133</v>
      </c>
      <c r="B136" s="47">
        <f t="shared" si="66"/>
        <v>3.1415926535897934E-2</v>
      </c>
      <c r="C136" s="47">
        <f t="shared" si="67"/>
        <v>4.1469023027385168</v>
      </c>
      <c r="D136" s="47">
        <f t="shared" si="50"/>
        <v>7.2377098941321785E-2</v>
      </c>
      <c r="E136" s="47">
        <f t="shared" si="51"/>
        <v>7.2377098941321785E-2</v>
      </c>
      <c r="F136" s="47">
        <f t="shared" si="73"/>
        <v>0.99999847691328769</v>
      </c>
      <c r="G136" s="47">
        <f t="shared" si="74"/>
        <v>1.7453292519943295E-2</v>
      </c>
      <c r="I136" s="48">
        <f t="shared" si="68"/>
        <v>132.99979742946749</v>
      </c>
      <c r="J136" s="48">
        <f t="shared" si="69"/>
        <v>2.3212879051524569</v>
      </c>
      <c r="L136" s="48">
        <f t="shared" si="71"/>
        <v>133</v>
      </c>
      <c r="M136" s="48">
        <f t="shared" si="52"/>
        <v>133</v>
      </c>
      <c r="N136" s="48">
        <f t="shared" si="53"/>
        <v>13.3</v>
      </c>
      <c r="O136" s="48">
        <f t="shared" si="54"/>
        <v>26.6</v>
      </c>
      <c r="Q136" s="48">
        <f t="shared" si="55"/>
        <v>13.3</v>
      </c>
      <c r="R136" s="48">
        <f t="shared" si="56"/>
        <v>26.6</v>
      </c>
      <c r="S136" s="48">
        <f t="shared" si="57"/>
        <v>1.3292472154237178</v>
      </c>
      <c r="T136" s="48">
        <f t="shared" si="58"/>
        <v>4.4681673158304257E-2</v>
      </c>
      <c r="U136" s="47">
        <f t="shared" si="59"/>
        <v>1.3292472154237178</v>
      </c>
      <c r="V136" s="47">
        <f t="shared" si="60"/>
        <v>4.4681673158304257E-2</v>
      </c>
      <c r="X136" s="47">
        <f t="shared" si="61"/>
        <v>1.3292472154237178</v>
      </c>
      <c r="Y136" s="47">
        <f t="shared" si="62"/>
        <v>4.4681673158304257E-2</v>
      </c>
      <c r="AA136" s="47">
        <f t="shared" si="72"/>
        <v>132</v>
      </c>
      <c r="AB136" s="47">
        <f t="shared" si="70"/>
        <v>2.3038346126325151</v>
      </c>
      <c r="AC136" s="47">
        <f t="shared" si="63"/>
        <v>0</v>
      </c>
      <c r="AD136" s="47">
        <f t="shared" si="64"/>
        <v>0</v>
      </c>
    </row>
    <row r="137" spans="1:30" x14ac:dyDescent="0.25">
      <c r="A137" s="47">
        <f t="shared" si="65"/>
        <v>134</v>
      </c>
      <c r="B137" s="47">
        <f t="shared" si="66"/>
        <v>3.1415926535897934E-2</v>
      </c>
      <c r="C137" s="47">
        <f t="shared" si="67"/>
        <v>4.1783182292744145</v>
      </c>
      <c r="D137" s="47">
        <f t="shared" si="50"/>
        <v>7.2925410296937859E-2</v>
      </c>
      <c r="E137" s="47">
        <f t="shared" si="51"/>
        <v>7.2925410296937859E-2</v>
      </c>
      <c r="F137" s="47">
        <f t="shared" si="73"/>
        <v>0.99999847691328769</v>
      </c>
      <c r="G137" s="47">
        <f t="shared" si="74"/>
        <v>1.7453292519943295E-2</v>
      </c>
      <c r="I137" s="48">
        <f t="shared" si="68"/>
        <v>133.99979590638077</v>
      </c>
      <c r="J137" s="48">
        <f t="shared" si="69"/>
        <v>2.3387411976724</v>
      </c>
      <c r="L137" s="48">
        <f t="shared" si="71"/>
        <v>134</v>
      </c>
      <c r="M137" s="48">
        <f t="shared" si="52"/>
        <v>134</v>
      </c>
      <c r="N137" s="48">
        <f t="shared" si="53"/>
        <v>13.4</v>
      </c>
      <c r="O137" s="48">
        <f t="shared" si="54"/>
        <v>26.8</v>
      </c>
      <c r="Q137" s="48">
        <f t="shared" si="55"/>
        <v>13.4</v>
      </c>
      <c r="R137" s="48">
        <f t="shared" si="56"/>
        <v>26.8</v>
      </c>
      <c r="S137" s="48">
        <f t="shared" si="57"/>
        <v>1.3392184626588204</v>
      </c>
      <c r="T137" s="48">
        <f t="shared" si="58"/>
        <v>4.56994482341984E-2</v>
      </c>
      <c r="U137" s="47">
        <f t="shared" si="59"/>
        <v>1.3392184626588204</v>
      </c>
      <c r="V137" s="47">
        <f t="shared" si="60"/>
        <v>4.56994482341984E-2</v>
      </c>
      <c r="X137" s="47">
        <f t="shared" si="61"/>
        <v>1.3392184626588204</v>
      </c>
      <c r="Y137" s="47">
        <f t="shared" si="62"/>
        <v>4.56994482341984E-2</v>
      </c>
      <c r="AA137" s="47">
        <f t="shared" si="72"/>
        <v>133</v>
      </c>
      <c r="AB137" s="47">
        <f t="shared" si="70"/>
        <v>2.3212879051524582</v>
      </c>
      <c r="AC137" s="47">
        <f t="shared" si="63"/>
        <v>0</v>
      </c>
      <c r="AD137" s="47">
        <f t="shared" si="64"/>
        <v>0</v>
      </c>
    </row>
    <row r="138" spans="1:30" x14ac:dyDescent="0.25">
      <c r="A138" s="47">
        <f t="shared" si="65"/>
        <v>135</v>
      </c>
      <c r="B138" s="47">
        <f t="shared" si="66"/>
        <v>3.1415926535897934E-2</v>
      </c>
      <c r="C138" s="47">
        <f t="shared" si="67"/>
        <v>4.2097341558103123</v>
      </c>
      <c r="D138" s="47">
        <f t="shared" si="50"/>
        <v>7.3473721652553933E-2</v>
      </c>
      <c r="E138" s="47">
        <f t="shared" si="51"/>
        <v>7.3473721652553933E-2</v>
      </c>
      <c r="F138" s="47">
        <f t="shared" si="73"/>
        <v>0.99999847691328769</v>
      </c>
      <c r="G138" s="47">
        <f t="shared" si="74"/>
        <v>1.7453292519943295E-2</v>
      </c>
      <c r="I138" s="48">
        <f t="shared" si="68"/>
        <v>134.99979438329405</v>
      </c>
      <c r="J138" s="48">
        <f t="shared" si="69"/>
        <v>2.3561944901923431</v>
      </c>
      <c r="L138" s="48">
        <f t="shared" si="71"/>
        <v>135</v>
      </c>
      <c r="M138" s="48">
        <f t="shared" si="52"/>
        <v>135</v>
      </c>
      <c r="N138" s="48">
        <f t="shared" si="53"/>
        <v>13.5</v>
      </c>
      <c r="O138" s="48">
        <f t="shared" si="54"/>
        <v>27</v>
      </c>
      <c r="Q138" s="48">
        <f t="shared" si="55"/>
        <v>13.5</v>
      </c>
      <c r="R138" s="48">
        <f t="shared" si="56"/>
        <v>27</v>
      </c>
      <c r="S138" s="48">
        <f t="shared" si="57"/>
        <v>1.3491888366331175</v>
      </c>
      <c r="T138" s="48">
        <f t="shared" si="58"/>
        <v>4.6732552441913662E-2</v>
      </c>
      <c r="U138" s="47">
        <f t="shared" si="59"/>
        <v>1.3491888366331175</v>
      </c>
      <c r="V138" s="47">
        <f t="shared" si="60"/>
        <v>4.6732552441913662E-2</v>
      </c>
      <c r="X138" s="47">
        <f t="shared" si="61"/>
        <v>1.3491888366331175</v>
      </c>
      <c r="Y138" s="47">
        <f t="shared" si="62"/>
        <v>4.6732552441913662E-2</v>
      </c>
      <c r="AA138" s="47">
        <f t="shared" si="72"/>
        <v>134</v>
      </c>
      <c r="AB138" s="47">
        <f t="shared" si="70"/>
        <v>2.3387411976724017</v>
      </c>
      <c r="AC138" s="47">
        <f t="shared" si="63"/>
        <v>0</v>
      </c>
      <c r="AD138" s="47">
        <f t="shared" si="64"/>
        <v>0</v>
      </c>
    </row>
    <row r="139" spans="1:30" x14ac:dyDescent="0.25">
      <c r="A139" s="47">
        <f t="shared" si="65"/>
        <v>136</v>
      </c>
      <c r="B139" s="47">
        <f t="shared" si="66"/>
        <v>3.1415926535897934E-2</v>
      </c>
      <c r="C139" s="47">
        <f t="shared" si="67"/>
        <v>4.24115008234621</v>
      </c>
      <c r="D139" s="47">
        <f t="shared" si="50"/>
        <v>7.4022033008169993E-2</v>
      </c>
      <c r="E139" s="47">
        <f t="shared" si="51"/>
        <v>7.4022033008169993E-2</v>
      </c>
      <c r="F139" s="47">
        <f t="shared" si="73"/>
        <v>0.99999847691328769</v>
      </c>
      <c r="G139" s="47">
        <f t="shared" si="74"/>
        <v>1.7453292519943295E-2</v>
      </c>
      <c r="I139" s="48">
        <f t="shared" si="68"/>
        <v>135.99979286020732</v>
      </c>
      <c r="J139" s="48">
        <f t="shared" si="69"/>
        <v>2.3736477827122862</v>
      </c>
      <c r="L139" s="48">
        <f t="shared" si="71"/>
        <v>136</v>
      </c>
      <c r="M139" s="48">
        <f t="shared" si="52"/>
        <v>136</v>
      </c>
      <c r="N139" s="48">
        <f t="shared" si="53"/>
        <v>13.600000000000001</v>
      </c>
      <c r="O139" s="48">
        <f t="shared" si="54"/>
        <v>27.200000000000003</v>
      </c>
      <c r="Q139" s="48">
        <f t="shared" si="55"/>
        <v>13.600000000000001</v>
      </c>
      <c r="R139" s="48">
        <f t="shared" si="56"/>
        <v>27.200000000000003</v>
      </c>
      <c r="S139" s="48">
        <f t="shared" si="57"/>
        <v>1.3591583176000084</v>
      </c>
      <c r="T139" s="48">
        <f t="shared" si="58"/>
        <v>4.7781099826606659E-2</v>
      </c>
      <c r="U139" s="47">
        <f t="shared" si="59"/>
        <v>1.3591583176000084</v>
      </c>
      <c r="V139" s="47">
        <f t="shared" si="60"/>
        <v>4.7781099826606659E-2</v>
      </c>
      <c r="X139" s="47">
        <f t="shared" si="61"/>
        <v>1.3591583176000084</v>
      </c>
      <c r="Y139" s="47">
        <f t="shared" si="62"/>
        <v>4.7781099826606659E-2</v>
      </c>
      <c r="AA139" s="47">
        <f t="shared" si="72"/>
        <v>135</v>
      </c>
      <c r="AB139" s="47">
        <f t="shared" si="70"/>
        <v>2.3561944901923448</v>
      </c>
      <c r="AC139" s="47">
        <f t="shared" si="63"/>
        <v>0</v>
      </c>
      <c r="AD139" s="47">
        <f t="shared" si="64"/>
        <v>0</v>
      </c>
    </row>
    <row r="140" spans="1:30" x14ac:dyDescent="0.25">
      <c r="A140" s="47">
        <f t="shared" si="65"/>
        <v>137</v>
      </c>
      <c r="B140" s="47">
        <f t="shared" si="66"/>
        <v>3.1415926535897934E-2</v>
      </c>
      <c r="C140" s="47">
        <f t="shared" si="67"/>
        <v>4.2725660088821078</v>
      </c>
      <c r="D140" s="47">
        <f t="shared" si="50"/>
        <v>7.4570344363786067E-2</v>
      </c>
      <c r="E140" s="47">
        <f t="shared" si="51"/>
        <v>7.4570344363786067E-2</v>
      </c>
      <c r="F140" s="47">
        <f t="shared" si="73"/>
        <v>0.99999847691328769</v>
      </c>
      <c r="G140" s="47">
        <f t="shared" si="74"/>
        <v>1.7453292519943295E-2</v>
      </c>
      <c r="I140" s="48">
        <f t="shared" si="68"/>
        <v>136.9997913371206</v>
      </c>
      <c r="J140" s="48">
        <f t="shared" si="69"/>
        <v>2.3911010752322293</v>
      </c>
      <c r="L140" s="48">
        <f t="shared" si="71"/>
        <v>137</v>
      </c>
      <c r="M140" s="48">
        <f t="shared" si="52"/>
        <v>137</v>
      </c>
      <c r="N140" s="48">
        <f t="shared" si="53"/>
        <v>13.700000000000001</v>
      </c>
      <c r="O140" s="48">
        <f t="shared" si="54"/>
        <v>27.400000000000002</v>
      </c>
      <c r="Q140" s="48">
        <f t="shared" si="55"/>
        <v>13.700000000000001</v>
      </c>
      <c r="R140" s="48">
        <f t="shared" si="56"/>
        <v>27.400000000000002</v>
      </c>
      <c r="S140" s="48">
        <f t="shared" si="57"/>
        <v>1.3691268855177907</v>
      </c>
      <c r="T140" s="48">
        <f t="shared" si="58"/>
        <v>4.8845204409524771E-2</v>
      </c>
      <c r="U140" s="47">
        <f t="shared" si="59"/>
        <v>1.3691268855177907</v>
      </c>
      <c r="V140" s="47">
        <f t="shared" si="60"/>
        <v>4.8845204409524771E-2</v>
      </c>
      <c r="X140" s="47">
        <f t="shared" si="61"/>
        <v>1.3691268855177907</v>
      </c>
      <c r="Y140" s="47">
        <f t="shared" si="62"/>
        <v>4.8845204409524771E-2</v>
      </c>
      <c r="AA140" s="47">
        <f t="shared" si="72"/>
        <v>136</v>
      </c>
      <c r="AB140" s="47">
        <f t="shared" si="70"/>
        <v>2.3736477827122884</v>
      </c>
      <c r="AC140" s="47">
        <f t="shared" si="63"/>
        <v>0</v>
      </c>
      <c r="AD140" s="47">
        <f t="shared" si="64"/>
        <v>0</v>
      </c>
    </row>
    <row r="141" spans="1:30" x14ac:dyDescent="0.25">
      <c r="A141" s="47">
        <f t="shared" si="65"/>
        <v>138</v>
      </c>
      <c r="B141" s="47">
        <f t="shared" si="66"/>
        <v>3.1415926535897934E-2</v>
      </c>
      <c r="C141" s="47">
        <f t="shared" si="67"/>
        <v>4.3039819354180056</v>
      </c>
      <c r="D141" s="47">
        <f t="shared" si="50"/>
        <v>7.5118655719402141E-2</v>
      </c>
      <c r="E141" s="47">
        <f t="shared" si="51"/>
        <v>7.5118655719402141E-2</v>
      </c>
      <c r="F141" s="47">
        <f t="shared" si="73"/>
        <v>0.99999847691328769</v>
      </c>
      <c r="G141" s="47">
        <f t="shared" si="74"/>
        <v>1.7453292519943295E-2</v>
      </c>
      <c r="I141" s="48">
        <f t="shared" si="68"/>
        <v>137.99978981403387</v>
      </c>
      <c r="J141" s="48">
        <f t="shared" si="69"/>
        <v>2.4085543677521724</v>
      </c>
      <c r="L141" s="48">
        <f t="shared" si="71"/>
        <v>138</v>
      </c>
      <c r="M141" s="48">
        <f t="shared" si="52"/>
        <v>138</v>
      </c>
      <c r="N141" s="48">
        <f t="shared" si="53"/>
        <v>13.8</v>
      </c>
      <c r="O141" s="48">
        <f t="shared" si="54"/>
        <v>27.6</v>
      </c>
      <c r="Q141" s="48">
        <f t="shared" si="55"/>
        <v>13.8</v>
      </c>
      <c r="R141" s="48">
        <f t="shared" si="56"/>
        <v>27.6</v>
      </c>
      <c r="S141" s="48">
        <f t="shared" si="57"/>
        <v>1.3790945200474944</v>
      </c>
      <c r="T141" s="48">
        <f t="shared" si="58"/>
        <v>4.9924980187469645E-2</v>
      </c>
      <c r="U141" s="47">
        <f t="shared" si="59"/>
        <v>1.3790945200474944</v>
      </c>
      <c r="V141" s="47">
        <f t="shared" si="60"/>
        <v>4.9924980187469645E-2</v>
      </c>
      <c r="X141" s="47">
        <f t="shared" si="61"/>
        <v>1.3790945200474944</v>
      </c>
      <c r="Y141" s="47">
        <f t="shared" si="62"/>
        <v>4.9924980187469645E-2</v>
      </c>
      <c r="AA141" s="47">
        <f t="shared" si="72"/>
        <v>137</v>
      </c>
      <c r="AB141" s="47">
        <f t="shared" si="70"/>
        <v>2.3911010752322315</v>
      </c>
      <c r="AC141" s="47">
        <f t="shared" si="63"/>
        <v>0</v>
      </c>
      <c r="AD141" s="47">
        <f t="shared" si="64"/>
        <v>0</v>
      </c>
    </row>
    <row r="142" spans="1:30" x14ac:dyDescent="0.25">
      <c r="A142" s="47">
        <f t="shared" si="65"/>
        <v>139</v>
      </c>
      <c r="B142" s="47">
        <f t="shared" si="66"/>
        <v>3.1415926535897934E-2</v>
      </c>
      <c r="C142" s="47">
        <f t="shared" si="67"/>
        <v>4.3353978619539033</v>
      </c>
      <c r="D142" s="47">
        <f t="shared" si="50"/>
        <v>7.5666967075018216E-2</v>
      </c>
      <c r="E142" s="47">
        <f t="shared" si="51"/>
        <v>7.5666967075018216E-2</v>
      </c>
      <c r="F142" s="47">
        <f t="shared" si="73"/>
        <v>0.99999847691328769</v>
      </c>
      <c r="G142" s="47">
        <f t="shared" si="74"/>
        <v>1.7453292519943295E-2</v>
      </c>
      <c r="I142" s="48">
        <f t="shared" si="68"/>
        <v>138.99978829094715</v>
      </c>
      <c r="J142" s="48">
        <f t="shared" si="69"/>
        <v>2.4260076602721155</v>
      </c>
      <c r="L142" s="48">
        <f t="shared" si="71"/>
        <v>139</v>
      </c>
      <c r="M142" s="48">
        <f t="shared" si="52"/>
        <v>139</v>
      </c>
      <c r="N142" s="48">
        <f t="shared" si="53"/>
        <v>13.9</v>
      </c>
      <c r="O142" s="48">
        <f t="shared" si="54"/>
        <v>27.8</v>
      </c>
      <c r="Q142" s="48">
        <f t="shared" si="55"/>
        <v>13.9</v>
      </c>
      <c r="R142" s="48">
        <f t="shared" si="56"/>
        <v>27.8</v>
      </c>
      <c r="S142" s="48">
        <f t="shared" si="57"/>
        <v>1.3890612005507106</v>
      </c>
      <c r="T142" s="48">
        <f t="shared" si="58"/>
        <v>5.1020541132252725E-2</v>
      </c>
      <c r="U142" s="47">
        <f t="shared" si="59"/>
        <v>1.3890612005507106</v>
      </c>
      <c r="V142" s="47">
        <f t="shared" si="60"/>
        <v>5.1020541132252725E-2</v>
      </c>
      <c r="X142" s="47">
        <f t="shared" si="61"/>
        <v>1.3890612005507106</v>
      </c>
      <c r="Y142" s="47">
        <f t="shared" si="62"/>
        <v>5.1020541132252725E-2</v>
      </c>
      <c r="AA142" s="47">
        <f t="shared" si="72"/>
        <v>138</v>
      </c>
      <c r="AB142" s="47">
        <f t="shared" si="70"/>
        <v>2.4085543677521746</v>
      </c>
      <c r="AC142" s="47">
        <f t="shared" si="63"/>
        <v>0</v>
      </c>
      <c r="AD142" s="47">
        <f t="shared" si="64"/>
        <v>0</v>
      </c>
    </row>
    <row r="143" spans="1:30" x14ac:dyDescent="0.25">
      <c r="A143" s="47">
        <f t="shared" si="65"/>
        <v>140</v>
      </c>
      <c r="B143" s="47">
        <f t="shared" si="66"/>
        <v>3.1415926535897934E-2</v>
      </c>
      <c r="C143" s="47">
        <f t="shared" si="67"/>
        <v>4.3668137884898011</v>
      </c>
      <c r="D143" s="47">
        <f t="shared" si="50"/>
        <v>7.621527843063429E-2</v>
      </c>
      <c r="E143" s="47">
        <f t="shared" si="51"/>
        <v>7.621527843063429E-2</v>
      </c>
      <c r="F143" s="47">
        <f t="shared" si="73"/>
        <v>0.99999847691328769</v>
      </c>
      <c r="G143" s="47">
        <f t="shared" si="74"/>
        <v>1.7453292519943295E-2</v>
      </c>
      <c r="I143" s="48">
        <f t="shared" si="68"/>
        <v>139.99978676786043</v>
      </c>
      <c r="J143" s="48">
        <f t="shared" si="69"/>
        <v>2.4434609527920585</v>
      </c>
      <c r="L143" s="48">
        <f t="shared" si="71"/>
        <v>140</v>
      </c>
      <c r="M143" s="48">
        <f t="shared" si="52"/>
        <v>140</v>
      </c>
      <c r="N143" s="48">
        <f t="shared" si="53"/>
        <v>14</v>
      </c>
      <c r="O143" s="48">
        <f t="shared" si="54"/>
        <v>28</v>
      </c>
      <c r="Q143" s="48">
        <f t="shared" si="55"/>
        <v>14</v>
      </c>
      <c r="R143" s="48">
        <f t="shared" si="56"/>
        <v>28</v>
      </c>
      <c r="S143" s="48">
        <f t="shared" si="57"/>
        <v>1.3990269060874225</v>
      </c>
      <c r="T143" s="48">
        <f t="shared" si="58"/>
        <v>5.2132001190142628E-2</v>
      </c>
      <c r="U143" s="47">
        <f t="shared" si="59"/>
        <v>1.3990269060874225</v>
      </c>
      <c r="V143" s="47">
        <f t="shared" si="60"/>
        <v>5.2132001190142628E-2</v>
      </c>
      <c r="X143" s="47">
        <f t="shared" si="61"/>
        <v>1.3990269060874225</v>
      </c>
      <c r="Y143" s="47">
        <f t="shared" si="62"/>
        <v>5.2132001190142628E-2</v>
      </c>
      <c r="AA143" s="47">
        <f t="shared" si="72"/>
        <v>139</v>
      </c>
      <c r="AB143" s="47">
        <f t="shared" si="70"/>
        <v>2.4260076602721181</v>
      </c>
      <c r="AC143" s="47">
        <f t="shared" si="63"/>
        <v>0</v>
      </c>
      <c r="AD143" s="47">
        <f t="shared" si="64"/>
        <v>0</v>
      </c>
    </row>
    <row r="144" spans="1:30" x14ac:dyDescent="0.25">
      <c r="A144" s="47">
        <f t="shared" si="65"/>
        <v>141</v>
      </c>
      <c r="B144" s="47">
        <f t="shared" si="66"/>
        <v>3.1415926535897934E-2</v>
      </c>
      <c r="C144" s="47">
        <f t="shared" si="67"/>
        <v>4.3982297150256988</v>
      </c>
      <c r="D144" s="47">
        <f t="shared" si="50"/>
        <v>7.6763589786250364E-2</v>
      </c>
      <c r="E144" s="47">
        <f t="shared" si="51"/>
        <v>7.6763589786250364E-2</v>
      </c>
      <c r="F144" s="47">
        <f t="shared" si="73"/>
        <v>0.99999847691328769</v>
      </c>
      <c r="G144" s="47">
        <f t="shared" si="74"/>
        <v>1.7453292519943295E-2</v>
      </c>
      <c r="I144" s="48">
        <f t="shared" si="68"/>
        <v>140.9997852447737</v>
      </c>
      <c r="J144" s="48">
        <f t="shared" si="69"/>
        <v>2.4609142453120016</v>
      </c>
      <c r="L144" s="48">
        <f t="shared" si="71"/>
        <v>141</v>
      </c>
      <c r="M144" s="48">
        <f t="shared" si="52"/>
        <v>141</v>
      </c>
      <c r="N144" s="48">
        <f t="shared" si="53"/>
        <v>14.100000000000001</v>
      </c>
      <c r="O144" s="48">
        <f t="shared" si="54"/>
        <v>28.200000000000003</v>
      </c>
      <c r="Q144" s="48">
        <f t="shared" si="55"/>
        <v>14.100000000000001</v>
      </c>
      <c r="R144" s="48">
        <f t="shared" si="56"/>
        <v>28.200000000000003</v>
      </c>
      <c r="S144" s="48">
        <f t="shared" si="57"/>
        <v>1.4089916154138413</v>
      </c>
      <c r="T144" s="48">
        <f t="shared" si="58"/>
        <v>5.3259474281304744E-2</v>
      </c>
      <c r="U144" s="47">
        <f t="shared" si="59"/>
        <v>1.4089916154138413</v>
      </c>
      <c r="V144" s="47">
        <f t="shared" si="60"/>
        <v>5.3259474281304744E-2</v>
      </c>
      <c r="X144" s="47">
        <f t="shared" si="61"/>
        <v>1.4089916154138413</v>
      </c>
      <c r="Y144" s="47">
        <f t="shared" si="62"/>
        <v>5.3259474281304744E-2</v>
      </c>
      <c r="AA144" s="47">
        <f t="shared" si="72"/>
        <v>140</v>
      </c>
      <c r="AB144" s="47">
        <f t="shared" si="70"/>
        <v>2.4434609527920612</v>
      </c>
      <c r="AC144" s="47">
        <f t="shared" si="63"/>
        <v>0</v>
      </c>
      <c r="AD144" s="47">
        <f t="shared" si="64"/>
        <v>0</v>
      </c>
    </row>
    <row r="145" spans="1:30" x14ac:dyDescent="0.25">
      <c r="A145" s="47">
        <f t="shared" si="65"/>
        <v>142</v>
      </c>
      <c r="B145" s="47">
        <f t="shared" si="66"/>
        <v>3.1415926535897934E-2</v>
      </c>
      <c r="C145" s="47">
        <f t="shared" si="67"/>
        <v>4.4296456415615966</v>
      </c>
      <c r="D145" s="47">
        <f t="shared" si="50"/>
        <v>7.7311901141866438E-2</v>
      </c>
      <c r="E145" s="47">
        <f t="shared" si="51"/>
        <v>7.7311901141866438E-2</v>
      </c>
      <c r="F145" s="47">
        <f t="shared" si="73"/>
        <v>0.99999847691328769</v>
      </c>
      <c r="G145" s="47">
        <f t="shared" si="74"/>
        <v>1.7453292519943295E-2</v>
      </c>
      <c r="I145" s="48">
        <f t="shared" si="68"/>
        <v>141.99978372168698</v>
      </c>
      <c r="J145" s="48">
        <f t="shared" si="69"/>
        <v>2.4783675378319447</v>
      </c>
      <c r="L145" s="48">
        <f t="shared" si="71"/>
        <v>142</v>
      </c>
      <c r="M145" s="48">
        <f t="shared" si="52"/>
        <v>142</v>
      </c>
      <c r="N145" s="48">
        <f t="shared" si="53"/>
        <v>14.200000000000001</v>
      </c>
      <c r="O145" s="48">
        <f t="shared" si="54"/>
        <v>28.400000000000002</v>
      </c>
      <c r="Q145" s="48">
        <f t="shared" si="55"/>
        <v>14.200000000000001</v>
      </c>
      <c r="R145" s="48">
        <f t="shared" si="56"/>
        <v>28.400000000000002</v>
      </c>
      <c r="S145" s="48">
        <f t="shared" si="57"/>
        <v>1.4189553069802365</v>
      </c>
      <c r="T145" s="48">
        <f t="shared" si="58"/>
        <v>5.4403074299232329E-2</v>
      </c>
      <c r="U145" s="47">
        <f t="shared" si="59"/>
        <v>1.4189553069802365</v>
      </c>
      <c r="V145" s="47">
        <f t="shared" si="60"/>
        <v>5.4403074299232329E-2</v>
      </c>
      <c r="X145" s="47">
        <f t="shared" si="61"/>
        <v>1.4189553069802365</v>
      </c>
      <c r="Y145" s="47">
        <f t="shared" si="62"/>
        <v>5.4403074299232329E-2</v>
      </c>
      <c r="AA145" s="47">
        <f t="shared" si="72"/>
        <v>141</v>
      </c>
      <c r="AB145" s="47">
        <f t="shared" si="70"/>
        <v>2.4609142453120048</v>
      </c>
      <c r="AC145" s="47">
        <f t="shared" si="63"/>
        <v>0</v>
      </c>
      <c r="AD145" s="47">
        <f t="shared" si="64"/>
        <v>0</v>
      </c>
    </row>
    <row r="146" spans="1:30" x14ac:dyDescent="0.25">
      <c r="A146" s="47">
        <f t="shared" si="65"/>
        <v>143</v>
      </c>
      <c r="B146" s="47">
        <f t="shared" si="66"/>
        <v>3.1415926535897934E-2</v>
      </c>
      <c r="C146" s="47">
        <f t="shared" si="67"/>
        <v>4.4610615680974943</v>
      </c>
      <c r="D146" s="47">
        <f t="shared" si="50"/>
        <v>7.7860212497482512E-2</v>
      </c>
      <c r="E146" s="47">
        <f t="shared" si="51"/>
        <v>7.7860212497482512E-2</v>
      </c>
      <c r="F146" s="47">
        <f t="shared" si="73"/>
        <v>0.99999847691328769</v>
      </c>
      <c r="G146" s="47">
        <f t="shared" si="74"/>
        <v>1.7453292519943295E-2</v>
      </c>
      <c r="I146" s="48">
        <f t="shared" si="68"/>
        <v>142.99978219860026</v>
      </c>
      <c r="J146" s="48">
        <f t="shared" si="69"/>
        <v>2.4958208303518878</v>
      </c>
      <c r="L146" s="48">
        <f t="shared" si="71"/>
        <v>143</v>
      </c>
      <c r="M146" s="48">
        <f t="shared" si="52"/>
        <v>143</v>
      </c>
      <c r="N146" s="48">
        <f t="shared" si="53"/>
        <v>14.3</v>
      </c>
      <c r="O146" s="48">
        <f t="shared" si="54"/>
        <v>28.6</v>
      </c>
      <c r="Q146" s="48">
        <f t="shared" si="55"/>
        <v>14.3</v>
      </c>
      <c r="R146" s="48">
        <f t="shared" si="56"/>
        <v>28.6</v>
      </c>
      <c r="S146" s="48">
        <f t="shared" si="57"/>
        <v>1.4289179589287722</v>
      </c>
      <c r="T146" s="48">
        <f t="shared" si="58"/>
        <v>5.5562915110169829E-2</v>
      </c>
      <c r="U146" s="47">
        <f t="shared" si="59"/>
        <v>1.4289179589287722</v>
      </c>
      <c r="V146" s="47">
        <f t="shared" si="60"/>
        <v>5.5562915110169829E-2</v>
      </c>
      <c r="X146" s="47">
        <f t="shared" si="61"/>
        <v>1.4289179589287722</v>
      </c>
      <c r="Y146" s="47">
        <f t="shared" si="62"/>
        <v>5.5562915110169829E-2</v>
      </c>
      <c r="AA146" s="47">
        <f t="shared" si="72"/>
        <v>142</v>
      </c>
      <c r="AB146" s="47">
        <f t="shared" si="70"/>
        <v>2.4783675378319479</v>
      </c>
      <c r="AC146" s="47">
        <f t="shared" si="63"/>
        <v>0</v>
      </c>
      <c r="AD146" s="47">
        <f t="shared" si="64"/>
        <v>0</v>
      </c>
    </row>
    <row r="147" spans="1:30" x14ac:dyDescent="0.25">
      <c r="A147" s="47">
        <f t="shared" si="65"/>
        <v>144</v>
      </c>
      <c r="B147" s="47">
        <f t="shared" si="66"/>
        <v>3.1415926535897934E-2</v>
      </c>
      <c r="C147" s="47">
        <f t="shared" si="67"/>
        <v>4.4924774946333921</v>
      </c>
      <c r="D147" s="47">
        <f t="shared" si="50"/>
        <v>7.8408523853098572E-2</v>
      </c>
      <c r="E147" s="47">
        <f t="shared" si="51"/>
        <v>7.8408523853098572E-2</v>
      </c>
      <c r="F147" s="47">
        <f t="shared" si="73"/>
        <v>0.99999847691328769</v>
      </c>
      <c r="G147" s="47">
        <f t="shared" si="74"/>
        <v>1.7453292519943295E-2</v>
      </c>
      <c r="I147" s="48">
        <f t="shared" si="68"/>
        <v>143.99978067551353</v>
      </c>
      <c r="J147" s="48">
        <f t="shared" si="69"/>
        <v>2.5132741228718309</v>
      </c>
      <c r="L147" s="48">
        <f t="shared" si="71"/>
        <v>144</v>
      </c>
      <c r="M147" s="48">
        <f t="shared" si="52"/>
        <v>144</v>
      </c>
      <c r="N147" s="48">
        <f t="shared" si="53"/>
        <v>14.4</v>
      </c>
      <c r="O147" s="48">
        <f t="shared" si="54"/>
        <v>28.8</v>
      </c>
      <c r="Q147" s="48">
        <f t="shared" si="55"/>
        <v>14.4</v>
      </c>
      <c r="R147" s="48">
        <f t="shared" si="56"/>
        <v>28.8</v>
      </c>
      <c r="S147" s="48">
        <f t="shared" si="57"/>
        <v>1.4388795490913426</v>
      </c>
      <c r="T147" s="48">
        <f t="shared" si="58"/>
        <v>5.6739110552527623E-2</v>
      </c>
      <c r="U147" s="47">
        <f t="shared" si="59"/>
        <v>1.4388795490913426</v>
      </c>
      <c r="V147" s="47">
        <f t="shared" si="60"/>
        <v>5.6739110552527623E-2</v>
      </c>
      <c r="X147" s="47">
        <f t="shared" si="61"/>
        <v>1.4388795490913426</v>
      </c>
      <c r="Y147" s="47">
        <f t="shared" si="62"/>
        <v>5.6739110552527623E-2</v>
      </c>
      <c r="AA147" s="47">
        <f t="shared" si="72"/>
        <v>143</v>
      </c>
      <c r="AB147" s="47">
        <f t="shared" si="70"/>
        <v>2.4958208303518914</v>
      </c>
      <c r="AC147" s="47">
        <f t="shared" si="63"/>
        <v>0</v>
      </c>
      <c r="AD147" s="47">
        <f t="shared" si="64"/>
        <v>0</v>
      </c>
    </row>
    <row r="148" spans="1:30" x14ac:dyDescent="0.25">
      <c r="A148" s="47">
        <f t="shared" si="65"/>
        <v>145</v>
      </c>
      <c r="B148" s="47">
        <f t="shared" si="66"/>
        <v>3.1415926535897934E-2</v>
      </c>
      <c r="C148" s="47">
        <f t="shared" si="67"/>
        <v>4.5238934211692898</v>
      </c>
      <c r="D148" s="47">
        <f t="shared" si="50"/>
        <v>7.8956835208714646E-2</v>
      </c>
      <c r="E148" s="47">
        <f t="shared" si="51"/>
        <v>7.8956835208714646E-2</v>
      </c>
      <c r="F148" s="47">
        <f t="shared" si="73"/>
        <v>0.99999847691328769</v>
      </c>
      <c r="G148" s="47">
        <f t="shared" si="74"/>
        <v>1.7453292519943295E-2</v>
      </c>
      <c r="I148" s="48">
        <f t="shared" si="68"/>
        <v>144.99977915242681</v>
      </c>
      <c r="J148" s="48">
        <f t="shared" si="69"/>
        <v>2.530727415391774</v>
      </c>
      <c r="L148" s="48">
        <f t="shared" si="71"/>
        <v>145</v>
      </c>
      <c r="M148" s="48">
        <f t="shared" si="52"/>
        <v>145</v>
      </c>
      <c r="N148" s="48">
        <f t="shared" si="53"/>
        <v>14.5</v>
      </c>
      <c r="O148" s="48">
        <f t="shared" si="54"/>
        <v>29</v>
      </c>
      <c r="Q148" s="48">
        <f t="shared" si="55"/>
        <v>14.5</v>
      </c>
      <c r="R148" s="48">
        <f t="shared" si="56"/>
        <v>29</v>
      </c>
      <c r="S148" s="48">
        <f t="shared" si="57"/>
        <v>1.4488400549874079</v>
      </c>
      <c r="T148" s="48">
        <f t="shared" si="58"/>
        <v>5.793177443628867E-2</v>
      </c>
      <c r="U148" s="47">
        <f t="shared" si="59"/>
        <v>1.4488400549874079</v>
      </c>
      <c r="V148" s="47">
        <f t="shared" si="60"/>
        <v>5.793177443628867E-2</v>
      </c>
      <c r="X148" s="47">
        <f t="shared" si="61"/>
        <v>1.4488400549874079</v>
      </c>
      <c r="Y148" s="47">
        <f t="shared" si="62"/>
        <v>5.793177443628867E-2</v>
      </c>
      <c r="AA148" s="47">
        <f t="shared" si="72"/>
        <v>144</v>
      </c>
      <c r="AB148" s="47">
        <f t="shared" si="70"/>
        <v>2.5132741228718345</v>
      </c>
      <c r="AC148" s="47">
        <f t="shared" si="63"/>
        <v>0</v>
      </c>
      <c r="AD148" s="47">
        <f t="shared" si="64"/>
        <v>0</v>
      </c>
    </row>
    <row r="149" spans="1:30" x14ac:dyDescent="0.25">
      <c r="A149" s="47">
        <f t="shared" si="65"/>
        <v>146</v>
      </c>
      <c r="B149" s="47">
        <f t="shared" si="66"/>
        <v>3.1415926535897934E-2</v>
      </c>
      <c r="C149" s="47">
        <f t="shared" si="67"/>
        <v>4.5553093477051876</v>
      </c>
      <c r="D149" s="47">
        <f t="shared" si="50"/>
        <v>7.950514656433072E-2</v>
      </c>
      <c r="E149" s="47">
        <f t="shared" si="51"/>
        <v>7.950514656433072E-2</v>
      </c>
      <c r="F149" s="47">
        <f t="shared" si="73"/>
        <v>0.99999847691328769</v>
      </c>
      <c r="G149" s="47">
        <f t="shared" si="74"/>
        <v>1.7453292519943295E-2</v>
      </c>
      <c r="I149" s="48">
        <f t="shared" si="68"/>
        <v>145.99977762934009</v>
      </c>
      <c r="J149" s="48">
        <f t="shared" si="69"/>
        <v>2.5481807079117171</v>
      </c>
      <c r="L149" s="48">
        <f t="shared" si="71"/>
        <v>146</v>
      </c>
      <c r="M149" s="48">
        <f t="shared" si="52"/>
        <v>146</v>
      </c>
      <c r="N149" s="48">
        <f t="shared" si="53"/>
        <v>14.600000000000001</v>
      </c>
      <c r="O149" s="48">
        <f t="shared" si="54"/>
        <v>29.200000000000003</v>
      </c>
      <c r="Q149" s="48">
        <f t="shared" si="55"/>
        <v>14.600000000000001</v>
      </c>
      <c r="R149" s="48">
        <f t="shared" si="56"/>
        <v>29.200000000000003</v>
      </c>
      <c r="S149" s="48">
        <f t="shared" si="57"/>
        <v>1.4587994538218323</v>
      </c>
      <c r="T149" s="48">
        <f t="shared" si="58"/>
        <v>5.9141020542406691E-2</v>
      </c>
      <c r="U149" s="47">
        <f t="shared" si="59"/>
        <v>1.4587994538218323</v>
      </c>
      <c r="V149" s="47">
        <f t="shared" si="60"/>
        <v>5.9141020542406691E-2</v>
      </c>
      <c r="X149" s="47">
        <f t="shared" si="61"/>
        <v>1.4587994538218323</v>
      </c>
      <c r="Y149" s="47">
        <f t="shared" si="62"/>
        <v>5.9141020542406691E-2</v>
      </c>
      <c r="AA149" s="47">
        <f t="shared" si="72"/>
        <v>145</v>
      </c>
      <c r="AB149" s="47">
        <f t="shared" si="70"/>
        <v>2.530727415391778</v>
      </c>
      <c r="AC149" s="47">
        <f t="shared" si="63"/>
        <v>0</v>
      </c>
      <c r="AD149" s="47">
        <f t="shared" si="64"/>
        <v>0</v>
      </c>
    </row>
    <row r="150" spans="1:30" x14ac:dyDescent="0.25">
      <c r="A150" s="47">
        <f t="shared" si="65"/>
        <v>147</v>
      </c>
      <c r="B150" s="47">
        <f t="shared" si="66"/>
        <v>3.1415926535897934E-2</v>
      </c>
      <c r="C150" s="47">
        <f t="shared" si="67"/>
        <v>4.5867252742410853</v>
      </c>
      <c r="D150" s="47">
        <f t="shared" si="50"/>
        <v>8.0053457919946794E-2</v>
      </c>
      <c r="E150" s="47">
        <f t="shared" si="51"/>
        <v>8.0053457919946794E-2</v>
      </c>
      <c r="F150" s="47">
        <f t="shared" si="73"/>
        <v>0.99999847691328769</v>
      </c>
      <c r="G150" s="47">
        <f t="shared" si="74"/>
        <v>1.7453292519943295E-2</v>
      </c>
      <c r="I150" s="48">
        <f t="shared" si="68"/>
        <v>146.99977610625336</v>
      </c>
      <c r="J150" s="48">
        <f t="shared" si="69"/>
        <v>2.5656340004316602</v>
      </c>
      <c r="L150" s="48">
        <f t="shared" si="71"/>
        <v>147</v>
      </c>
      <c r="M150" s="48">
        <f t="shared" si="52"/>
        <v>147</v>
      </c>
      <c r="N150" s="48">
        <f t="shared" si="53"/>
        <v>14.700000000000001</v>
      </c>
      <c r="O150" s="48">
        <f t="shared" si="54"/>
        <v>29.400000000000002</v>
      </c>
      <c r="Q150" s="48">
        <f t="shared" si="55"/>
        <v>14.700000000000001</v>
      </c>
      <c r="R150" s="48">
        <f t="shared" si="56"/>
        <v>29.400000000000002</v>
      </c>
      <c r="S150" s="48">
        <f t="shared" si="57"/>
        <v>1.4687577224827213</v>
      </c>
      <c r="T150" s="48">
        <f t="shared" si="58"/>
        <v>6.0366962622195999E-2</v>
      </c>
      <c r="U150" s="47">
        <f t="shared" si="59"/>
        <v>1.4687577224827213</v>
      </c>
      <c r="V150" s="47">
        <f t="shared" si="60"/>
        <v>6.0366962622195999E-2</v>
      </c>
      <c r="X150" s="47">
        <f t="shared" si="61"/>
        <v>1.4687577224827213</v>
      </c>
      <c r="Y150" s="47">
        <f t="shared" si="62"/>
        <v>6.0366962622195999E-2</v>
      </c>
      <c r="AA150" s="47">
        <f t="shared" si="72"/>
        <v>146</v>
      </c>
      <c r="AB150" s="47">
        <f t="shared" si="70"/>
        <v>2.5481807079117211</v>
      </c>
      <c r="AC150" s="47">
        <f t="shared" si="63"/>
        <v>0</v>
      </c>
      <c r="AD150" s="47">
        <f t="shared" si="64"/>
        <v>0</v>
      </c>
    </row>
    <row r="151" spans="1:30" x14ac:dyDescent="0.25">
      <c r="A151" s="47">
        <f t="shared" si="65"/>
        <v>148</v>
      </c>
      <c r="B151" s="47">
        <f t="shared" si="66"/>
        <v>3.1415926535897934E-2</v>
      </c>
      <c r="C151" s="47">
        <f t="shared" si="67"/>
        <v>4.6181412007769831</v>
      </c>
      <c r="D151" s="47">
        <f t="shared" si="50"/>
        <v>8.0601769275562868E-2</v>
      </c>
      <c r="E151" s="47">
        <f t="shared" si="51"/>
        <v>8.0601769275562868E-2</v>
      </c>
      <c r="F151" s="47">
        <f t="shared" si="73"/>
        <v>0.99999847691328769</v>
      </c>
      <c r="G151" s="47">
        <f t="shared" si="74"/>
        <v>1.7453292519943295E-2</v>
      </c>
      <c r="I151" s="48">
        <f t="shared" si="68"/>
        <v>147.99977458316664</v>
      </c>
      <c r="J151" s="48">
        <f t="shared" si="69"/>
        <v>2.5830872929516033</v>
      </c>
      <c r="L151" s="48">
        <f t="shared" si="71"/>
        <v>148</v>
      </c>
      <c r="M151" s="48">
        <f t="shared" si="52"/>
        <v>148</v>
      </c>
      <c r="N151" s="48">
        <f t="shared" si="53"/>
        <v>14.8</v>
      </c>
      <c r="O151" s="48">
        <f t="shared" si="54"/>
        <v>29.6</v>
      </c>
      <c r="Q151" s="48">
        <f t="shared" si="55"/>
        <v>14.8</v>
      </c>
      <c r="R151" s="48">
        <f t="shared" si="56"/>
        <v>29.6</v>
      </c>
      <c r="S151" s="48">
        <f t="shared" si="57"/>
        <v>1.4787148375392625</v>
      </c>
      <c r="T151" s="48">
        <f t="shared" si="58"/>
        <v>6.160971439671286E-2</v>
      </c>
      <c r="U151" s="47">
        <f t="shared" si="59"/>
        <v>1.4787148375392625</v>
      </c>
      <c r="V151" s="47">
        <f t="shared" si="60"/>
        <v>6.160971439671286E-2</v>
      </c>
      <c r="X151" s="47">
        <f t="shared" si="61"/>
        <v>1.4787148375392625</v>
      </c>
      <c r="Y151" s="47">
        <f t="shared" si="62"/>
        <v>6.160971439671286E-2</v>
      </c>
      <c r="AA151" s="47">
        <f t="shared" si="72"/>
        <v>147</v>
      </c>
      <c r="AB151" s="47">
        <f t="shared" si="70"/>
        <v>2.5656340004316642</v>
      </c>
      <c r="AC151" s="47">
        <f t="shared" si="63"/>
        <v>0</v>
      </c>
      <c r="AD151" s="47">
        <f t="shared" si="64"/>
        <v>0</v>
      </c>
    </row>
    <row r="152" spans="1:30" x14ac:dyDescent="0.25">
      <c r="A152" s="47">
        <f t="shared" si="65"/>
        <v>149</v>
      </c>
      <c r="B152" s="47">
        <f t="shared" si="66"/>
        <v>3.1415926535897934E-2</v>
      </c>
      <c r="C152" s="47">
        <f t="shared" si="67"/>
        <v>4.6495571273128808</v>
      </c>
      <c r="D152" s="47">
        <f t="shared" si="50"/>
        <v>8.1150080631178942E-2</v>
      </c>
      <c r="E152" s="47">
        <f t="shared" si="51"/>
        <v>8.1150080631178942E-2</v>
      </c>
      <c r="F152" s="47">
        <f t="shared" si="73"/>
        <v>0.99999847691328769</v>
      </c>
      <c r="G152" s="47">
        <f t="shared" si="74"/>
        <v>1.7453292519943295E-2</v>
      </c>
      <c r="I152" s="48">
        <f t="shared" si="68"/>
        <v>148.99977306007992</v>
      </c>
      <c r="J152" s="48">
        <f t="shared" si="69"/>
        <v>2.6005405854715464</v>
      </c>
      <c r="L152" s="48">
        <f t="shared" si="71"/>
        <v>149</v>
      </c>
      <c r="M152" s="48">
        <f t="shared" si="52"/>
        <v>149</v>
      </c>
      <c r="N152" s="48">
        <f t="shared" si="53"/>
        <v>14.9</v>
      </c>
      <c r="O152" s="48">
        <f t="shared" si="54"/>
        <v>29.8</v>
      </c>
      <c r="Q152" s="48">
        <f t="shared" si="55"/>
        <v>14.9</v>
      </c>
      <c r="R152" s="48">
        <f t="shared" si="56"/>
        <v>29.8</v>
      </c>
      <c r="S152" s="48">
        <f t="shared" si="57"/>
        <v>1.4886707752395658</v>
      </c>
      <c r="T152" s="48">
        <f t="shared" si="58"/>
        <v>6.2869389556128336E-2</v>
      </c>
      <c r="U152" s="47">
        <f t="shared" si="59"/>
        <v>1.4886707752395658</v>
      </c>
      <c r="V152" s="47">
        <f t="shared" si="60"/>
        <v>6.2869389556128336E-2</v>
      </c>
      <c r="X152" s="47">
        <f t="shared" si="61"/>
        <v>1.4886707752395658</v>
      </c>
      <c r="Y152" s="47">
        <f t="shared" si="62"/>
        <v>6.2869389556128336E-2</v>
      </c>
      <c r="AA152" s="47">
        <f t="shared" si="72"/>
        <v>148</v>
      </c>
      <c r="AB152" s="47">
        <f t="shared" si="70"/>
        <v>2.5830872929516078</v>
      </c>
      <c r="AC152" s="47">
        <f t="shared" si="63"/>
        <v>0</v>
      </c>
      <c r="AD152" s="47">
        <f t="shared" si="64"/>
        <v>0</v>
      </c>
    </row>
    <row r="153" spans="1:30" x14ac:dyDescent="0.25">
      <c r="A153" s="47">
        <f t="shared" si="65"/>
        <v>150</v>
      </c>
      <c r="B153" s="47">
        <f t="shared" si="66"/>
        <v>3.1415926535897934E-2</v>
      </c>
      <c r="C153" s="47">
        <f t="shared" si="67"/>
        <v>4.6809730538487786</v>
      </c>
      <c r="D153" s="47">
        <f t="shared" si="50"/>
        <v>8.1698391986795016E-2</v>
      </c>
      <c r="E153" s="47">
        <f t="shared" si="51"/>
        <v>8.1698391986795016E-2</v>
      </c>
      <c r="F153" s="47">
        <f t="shared" si="73"/>
        <v>0.99999847691328769</v>
      </c>
      <c r="G153" s="47">
        <f t="shared" si="74"/>
        <v>1.7453292519943295E-2</v>
      </c>
      <c r="I153" s="48">
        <f t="shared" si="68"/>
        <v>149.99977153699319</v>
      </c>
      <c r="J153" s="48">
        <f t="shared" si="69"/>
        <v>2.6179938779914895</v>
      </c>
      <c r="L153" s="48">
        <f t="shared" si="71"/>
        <v>150</v>
      </c>
      <c r="M153" s="48">
        <f t="shared" si="52"/>
        <v>150</v>
      </c>
      <c r="N153" s="48">
        <f t="shared" si="53"/>
        <v>15</v>
      </c>
      <c r="O153" s="48">
        <f t="shared" si="54"/>
        <v>30</v>
      </c>
      <c r="Q153" s="48">
        <f t="shared" si="55"/>
        <v>15</v>
      </c>
      <c r="R153" s="48">
        <f t="shared" si="56"/>
        <v>30</v>
      </c>
      <c r="S153" s="48">
        <f t="shared" si="57"/>
        <v>1.4986255115085045</v>
      </c>
      <c r="T153" s="48">
        <f t="shared" si="58"/>
        <v>6.4146101759092397E-2</v>
      </c>
      <c r="U153" s="47">
        <f t="shared" si="59"/>
        <v>1.4986255115085045</v>
      </c>
      <c r="V153" s="47">
        <f t="shared" si="60"/>
        <v>6.4146101759092397E-2</v>
      </c>
      <c r="X153" s="47">
        <f t="shared" si="61"/>
        <v>1.4986255115085045</v>
      </c>
      <c r="Y153" s="47">
        <f t="shared" si="62"/>
        <v>6.4146101759092397E-2</v>
      </c>
      <c r="AA153" s="47">
        <f t="shared" si="72"/>
        <v>149</v>
      </c>
      <c r="AB153" s="47">
        <f t="shared" si="70"/>
        <v>2.6005405854715509</v>
      </c>
      <c r="AC153" s="47">
        <f t="shared" si="63"/>
        <v>0</v>
      </c>
      <c r="AD153" s="47">
        <f t="shared" si="64"/>
        <v>0</v>
      </c>
    </row>
    <row r="154" spans="1:30" x14ac:dyDescent="0.25">
      <c r="A154" s="47">
        <f t="shared" si="65"/>
        <v>151</v>
      </c>
      <c r="B154" s="47">
        <f t="shared" si="66"/>
        <v>3.1415926535897934E-2</v>
      </c>
      <c r="C154" s="47">
        <f t="shared" si="67"/>
        <v>4.7123889803846764</v>
      </c>
      <c r="D154" s="47">
        <f t="shared" si="50"/>
        <v>8.224670334241109E-2</v>
      </c>
      <c r="E154" s="47">
        <f t="shared" si="51"/>
        <v>8.224670334241109E-2</v>
      </c>
      <c r="F154" s="47">
        <f t="shared" si="73"/>
        <v>0.99999847691328769</v>
      </c>
      <c r="G154" s="47">
        <f t="shared" si="74"/>
        <v>1.7453292519943295E-2</v>
      </c>
      <c r="I154" s="48">
        <f t="shared" si="68"/>
        <v>150.99977001390647</v>
      </c>
      <c r="J154" s="48">
        <f t="shared" si="69"/>
        <v>2.6354471705114326</v>
      </c>
      <c r="L154" s="48">
        <f t="shared" si="71"/>
        <v>151</v>
      </c>
      <c r="M154" s="48">
        <f t="shared" si="52"/>
        <v>151</v>
      </c>
      <c r="N154" s="48">
        <f t="shared" si="53"/>
        <v>15.100000000000001</v>
      </c>
      <c r="O154" s="48">
        <f t="shared" si="54"/>
        <v>30.200000000000003</v>
      </c>
      <c r="Q154" s="48">
        <f t="shared" si="55"/>
        <v>15.100000000000001</v>
      </c>
      <c r="R154" s="48">
        <f t="shared" si="56"/>
        <v>30.200000000000003</v>
      </c>
      <c r="S154" s="48">
        <f t="shared" si="57"/>
        <v>1.5085790219455577</v>
      </c>
      <c r="T154" s="48">
        <f t="shared" si="58"/>
        <v>6.5439964632089689E-2</v>
      </c>
      <c r="U154" s="47">
        <f t="shared" si="59"/>
        <v>1.5085790219455577</v>
      </c>
      <c r="V154" s="47">
        <f t="shared" si="60"/>
        <v>6.5439964632089689E-2</v>
      </c>
      <c r="X154" s="47">
        <f t="shared" si="61"/>
        <v>1.5085790219455577</v>
      </c>
      <c r="Y154" s="47">
        <f t="shared" si="62"/>
        <v>6.5439964632089689E-2</v>
      </c>
      <c r="AA154" s="47">
        <f t="shared" si="72"/>
        <v>150</v>
      </c>
      <c r="AB154" s="47">
        <f t="shared" si="70"/>
        <v>2.6179938779914944</v>
      </c>
      <c r="AC154" s="47">
        <f t="shared" si="63"/>
        <v>0</v>
      </c>
      <c r="AD154" s="47">
        <f t="shared" si="64"/>
        <v>0</v>
      </c>
    </row>
    <row r="155" spans="1:30" x14ac:dyDescent="0.25">
      <c r="A155" s="47">
        <f t="shared" si="65"/>
        <v>152</v>
      </c>
      <c r="B155" s="47">
        <f t="shared" si="66"/>
        <v>3.1415926535897934E-2</v>
      </c>
      <c r="C155" s="47">
        <f t="shared" si="67"/>
        <v>4.7438049069205741</v>
      </c>
      <c r="D155" s="47">
        <f t="shared" si="50"/>
        <v>8.2795014698027164E-2</v>
      </c>
      <c r="E155" s="47">
        <f t="shared" si="51"/>
        <v>8.2795014698027164E-2</v>
      </c>
      <c r="F155" s="47">
        <f t="shared" si="73"/>
        <v>0.99999847691328769</v>
      </c>
      <c r="G155" s="47">
        <f t="shared" si="74"/>
        <v>1.7453292519943295E-2</v>
      </c>
      <c r="I155" s="48">
        <f t="shared" si="68"/>
        <v>151.99976849081975</v>
      </c>
      <c r="J155" s="48">
        <f t="shared" si="69"/>
        <v>2.6529004630313757</v>
      </c>
      <c r="L155" s="48">
        <f t="shared" si="71"/>
        <v>152</v>
      </c>
      <c r="M155" s="48">
        <f t="shared" si="52"/>
        <v>152</v>
      </c>
      <c r="N155" s="48">
        <f t="shared" si="53"/>
        <v>15.200000000000001</v>
      </c>
      <c r="O155" s="48">
        <f t="shared" si="54"/>
        <v>30.400000000000002</v>
      </c>
      <c r="Q155" s="48">
        <f t="shared" si="55"/>
        <v>15.200000000000001</v>
      </c>
      <c r="R155" s="48">
        <f t="shared" si="56"/>
        <v>30.400000000000002</v>
      </c>
      <c r="S155" s="48">
        <f t="shared" si="57"/>
        <v>1.5185312818226548</v>
      </c>
      <c r="T155" s="48">
        <f t="shared" si="58"/>
        <v>6.6751091768786255E-2</v>
      </c>
      <c r="U155" s="47">
        <f t="shared" si="59"/>
        <v>1.5185312818226548</v>
      </c>
      <c r="V155" s="47">
        <f t="shared" si="60"/>
        <v>6.6751091768786255E-2</v>
      </c>
      <c r="X155" s="47">
        <f t="shared" si="61"/>
        <v>1.5185312818226548</v>
      </c>
      <c r="Y155" s="47">
        <f t="shared" si="62"/>
        <v>6.6751091768786255E-2</v>
      </c>
      <c r="AA155" s="47">
        <f t="shared" si="72"/>
        <v>151</v>
      </c>
      <c r="AB155" s="47">
        <f t="shared" si="70"/>
        <v>2.6354471705114375</v>
      </c>
      <c r="AC155" s="47">
        <f t="shared" si="63"/>
        <v>0</v>
      </c>
      <c r="AD155" s="47">
        <f t="shared" si="64"/>
        <v>0</v>
      </c>
    </row>
    <row r="156" spans="1:30" x14ac:dyDescent="0.25">
      <c r="A156" s="47">
        <f t="shared" si="65"/>
        <v>153</v>
      </c>
      <c r="B156" s="47">
        <f t="shared" si="66"/>
        <v>3.1415926535897934E-2</v>
      </c>
      <c r="C156" s="47">
        <f t="shared" si="67"/>
        <v>4.7752208334564719</v>
      </c>
      <c r="D156" s="47">
        <f t="shared" si="50"/>
        <v>8.3343326053643224E-2</v>
      </c>
      <c r="E156" s="47">
        <f t="shared" si="51"/>
        <v>8.3343326053643224E-2</v>
      </c>
      <c r="F156" s="47">
        <f t="shared" si="73"/>
        <v>0.99999847691328769</v>
      </c>
      <c r="G156" s="47">
        <f t="shared" si="74"/>
        <v>1.7453292519943295E-2</v>
      </c>
      <c r="I156" s="48">
        <f t="shared" si="68"/>
        <v>152.99976696773302</v>
      </c>
      <c r="J156" s="48">
        <f t="shared" si="69"/>
        <v>2.6703537555513188</v>
      </c>
      <c r="L156" s="48">
        <f t="shared" si="71"/>
        <v>153</v>
      </c>
      <c r="M156" s="48">
        <f t="shared" si="52"/>
        <v>153</v>
      </c>
      <c r="N156" s="48">
        <f t="shared" si="53"/>
        <v>15.3</v>
      </c>
      <c r="O156" s="48">
        <f t="shared" si="54"/>
        <v>30.6</v>
      </c>
      <c r="Q156" s="48">
        <f t="shared" si="55"/>
        <v>15.3</v>
      </c>
      <c r="R156" s="48">
        <f t="shared" si="56"/>
        <v>30.6</v>
      </c>
      <c r="S156" s="48">
        <f t="shared" si="57"/>
        <v>1.5284822660820201</v>
      </c>
      <c r="T156" s="48">
        <f t="shared" si="58"/>
        <v>6.8079596729367794E-2</v>
      </c>
      <c r="U156" s="47">
        <f t="shared" si="59"/>
        <v>1.5284822660820201</v>
      </c>
      <c r="V156" s="47">
        <f t="shared" si="60"/>
        <v>6.8079596729367794E-2</v>
      </c>
      <c r="X156" s="47">
        <f t="shared" si="61"/>
        <v>1.5284822660820201</v>
      </c>
      <c r="Y156" s="47">
        <f t="shared" si="62"/>
        <v>6.8079596729367794E-2</v>
      </c>
      <c r="AA156" s="47">
        <f t="shared" si="72"/>
        <v>152</v>
      </c>
      <c r="AB156" s="47">
        <f t="shared" si="70"/>
        <v>2.6529004630313811</v>
      </c>
      <c r="AC156" s="47">
        <f t="shared" si="63"/>
        <v>0</v>
      </c>
      <c r="AD156" s="47">
        <f t="shared" si="64"/>
        <v>0</v>
      </c>
    </row>
    <row r="157" spans="1:30" x14ac:dyDescent="0.25">
      <c r="A157" s="47">
        <f t="shared" si="65"/>
        <v>154</v>
      </c>
      <c r="B157" s="47">
        <f t="shared" si="66"/>
        <v>3.1415926535897934E-2</v>
      </c>
      <c r="C157" s="47">
        <f t="shared" si="67"/>
        <v>4.8066367599923696</v>
      </c>
      <c r="D157" s="47">
        <f t="shared" si="50"/>
        <v>8.3891637409259298E-2</v>
      </c>
      <c r="E157" s="47">
        <f t="shared" si="51"/>
        <v>8.3891637409259298E-2</v>
      </c>
      <c r="F157" s="47">
        <f t="shared" si="73"/>
        <v>0.99999847691328769</v>
      </c>
      <c r="G157" s="47">
        <f t="shared" si="74"/>
        <v>1.7453292519943295E-2</v>
      </c>
      <c r="I157" s="48">
        <f t="shared" si="68"/>
        <v>153.9997654446463</v>
      </c>
      <c r="J157" s="48">
        <f t="shared" si="69"/>
        <v>2.6878070480712619</v>
      </c>
      <c r="L157" s="48">
        <f t="shared" si="71"/>
        <v>154</v>
      </c>
      <c r="M157" s="48">
        <f t="shared" si="52"/>
        <v>154</v>
      </c>
      <c r="N157" s="48">
        <f t="shared" si="53"/>
        <v>15.4</v>
      </c>
      <c r="O157" s="48">
        <f t="shared" si="54"/>
        <v>30.8</v>
      </c>
      <c r="Q157" s="48">
        <f t="shared" si="55"/>
        <v>15.4</v>
      </c>
      <c r="R157" s="48">
        <f t="shared" si="56"/>
        <v>30.8</v>
      </c>
      <c r="S157" s="48">
        <f t="shared" si="57"/>
        <v>1.5384319493340193</v>
      </c>
      <c r="T157" s="48">
        <f t="shared" si="58"/>
        <v>6.9425593039868949E-2</v>
      </c>
      <c r="U157" s="47">
        <f t="shared" si="59"/>
        <v>1.5384319493340193</v>
      </c>
      <c r="V157" s="47">
        <f t="shared" si="60"/>
        <v>6.9425593039868949E-2</v>
      </c>
      <c r="X157" s="47">
        <f t="shared" si="61"/>
        <v>1.5384319493340193</v>
      </c>
      <c r="Y157" s="47">
        <f t="shared" si="62"/>
        <v>6.9425593039868949E-2</v>
      </c>
      <c r="AA157" s="47">
        <f t="shared" si="72"/>
        <v>153</v>
      </c>
      <c r="AB157" s="47">
        <f t="shared" si="70"/>
        <v>2.6703537555513241</v>
      </c>
      <c r="AC157" s="47">
        <f t="shared" si="63"/>
        <v>0</v>
      </c>
      <c r="AD157" s="47">
        <f t="shared" si="64"/>
        <v>0</v>
      </c>
    </row>
    <row r="158" spans="1:30" x14ac:dyDescent="0.25">
      <c r="A158" s="47">
        <f t="shared" si="65"/>
        <v>155</v>
      </c>
      <c r="B158" s="47">
        <f t="shared" si="66"/>
        <v>3.1415926535897934E-2</v>
      </c>
      <c r="C158" s="47">
        <f t="shared" si="67"/>
        <v>4.8380526865282674</v>
      </c>
      <c r="D158" s="47">
        <f t="shared" si="50"/>
        <v>8.4439948764875372E-2</v>
      </c>
      <c r="E158" s="47">
        <f t="shared" si="51"/>
        <v>8.4439948764875372E-2</v>
      </c>
      <c r="F158" s="47">
        <f t="shared" si="73"/>
        <v>0.99999847691328769</v>
      </c>
      <c r="G158" s="47">
        <f t="shared" si="74"/>
        <v>1.7453292519943295E-2</v>
      </c>
      <c r="I158" s="48">
        <f t="shared" si="68"/>
        <v>154.99976392155958</v>
      </c>
      <c r="J158" s="48">
        <f t="shared" si="69"/>
        <v>2.705260340591205</v>
      </c>
      <c r="L158" s="48">
        <f t="shared" si="71"/>
        <v>155</v>
      </c>
      <c r="M158" s="48">
        <f t="shared" si="52"/>
        <v>155</v>
      </c>
      <c r="N158" s="48">
        <f t="shared" si="53"/>
        <v>15.5</v>
      </c>
      <c r="O158" s="48">
        <f t="shared" si="54"/>
        <v>31</v>
      </c>
      <c r="Q158" s="48">
        <f t="shared" si="55"/>
        <v>15.5</v>
      </c>
      <c r="R158" s="48">
        <f t="shared" si="56"/>
        <v>31</v>
      </c>
      <c r="S158" s="48">
        <f t="shared" si="57"/>
        <v>1.5483803058550054</v>
      </c>
      <c r="T158" s="48">
        <f t="shared" si="58"/>
        <v>7.0789194191493737E-2</v>
      </c>
      <c r="U158" s="47">
        <f t="shared" si="59"/>
        <v>1.5483803058550054</v>
      </c>
      <c r="V158" s="47">
        <f t="shared" si="60"/>
        <v>7.0789194191493737E-2</v>
      </c>
      <c r="X158" s="47">
        <f t="shared" si="61"/>
        <v>1.5483803058550054</v>
      </c>
      <c r="Y158" s="47">
        <f t="shared" si="62"/>
        <v>7.0789194191493737E-2</v>
      </c>
      <c r="AA158" s="47">
        <f t="shared" si="72"/>
        <v>154</v>
      </c>
      <c r="AB158" s="47">
        <f t="shared" si="70"/>
        <v>2.6878070480712677</v>
      </c>
      <c r="AC158" s="47">
        <f t="shared" si="63"/>
        <v>0</v>
      </c>
      <c r="AD158" s="47">
        <f t="shared" si="64"/>
        <v>0</v>
      </c>
    </row>
    <row r="159" spans="1:30" x14ac:dyDescent="0.25">
      <c r="A159" s="47">
        <f t="shared" si="65"/>
        <v>156</v>
      </c>
      <c r="B159" s="47">
        <f t="shared" si="66"/>
        <v>3.1415926535897934E-2</v>
      </c>
      <c r="C159" s="47">
        <f t="shared" si="67"/>
        <v>4.8694686130641651</v>
      </c>
      <c r="D159" s="47">
        <f t="shared" si="50"/>
        <v>8.4988260120491446E-2</v>
      </c>
      <c r="E159" s="47">
        <f t="shared" si="51"/>
        <v>8.4988260120491446E-2</v>
      </c>
      <c r="F159" s="47">
        <f t="shared" si="73"/>
        <v>0.99999847691328769</v>
      </c>
      <c r="G159" s="47">
        <f t="shared" si="74"/>
        <v>1.7453292519943295E-2</v>
      </c>
      <c r="I159" s="48">
        <f t="shared" si="68"/>
        <v>155.99976239847285</v>
      </c>
      <c r="J159" s="48">
        <f t="shared" si="69"/>
        <v>2.7227136331111481</v>
      </c>
      <c r="L159" s="48">
        <f t="shared" si="71"/>
        <v>156</v>
      </c>
      <c r="M159" s="48">
        <f t="shared" si="52"/>
        <v>156</v>
      </c>
      <c r="N159" s="48">
        <f t="shared" si="53"/>
        <v>15.600000000000001</v>
      </c>
      <c r="O159" s="48">
        <f t="shared" si="54"/>
        <v>31.200000000000003</v>
      </c>
      <c r="Q159" s="48">
        <f t="shared" si="55"/>
        <v>15.600000000000001</v>
      </c>
      <c r="R159" s="48">
        <f t="shared" si="56"/>
        <v>31.200000000000003</v>
      </c>
      <c r="S159" s="48">
        <f t="shared" si="57"/>
        <v>1.5583273095851684</v>
      </c>
      <c r="T159" s="48">
        <f t="shared" si="58"/>
        <v>7.2170513639927131E-2</v>
      </c>
      <c r="U159" s="47">
        <f t="shared" si="59"/>
        <v>1.5583273095851684</v>
      </c>
      <c r="V159" s="47">
        <f t="shared" si="60"/>
        <v>7.2170513639927131E-2</v>
      </c>
      <c r="X159" s="47">
        <f t="shared" si="61"/>
        <v>1.5583273095851684</v>
      </c>
      <c r="Y159" s="47">
        <f t="shared" si="62"/>
        <v>7.2170513639927131E-2</v>
      </c>
      <c r="AA159" s="47">
        <f t="shared" si="72"/>
        <v>155</v>
      </c>
      <c r="AB159" s="47">
        <f t="shared" si="70"/>
        <v>2.7052603405912108</v>
      </c>
      <c r="AC159" s="47">
        <f t="shared" si="63"/>
        <v>0</v>
      </c>
      <c r="AD159" s="47">
        <f t="shared" si="64"/>
        <v>0</v>
      </c>
    </row>
    <row r="160" spans="1:30" x14ac:dyDescent="0.25">
      <c r="A160" s="47">
        <f t="shared" si="65"/>
        <v>157</v>
      </c>
      <c r="B160" s="47">
        <f t="shared" si="66"/>
        <v>3.1415926535897934E-2</v>
      </c>
      <c r="C160" s="47">
        <f t="shared" si="67"/>
        <v>4.9008845396000629</v>
      </c>
      <c r="D160" s="47">
        <f t="shared" si="50"/>
        <v>8.553657147610752E-2</v>
      </c>
      <c r="E160" s="47">
        <f t="shared" si="51"/>
        <v>8.553657147610752E-2</v>
      </c>
      <c r="F160" s="47">
        <f t="shared" si="73"/>
        <v>0.99999847691328769</v>
      </c>
      <c r="G160" s="47">
        <f t="shared" si="74"/>
        <v>1.7453292519943295E-2</v>
      </c>
      <c r="I160" s="48">
        <f t="shared" si="68"/>
        <v>156.99976087538613</v>
      </c>
      <c r="J160" s="48">
        <f t="shared" si="69"/>
        <v>2.7401669256310912</v>
      </c>
      <c r="L160" s="48">
        <f t="shared" si="71"/>
        <v>157</v>
      </c>
      <c r="M160" s="48">
        <f t="shared" si="52"/>
        <v>157</v>
      </c>
      <c r="N160" s="48">
        <f t="shared" si="53"/>
        <v>15.700000000000001</v>
      </c>
      <c r="O160" s="48">
        <f t="shared" si="54"/>
        <v>31.400000000000002</v>
      </c>
      <c r="Q160" s="48">
        <f t="shared" si="55"/>
        <v>15.700000000000001</v>
      </c>
      <c r="R160" s="48">
        <f t="shared" si="56"/>
        <v>31.400000000000002</v>
      </c>
      <c r="S160" s="48">
        <f t="shared" si="57"/>
        <v>1.5682729341263839</v>
      </c>
      <c r="T160" s="48">
        <f t="shared" si="58"/>
        <v>7.3569664804637447E-2</v>
      </c>
      <c r="U160" s="47">
        <f t="shared" si="59"/>
        <v>1.5682729341263839</v>
      </c>
      <c r="V160" s="47">
        <f t="shared" si="60"/>
        <v>7.3569664804637447E-2</v>
      </c>
      <c r="X160" s="47">
        <f t="shared" si="61"/>
        <v>1.5682729341263839</v>
      </c>
      <c r="Y160" s="47">
        <f t="shared" si="62"/>
        <v>7.3569664804637447E-2</v>
      </c>
      <c r="AA160" s="47">
        <f t="shared" si="72"/>
        <v>156</v>
      </c>
      <c r="AB160" s="47">
        <f t="shared" si="70"/>
        <v>2.7227136331111539</v>
      </c>
      <c r="AC160" s="47">
        <f t="shared" si="63"/>
        <v>0</v>
      </c>
      <c r="AD160" s="47">
        <f t="shared" si="64"/>
        <v>0</v>
      </c>
    </row>
    <row r="161" spans="1:30" x14ac:dyDescent="0.25">
      <c r="A161" s="47">
        <f t="shared" si="65"/>
        <v>158</v>
      </c>
      <c r="B161" s="47">
        <f t="shared" si="66"/>
        <v>3.1415926535897934E-2</v>
      </c>
      <c r="C161" s="47">
        <f t="shared" si="67"/>
        <v>4.9323004661359606</v>
      </c>
      <c r="D161" s="47">
        <f t="shared" si="50"/>
        <v>8.6084882831723594E-2</v>
      </c>
      <c r="E161" s="47">
        <f t="shared" si="51"/>
        <v>8.6084882831723594E-2</v>
      </c>
      <c r="F161" s="47">
        <f t="shared" si="73"/>
        <v>0.99999847691328769</v>
      </c>
      <c r="G161" s="47">
        <f t="shared" si="74"/>
        <v>1.7453292519943295E-2</v>
      </c>
      <c r="I161" s="48">
        <f t="shared" si="68"/>
        <v>157.99975935229941</v>
      </c>
      <c r="J161" s="48">
        <f t="shared" si="69"/>
        <v>2.7576202181510343</v>
      </c>
      <c r="L161" s="48">
        <f t="shared" si="71"/>
        <v>158</v>
      </c>
      <c r="M161" s="48">
        <f t="shared" si="52"/>
        <v>158</v>
      </c>
      <c r="N161" s="48">
        <f t="shared" si="53"/>
        <v>15.8</v>
      </c>
      <c r="O161" s="48">
        <f t="shared" si="54"/>
        <v>31.6</v>
      </c>
      <c r="Q161" s="48">
        <f t="shared" si="55"/>
        <v>15.8</v>
      </c>
      <c r="R161" s="48">
        <f t="shared" si="56"/>
        <v>31.6</v>
      </c>
      <c r="S161" s="48">
        <f t="shared" si="57"/>
        <v>1.5782171527400657</v>
      </c>
      <c r="T161" s="48">
        <f t="shared" si="58"/>
        <v>7.4986761068170107E-2</v>
      </c>
      <c r="U161" s="47">
        <f t="shared" si="59"/>
        <v>1.5782171527400657</v>
      </c>
      <c r="V161" s="47">
        <f t="shared" si="60"/>
        <v>7.4986761068170107E-2</v>
      </c>
      <c r="X161" s="47">
        <f t="shared" si="61"/>
        <v>1.5782171527400657</v>
      </c>
      <c r="Y161" s="47">
        <f t="shared" si="62"/>
        <v>7.4986761068170107E-2</v>
      </c>
      <c r="AA161" s="47">
        <f t="shared" si="72"/>
        <v>157</v>
      </c>
      <c r="AB161" s="47">
        <f t="shared" si="70"/>
        <v>2.7401669256310974</v>
      </c>
      <c r="AC161" s="47">
        <f t="shared" si="63"/>
        <v>0</v>
      </c>
      <c r="AD161" s="47">
        <f t="shared" si="64"/>
        <v>0</v>
      </c>
    </row>
    <row r="162" spans="1:30" x14ac:dyDescent="0.25">
      <c r="A162" s="47">
        <f t="shared" si="65"/>
        <v>159</v>
      </c>
      <c r="B162" s="47">
        <f t="shared" si="66"/>
        <v>3.1415926535897934E-2</v>
      </c>
      <c r="C162" s="47">
        <f t="shared" si="67"/>
        <v>4.9637163926718584</v>
      </c>
      <c r="D162" s="47">
        <f t="shared" si="50"/>
        <v>8.6633194187339668E-2</v>
      </c>
      <c r="E162" s="47">
        <f t="shared" si="51"/>
        <v>8.6633194187339668E-2</v>
      </c>
      <c r="F162" s="47">
        <f t="shared" si="73"/>
        <v>0.99999847691328769</v>
      </c>
      <c r="G162" s="47">
        <f t="shared" si="74"/>
        <v>1.7453292519943295E-2</v>
      </c>
      <c r="I162" s="48">
        <f t="shared" si="68"/>
        <v>158.99975782921268</v>
      </c>
      <c r="J162" s="48">
        <f t="shared" si="69"/>
        <v>2.7750735106709774</v>
      </c>
      <c r="L162" s="48">
        <f t="shared" si="71"/>
        <v>159</v>
      </c>
      <c r="M162" s="48">
        <f t="shared" si="52"/>
        <v>159</v>
      </c>
      <c r="N162" s="48">
        <f t="shared" si="53"/>
        <v>15.9</v>
      </c>
      <c r="O162" s="48">
        <f t="shared" si="54"/>
        <v>31.8</v>
      </c>
      <c r="Q162" s="48">
        <f t="shared" si="55"/>
        <v>15.9</v>
      </c>
      <c r="R162" s="48">
        <f t="shared" si="56"/>
        <v>31.8</v>
      </c>
      <c r="S162" s="48">
        <f t="shared" si="57"/>
        <v>1.5881599383450151</v>
      </c>
      <c r="T162" s="48">
        <f t="shared" si="58"/>
        <v>7.6421915775431837E-2</v>
      </c>
      <c r="U162" s="47">
        <f t="shared" si="59"/>
        <v>1.5881599383450151</v>
      </c>
      <c r="V162" s="47">
        <f t="shared" si="60"/>
        <v>7.6421915775431837E-2</v>
      </c>
      <c r="X162" s="47">
        <f t="shared" si="61"/>
        <v>1.5881599383450151</v>
      </c>
      <c r="Y162" s="47">
        <f t="shared" si="62"/>
        <v>7.6421915775431837E-2</v>
      </c>
      <c r="AA162" s="47">
        <f t="shared" si="72"/>
        <v>158</v>
      </c>
      <c r="AB162" s="47">
        <f t="shared" si="70"/>
        <v>2.7576202181510405</v>
      </c>
      <c r="AC162" s="47">
        <f t="shared" si="63"/>
        <v>0</v>
      </c>
      <c r="AD162" s="47">
        <f t="shared" si="64"/>
        <v>0</v>
      </c>
    </row>
    <row r="163" spans="1:30" x14ac:dyDescent="0.25">
      <c r="A163" s="47">
        <f t="shared" si="65"/>
        <v>160</v>
      </c>
      <c r="B163" s="47">
        <f t="shared" si="66"/>
        <v>3.1415926535897934E-2</v>
      </c>
      <c r="C163" s="47">
        <f t="shared" si="67"/>
        <v>4.9951323192077561</v>
      </c>
      <c r="D163" s="47">
        <f t="shared" si="50"/>
        <v>8.7181505542955742E-2</v>
      </c>
      <c r="E163" s="47">
        <f t="shared" si="51"/>
        <v>8.7181505542955742E-2</v>
      </c>
      <c r="F163" s="47">
        <f t="shared" si="73"/>
        <v>0.99999847691328769</v>
      </c>
      <c r="G163" s="47">
        <f t="shared" si="74"/>
        <v>1.7453292519943295E-2</v>
      </c>
      <c r="I163" s="48">
        <f t="shared" si="68"/>
        <v>159.99975630612596</v>
      </c>
      <c r="J163" s="48">
        <f t="shared" si="69"/>
        <v>2.7925268031909205</v>
      </c>
      <c r="L163" s="48">
        <f t="shared" si="71"/>
        <v>160</v>
      </c>
      <c r="M163" s="48">
        <f t="shared" si="52"/>
        <v>160</v>
      </c>
      <c r="N163" s="48">
        <f t="shared" si="53"/>
        <v>16</v>
      </c>
      <c r="O163" s="48">
        <f t="shared" si="54"/>
        <v>32</v>
      </c>
      <c r="Q163" s="48">
        <f t="shared" si="55"/>
        <v>16</v>
      </c>
      <c r="R163" s="48">
        <f t="shared" si="56"/>
        <v>32</v>
      </c>
      <c r="S163" s="48">
        <f t="shared" si="57"/>
        <v>1.5981012635152783</v>
      </c>
      <c r="T163" s="48">
        <f t="shared" si="58"/>
        <v>7.7875242232965991E-2</v>
      </c>
      <c r="U163" s="47">
        <f t="shared" si="59"/>
        <v>1.5981012635152783</v>
      </c>
      <c r="V163" s="47">
        <f t="shared" si="60"/>
        <v>7.7875242232965991E-2</v>
      </c>
      <c r="X163" s="47">
        <f t="shared" si="61"/>
        <v>1.5981012635152783</v>
      </c>
      <c r="Y163" s="47">
        <f t="shared" si="62"/>
        <v>7.7875242232965991E-2</v>
      </c>
      <c r="AA163" s="47">
        <f t="shared" si="72"/>
        <v>159</v>
      </c>
      <c r="AB163" s="47">
        <f t="shared" si="70"/>
        <v>2.7750735106709841</v>
      </c>
      <c r="AC163" s="47">
        <f t="shared" si="63"/>
        <v>0</v>
      </c>
      <c r="AD163" s="47">
        <f t="shared" si="64"/>
        <v>0</v>
      </c>
    </row>
    <row r="164" spans="1:30" x14ac:dyDescent="0.25">
      <c r="A164" s="47">
        <f t="shared" si="65"/>
        <v>161</v>
      </c>
      <c r="B164" s="47">
        <f t="shared" si="66"/>
        <v>3.1415926535897934E-2</v>
      </c>
      <c r="C164" s="47">
        <f t="shared" si="67"/>
        <v>5.0265482457436539</v>
      </c>
      <c r="D164" s="47">
        <f t="shared" si="50"/>
        <v>8.7729816898571802E-2</v>
      </c>
      <c r="E164" s="47">
        <f t="shared" si="51"/>
        <v>8.7729816898571802E-2</v>
      </c>
      <c r="F164" s="47">
        <f t="shared" si="73"/>
        <v>0.99999847691328769</v>
      </c>
      <c r="G164" s="47">
        <f t="shared" si="74"/>
        <v>1.7453292519943295E-2</v>
      </c>
      <c r="I164" s="48">
        <f t="shared" si="68"/>
        <v>160.99975478303924</v>
      </c>
      <c r="J164" s="48">
        <f t="shared" si="69"/>
        <v>2.8099800957108636</v>
      </c>
      <c r="L164" s="48">
        <f t="shared" si="71"/>
        <v>161</v>
      </c>
      <c r="M164" s="48">
        <f t="shared" si="52"/>
        <v>161</v>
      </c>
      <c r="N164" s="48">
        <f t="shared" si="53"/>
        <v>16.100000000000001</v>
      </c>
      <c r="O164" s="48">
        <f t="shared" si="54"/>
        <v>32.200000000000003</v>
      </c>
      <c r="Q164" s="48">
        <f t="shared" si="55"/>
        <v>16.100000000000001</v>
      </c>
      <c r="R164" s="48">
        <f t="shared" si="56"/>
        <v>32.200000000000003</v>
      </c>
      <c r="S164" s="48">
        <f t="shared" si="57"/>
        <v>1.6080411004779966</v>
      </c>
      <c r="T164" s="48">
        <f t="shared" si="58"/>
        <v>7.934685370821859E-2</v>
      </c>
      <c r="U164" s="47">
        <f t="shared" si="59"/>
        <v>1.6080411004779966</v>
      </c>
      <c r="V164" s="47">
        <f t="shared" si="60"/>
        <v>7.934685370821859E-2</v>
      </c>
      <c r="X164" s="47">
        <f t="shared" si="61"/>
        <v>1.6080411004779966</v>
      </c>
      <c r="Y164" s="47">
        <f t="shared" si="62"/>
        <v>7.934685370821859E-2</v>
      </c>
      <c r="AA164" s="47">
        <f t="shared" si="72"/>
        <v>160</v>
      </c>
      <c r="AB164" s="47">
        <f t="shared" si="70"/>
        <v>2.7925268031909272</v>
      </c>
      <c r="AC164" s="47">
        <f t="shared" si="63"/>
        <v>0</v>
      </c>
      <c r="AD164" s="47">
        <f t="shared" si="64"/>
        <v>0</v>
      </c>
    </row>
    <row r="165" spans="1:30" x14ac:dyDescent="0.25">
      <c r="A165" s="47">
        <f t="shared" si="65"/>
        <v>162</v>
      </c>
      <c r="B165" s="47">
        <f t="shared" si="66"/>
        <v>3.1415926535897934E-2</v>
      </c>
      <c r="C165" s="47">
        <f t="shared" si="67"/>
        <v>5.0579641722795516</v>
      </c>
      <c r="D165" s="47">
        <f t="shared" si="50"/>
        <v>8.8278128254187876E-2</v>
      </c>
      <c r="E165" s="47">
        <f t="shared" si="51"/>
        <v>8.8278128254187876E-2</v>
      </c>
      <c r="F165" s="47">
        <f t="shared" si="73"/>
        <v>0.99999847691328769</v>
      </c>
      <c r="G165" s="47">
        <f t="shared" si="74"/>
        <v>1.7453292519943295E-2</v>
      </c>
      <c r="I165" s="48">
        <f t="shared" si="68"/>
        <v>161.99975325995251</v>
      </c>
      <c r="J165" s="48">
        <f t="shared" si="69"/>
        <v>2.8274333882308067</v>
      </c>
      <c r="L165" s="48">
        <f t="shared" si="71"/>
        <v>162</v>
      </c>
      <c r="M165" s="48">
        <f t="shared" si="52"/>
        <v>162</v>
      </c>
      <c r="N165" s="48">
        <f t="shared" si="53"/>
        <v>16.2</v>
      </c>
      <c r="O165" s="48">
        <f t="shared" si="54"/>
        <v>32.4</v>
      </c>
      <c r="Q165" s="48">
        <f t="shared" si="55"/>
        <v>16.2</v>
      </c>
      <c r="R165" s="48">
        <f t="shared" si="56"/>
        <v>32.4</v>
      </c>
      <c r="S165" s="48">
        <f t="shared" si="57"/>
        <v>1.6179794211112659</v>
      </c>
      <c r="T165" s="48">
        <f t="shared" si="58"/>
        <v>8.0836863428795022E-2</v>
      </c>
      <c r="U165" s="47">
        <f t="shared" si="59"/>
        <v>1.6179794211112659</v>
      </c>
      <c r="V165" s="47">
        <f t="shared" si="60"/>
        <v>8.0836863428795022E-2</v>
      </c>
      <c r="X165" s="47">
        <f t="shared" si="61"/>
        <v>1.6179794211112659</v>
      </c>
      <c r="Y165" s="47">
        <f t="shared" si="62"/>
        <v>8.0836863428795022E-2</v>
      </c>
      <c r="AA165" s="47">
        <f t="shared" si="72"/>
        <v>161</v>
      </c>
      <c r="AB165" s="47">
        <f t="shared" si="70"/>
        <v>2.8099800957108707</v>
      </c>
      <c r="AC165" s="47">
        <f t="shared" si="63"/>
        <v>0</v>
      </c>
      <c r="AD165" s="47">
        <f t="shared" si="64"/>
        <v>0</v>
      </c>
    </row>
    <row r="166" spans="1:30" x14ac:dyDescent="0.25">
      <c r="A166" s="47">
        <f t="shared" si="65"/>
        <v>163</v>
      </c>
      <c r="B166" s="47">
        <f t="shared" si="66"/>
        <v>3.1415926535897934E-2</v>
      </c>
      <c r="C166" s="47">
        <f t="shared" si="67"/>
        <v>5.0893800988154494</v>
      </c>
      <c r="D166" s="47">
        <f t="shared" si="50"/>
        <v>8.882643960980395E-2</v>
      </c>
      <c r="E166" s="47">
        <f t="shared" si="51"/>
        <v>8.882643960980395E-2</v>
      </c>
      <c r="F166" s="47">
        <f t="shared" si="73"/>
        <v>0.99999847691328769</v>
      </c>
      <c r="G166" s="47">
        <f t="shared" si="74"/>
        <v>1.7453292519943295E-2</v>
      </c>
      <c r="I166" s="48">
        <f t="shared" si="68"/>
        <v>162.99975173686579</v>
      </c>
      <c r="J166" s="48">
        <f t="shared" si="69"/>
        <v>2.8448866807507498</v>
      </c>
      <c r="L166" s="48">
        <f t="shared" si="71"/>
        <v>163</v>
      </c>
      <c r="M166" s="48">
        <f t="shared" si="52"/>
        <v>163</v>
      </c>
      <c r="N166" s="48">
        <f t="shared" si="53"/>
        <v>16.3</v>
      </c>
      <c r="O166" s="48">
        <f t="shared" si="54"/>
        <v>32.6</v>
      </c>
      <c r="Q166" s="48">
        <f t="shared" si="55"/>
        <v>16.3</v>
      </c>
      <c r="R166" s="48">
        <f t="shared" si="56"/>
        <v>32.6</v>
      </c>
      <c r="S166" s="48">
        <f t="shared" si="57"/>
        <v>1.6279161969419933</v>
      </c>
      <c r="T166" s="48">
        <f t="shared" si="58"/>
        <v>8.234538458170769E-2</v>
      </c>
      <c r="U166" s="47">
        <f t="shared" si="59"/>
        <v>1.6279161969419933</v>
      </c>
      <c r="V166" s="47">
        <f t="shared" si="60"/>
        <v>8.234538458170769E-2</v>
      </c>
      <c r="X166" s="47">
        <f t="shared" si="61"/>
        <v>1.6279161969419933</v>
      </c>
      <c r="Y166" s="47">
        <f t="shared" si="62"/>
        <v>8.234538458170769E-2</v>
      </c>
      <c r="AA166" s="47">
        <f t="shared" si="72"/>
        <v>162</v>
      </c>
      <c r="AB166" s="47">
        <f t="shared" si="70"/>
        <v>2.8274333882308138</v>
      </c>
      <c r="AC166" s="47">
        <f t="shared" si="63"/>
        <v>0</v>
      </c>
      <c r="AD166" s="47">
        <f t="shared" si="64"/>
        <v>0</v>
      </c>
    </row>
    <row r="167" spans="1:30" x14ac:dyDescent="0.25">
      <c r="A167" s="47">
        <f t="shared" si="65"/>
        <v>164</v>
      </c>
      <c r="B167" s="47">
        <f t="shared" si="66"/>
        <v>3.1415926535897934E-2</v>
      </c>
      <c r="C167" s="47">
        <f t="shared" si="67"/>
        <v>5.1207960253513471</v>
      </c>
      <c r="D167" s="47">
        <f t="shared" si="50"/>
        <v>8.9374750965420025E-2</v>
      </c>
      <c r="E167" s="47">
        <f t="shared" si="51"/>
        <v>8.9374750965420025E-2</v>
      </c>
      <c r="F167" s="47">
        <f t="shared" si="73"/>
        <v>0.99999847691328769</v>
      </c>
      <c r="G167" s="47">
        <f t="shared" si="74"/>
        <v>1.7453292519943295E-2</v>
      </c>
      <c r="I167" s="48">
        <f t="shared" si="68"/>
        <v>163.99975021377907</v>
      </c>
      <c r="J167" s="48">
        <f t="shared" si="69"/>
        <v>2.8623399732706929</v>
      </c>
      <c r="L167" s="48">
        <f t="shared" si="71"/>
        <v>164</v>
      </c>
      <c r="M167" s="48">
        <f t="shared" si="52"/>
        <v>164</v>
      </c>
      <c r="N167" s="48">
        <f t="shared" si="53"/>
        <v>16.400000000000002</v>
      </c>
      <c r="O167" s="48">
        <f t="shared" si="54"/>
        <v>32.800000000000004</v>
      </c>
      <c r="Q167" s="48">
        <f t="shared" si="55"/>
        <v>16.400000000000002</v>
      </c>
      <c r="R167" s="48">
        <f t="shared" si="56"/>
        <v>32.800000000000004</v>
      </c>
      <c r="S167" s="48">
        <f t="shared" si="57"/>
        <v>1.6378513991437553</v>
      </c>
      <c r="T167" s="48">
        <f t="shared" si="58"/>
        <v>8.3872530312613755E-2</v>
      </c>
      <c r="U167" s="47">
        <f t="shared" si="59"/>
        <v>1.6378513991437553</v>
      </c>
      <c r="V167" s="47">
        <f t="shared" si="60"/>
        <v>8.3872530312613755E-2</v>
      </c>
      <c r="X167" s="47">
        <f t="shared" si="61"/>
        <v>1.6378513991437553</v>
      </c>
      <c r="Y167" s="47">
        <f t="shared" si="62"/>
        <v>8.3872530312613755E-2</v>
      </c>
      <c r="AA167" s="47">
        <f t="shared" si="72"/>
        <v>163</v>
      </c>
      <c r="AB167" s="47">
        <f t="shared" si="70"/>
        <v>2.8448866807507573</v>
      </c>
      <c r="AC167" s="47">
        <f t="shared" si="63"/>
        <v>0</v>
      </c>
      <c r="AD167" s="47">
        <f t="shared" si="64"/>
        <v>0</v>
      </c>
    </row>
    <row r="168" spans="1:30" x14ac:dyDescent="0.25">
      <c r="A168" s="47">
        <f t="shared" si="65"/>
        <v>165</v>
      </c>
      <c r="B168" s="47">
        <f t="shared" si="66"/>
        <v>3.1415926535897934E-2</v>
      </c>
      <c r="C168" s="47">
        <f t="shared" si="67"/>
        <v>5.1522119518872449</v>
      </c>
      <c r="D168" s="47">
        <f t="shared" si="50"/>
        <v>8.9923062321036099E-2</v>
      </c>
      <c r="E168" s="47">
        <f t="shared" si="51"/>
        <v>8.9923062321036099E-2</v>
      </c>
      <c r="F168" s="47">
        <f t="shared" si="73"/>
        <v>0.99999847691328769</v>
      </c>
      <c r="G168" s="47">
        <f t="shared" si="74"/>
        <v>1.7453292519943295E-2</v>
      </c>
      <c r="I168" s="48">
        <f t="shared" si="68"/>
        <v>164.99974869069234</v>
      </c>
      <c r="J168" s="48">
        <f t="shared" si="69"/>
        <v>2.879793265790636</v>
      </c>
      <c r="L168" s="48">
        <f t="shared" si="71"/>
        <v>165</v>
      </c>
      <c r="M168" s="48">
        <f t="shared" si="52"/>
        <v>165</v>
      </c>
      <c r="N168" s="48">
        <f t="shared" si="53"/>
        <v>16.5</v>
      </c>
      <c r="O168" s="48">
        <f t="shared" si="54"/>
        <v>33</v>
      </c>
      <c r="Q168" s="48">
        <f t="shared" si="55"/>
        <v>16.5</v>
      </c>
      <c r="R168" s="48">
        <f t="shared" si="56"/>
        <v>33</v>
      </c>
      <c r="S168" s="48">
        <f t="shared" si="57"/>
        <v>1.6477849985346589</v>
      </c>
      <c r="T168" s="48">
        <f t="shared" si="58"/>
        <v>8.5418413725044107E-2</v>
      </c>
      <c r="U168" s="47">
        <f t="shared" si="59"/>
        <v>1.6477849985346589</v>
      </c>
      <c r="V168" s="47">
        <f t="shared" si="60"/>
        <v>8.5418413725044107E-2</v>
      </c>
      <c r="X168" s="47">
        <f t="shared" si="61"/>
        <v>1.6477849985346589</v>
      </c>
      <c r="Y168" s="47">
        <f t="shared" si="62"/>
        <v>8.5418413725044107E-2</v>
      </c>
      <c r="AA168" s="47">
        <f t="shared" si="72"/>
        <v>164</v>
      </c>
      <c r="AB168" s="47">
        <f t="shared" si="70"/>
        <v>2.8623399732707004</v>
      </c>
      <c r="AC168" s="47">
        <f t="shared" si="63"/>
        <v>0</v>
      </c>
      <c r="AD168" s="47">
        <f t="shared" si="64"/>
        <v>0</v>
      </c>
    </row>
    <row r="169" spans="1:30" x14ac:dyDescent="0.25">
      <c r="A169" s="47">
        <f t="shared" si="65"/>
        <v>166</v>
      </c>
      <c r="B169" s="47">
        <f t="shared" si="66"/>
        <v>3.1415926535897934E-2</v>
      </c>
      <c r="C169" s="47">
        <f t="shared" si="67"/>
        <v>5.1836278784231427</v>
      </c>
      <c r="D169" s="47">
        <f t="shared" si="50"/>
        <v>9.0471373676652173E-2</v>
      </c>
      <c r="E169" s="47">
        <f t="shared" si="51"/>
        <v>9.0471373676652173E-2</v>
      </c>
      <c r="F169" s="47">
        <f t="shared" si="73"/>
        <v>0.99999847691328769</v>
      </c>
      <c r="G169" s="47">
        <f t="shared" si="74"/>
        <v>1.7453292519943295E-2</v>
      </c>
      <c r="I169" s="48">
        <f t="shared" si="68"/>
        <v>165.99974716760562</v>
      </c>
      <c r="J169" s="48">
        <f t="shared" si="69"/>
        <v>2.8972465583105791</v>
      </c>
      <c r="L169" s="48">
        <f t="shared" si="71"/>
        <v>166</v>
      </c>
      <c r="M169" s="48">
        <f t="shared" si="52"/>
        <v>166</v>
      </c>
      <c r="N169" s="48">
        <f t="shared" si="53"/>
        <v>16.600000000000001</v>
      </c>
      <c r="O169" s="48">
        <f t="shared" si="54"/>
        <v>33.200000000000003</v>
      </c>
      <c r="Q169" s="48">
        <f t="shared" si="55"/>
        <v>16.600000000000001</v>
      </c>
      <c r="R169" s="48">
        <f t="shared" si="56"/>
        <v>33.200000000000003</v>
      </c>
      <c r="S169" s="48">
        <f t="shared" si="57"/>
        <v>1.6577169655752024</v>
      </c>
      <c r="T169" s="48">
        <f t="shared" si="58"/>
        <v>8.6983147879622247E-2</v>
      </c>
      <c r="U169" s="47">
        <f t="shared" si="59"/>
        <v>1.6577169655752024</v>
      </c>
      <c r="V169" s="47">
        <f t="shared" si="60"/>
        <v>8.6983147879622247E-2</v>
      </c>
      <c r="X169" s="47">
        <f t="shared" si="61"/>
        <v>1.6577169655752024</v>
      </c>
      <c r="Y169" s="47">
        <f t="shared" si="62"/>
        <v>8.6983147879622247E-2</v>
      </c>
      <c r="AA169" s="47">
        <f t="shared" si="72"/>
        <v>165</v>
      </c>
      <c r="AB169" s="47">
        <f t="shared" si="70"/>
        <v>2.8797932657906435</v>
      </c>
      <c r="AC169" s="47">
        <f t="shared" si="63"/>
        <v>0</v>
      </c>
      <c r="AD169" s="47">
        <f t="shared" si="64"/>
        <v>0</v>
      </c>
    </row>
    <row r="170" spans="1:30" x14ac:dyDescent="0.25">
      <c r="A170" s="47">
        <f t="shared" si="65"/>
        <v>167</v>
      </c>
      <c r="B170" s="47">
        <f t="shared" si="66"/>
        <v>3.1415926535897934E-2</v>
      </c>
      <c r="C170" s="47">
        <f t="shared" si="67"/>
        <v>5.2150438049590404</v>
      </c>
      <c r="D170" s="47">
        <f t="shared" si="50"/>
        <v>9.1019685032268247E-2</v>
      </c>
      <c r="E170" s="47">
        <f t="shared" si="51"/>
        <v>9.1019685032268247E-2</v>
      </c>
      <c r="F170" s="47">
        <f t="shared" si="73"/>
        <v>0.99999847691328769</v>
      </c>
      <c r="G170" s="47">
        <f t="shared" si="74"/>
        <v>1.7453292519943295E-2</v>
      </c>
      <c r="I170" s="48">
        <f t="shared" si="68"/>
        <v>166.9997456445189</v>
      </c>
      <c r="J170" s="48">
        <f t="shared" si="69"/>
        <v>2.9146998508305222</v>
      </c>
      <c r="L170" s="48">
        <f t="shared" si="71"/>
        <v>167</v>
      </c>
      <c r="M170" s="48">
        <f t="shared" si="52"/>
        <v>167</v>
      </c>
      <c r="N170" s="48">
        <f t="shared" si="53"/>
        <v>16.7</v>
      </c>
      <c r="O170" s="48">
        <f t="shared" si="54"/>
        <v>33.4</v>
      </c>
      <c r="Q170" s="48">
        <f t="shared" si="55"/>
        <v>16.7</v>
      </c>
      <c r="R170" s="48">
        <f t="shared" si="56"/>
        <v>33.4</v>
      </c>
      <c r="S170" s="48">
        <f t="shared" si="57"/>
        <v>1.6676472703661396</v>
      </c>
      <c r="T170" s="48">
        <f t="shared" si="58"/>
        <v>8.8566845793273952E-2</v>
      </c>
      <c r="U170" s="47">
        <f t="shared" si="59"/>
        <v>1.6676472703661396</v>
      </c>
      <c r="V170" s="47">
        <f t="shared" si="60"/>
        <v>8.8566845793273952E-2</v>
      </c>
      <c r="X170" s="47">
        <f t="shared" si="61"/>
        <v>1.6676472703661396</v>
      </c>
      <c r="Y170" s="47">
        <f t="shared" si="62"/>
        <v>8.8566845793273952E-2</v>
      </c>
      <c r="AA170" s="47">
        <f t="shared" si="72"/>
        <v>166</v>
      </c>
      <c r="AB170" s="47">
        <f t="shared" si="70"/>
        <v>2.8972465583105871</v>
      </c>
      <c r="AC170" s="47">
        <f t="shared" si="63"/>
        <v>0</v>
      </c>
      <c r="AD170" s="47">
        <f t="shared" si="64"/>
        <v>0</v>
      </c>
    </row>
    <row r="171" spans="1:30" x14ac:dyDescent="0.25">
      <c r="A171" s="47">
        <f t="shared" si="65"/>
        <v>168</v>
      </c>
      <c r="B171" s="47">
        <f t="shared" si="66"/>
        <v>3.1415926535897934E-2</v>
      </c>
      <c r="C171" s="47">
        <f t="shared" si="67"/>
        <v>5.2464597314949382</v>
      </c>
      <c r="D171" s="47">
        <f t="shared" si="50"/>
        <v>9.1567996387884321E-2</v>
      </c>
      <c r="E171" s="47">
        <f t="shared" si="51"/>
        <v>9.1567996387884321E-2</v>
      </c>
      <c r="F171" s="47">
        <f t="shared" si="73"/>
        <v>0.99999847691328769</v>
      </c>
      <c r="G171" s="47">
        <f t="shared" si="74"/>
        <v>1.7453292519943295E-2</v>
      </c>
      <c r="I171" s="48">
        <f t="shared" si="68"/>
        <v>167.99974412143217</v>
      </c>
      <c r="J171" s="48">
        <f t="shared" si="69"/>
        <v>2.9321531433504653</v>
      </c>
      <c r="L171" s="48">
        <f t="shared" si="71"/>
        <v>168</v>
      </c>
      <c r="M171" s="48">
        <f t="shared" si="52"/>
        <v>168</v>
      </c>
      <c r="N171" s="48">
        <f t="shared" si="53"/>
        <v>16.8</v>
      </c>
      <c r="O171" s="48">
        <f t="shared" si="54"/>
        <v>33.6</v>
      </c>
      <c r="Q171" s="48">
        <f t="shared" si="55"/>
        <v>16.8</v>
      </c>
      <c r="R171" s="48">
        <f t="shared" si="56"/>
        <v>33.6</v>
      </c>
      <c r="S171" s="48">
        <f t="shared" si="57"/>
        <v>1.6775758826463454</v>
      </c>
      <c r="T171" s="48">
        <f t="shared" si="58"/>
        <v>9.0169620438427411E-2</v>
      </c>
      <c r="U171" s="47">
        <f t="shared" si="59"/>
        <v>1.6775758826463454</v>
      </c>
      <c r="V171" s="47">
        <f t="shared" si="60"/>
        <v>9.0169620438427411E-2</v>
      </c>
      <c r="X171" s="47">
        <f t="shared" si="61"/>
        <v>1.6775758826463454</v>
      </c>
      <c r="Y171" s="47">
        <f t="shared" si="62"/>
        <v>9.0169620438427411E-2</v>
      </c>
      <c r="AA171" s="47">
        <f t="shared" si="72"/>
        <v>167</v>
      </c>
      <c r="AB171" s="47">
        <f t="shared" si="70"/>
        <v>2.9146998508305302</v>
      </c>
      <c r="AC171" s="47">
        <f t="shared" si="63"/>
        <v>0</v>
      </c>
      <c r="AD171" s="47">
        <f t="shared" si="64"/>
        <v>0</v>
      </c>
    </row>
    <row r="172" spans="1:30" x14ac:dyDescent="0.25">
      <c r="A172" s="47">
        <f t="shared" si="65"/>
        <v>169</v>
      </c>
      <c r="B172" s="47">
        <f t="shared" si="66"/>
        <v>3.1415926535897934E-2</v>
      </c>
      <c r="C172" s="47">
        <f t="shared" si="67"/>
        <v>5.2778756580308359</v>
      </c>
      <c r="D172" s="47">
        <f t="shared" si="50"/>
        <v>9.2116307743500381E-2</v>
      </c>
      <c r="E172" s="47">
        <f t="shared" si="51"/>
        <v>9.2116307743500381E-2</v>
      </c>
      <c r="F172" s="47">
        <f t="shared" si="73"/>
        <v>0.99999847691328769</v>
      </c>
      <c r="G172" s="47">
        <f t="shared" si="74"/>
        <v>1.7453292519943295E-2</v>
      </c>
      <c r="I172" s="48">
        <f t="shared" si="68"/>
        <v>168.99974259834545</v>
      </c>
      <c r="J172" s="48">
        <f t="shared" si="69"/>
        <v>2.9496064358704084</v>
      </c>
      <c r="L172" s="48">
        <f t="shared" si="71"/>
        <v>169</v>
      </c>
      <c r="M172" s="48">
        <f t="shared" si="52"/>
        <v>169</v>
      </c>
      <c r="N172" s="48">
        <f t="shared" si="53"/>
        <v>16.900000000000002</v>
      </c>
      <c r="O172" s="48">
        <f t="shared" si="54"/>
        <v>33.800000000000004</v>
      </c>
      <c r="Q172" s="48">
        <f t="shared" si="55"/>
        <v>16.900000000000002</v>
      </c>
      <c r="R172" s="48">
        <f t="shared" si="56"/>
        <v>33.800000000000004</v>
      </c>
      <c r="S172" s="48">
        <f t="shared" si="57"/>
        <v>1.6875027717906788</v>
      </c>
      <c r="T172" s="48">
        <f t="shared" si="58"/>
        <v>9.1791584742203169E-2</v>
      </c>
      <c r="U172" s="47">
        <f t="shared" si="59"/>
        <v>1.6875027717906788</v>
      </c>
      <c r="V172" s="47">
        <f t="shared" si="60"/>
        <v>9.1791584742203169E-2</v>
      </c>
      <c r="X172" s="47">
        <f t="shared" si="61"/>
        <v>1.6875027717906788</v>
      </c>
      <c r="Y172" s="47">
        <f t="shared" si="62"/>
        <v>9.1791584742203169E-2</v>
      </c>
      <c r="AA172" s="47">
        <f t="shared" si="72"/>
        <v>168</v>
      </c>
      <c r="AB172" s="47">
        <f t="shared" si="70"/>
        <v>2.9321531433504737</v>
      </c>
      <c r="AC172" s="47">
        <f t="shared" si="63"/>
        <v>0</v>
      </c>
      <c r="AD172" s="47">
        <f t="shared" si="64"/>
        <v>0</v>
      </c>
    </row>
    <row r="173" spans="1:30" x14ac:dyDescent="0.25">
      <c r="A173" s="47">
        <f t="shared" si="65"/>
        <v>170</v>
      </c>
      <c r="B173" s="47">
        <f t="shared" si="66"/>
        <v>3.1415926535897934E-2</v>
      </c>
      <c r="C173" s="47">
        <f t="shared" si="67"/>
        <v>5.3092915845667337</v>
      </c>
      <c r="D173" s="47">
        <f t="shared" si="50"/>
        <v>9.2664619099116455E-2</v>
      </c>
      <c r="E173" s="47">
        <f t="shared" si="51"/>
        <v>9.2664619099116455E-2</v>
      </c>
      <c r="F173" s="47">
        <f t="shared" si="73"/>
        <v>0.99999847691328769</v>
      </c>
      <c r="G173" s="47">
        <f t="shared" si="74"/>
        <v>1.7453292519943295E-2</v>
      </c>
      <c r="I173" s="48">
        <f t="shared" si="68"/>
        <v>169.99974107525873</v>
      </c>
      <c r="J173" s="48">
        <f t="shared" si="69"/>
        <v>2.9670597283903515</v>
      </c>
      <c r="L173" s="48">
        <f t="shared" si="71"/>
        <v>170</v>
      </c>
      <c r="M173" s="48">
        <f t="shared" si="52"/>
        <v>170</v>
      </c>
      <c r="N173" s="48">
        <f t="shared" si="53"/>
        <v>17</v>
      </c>
      <c r="O173" s="48">
        <f t="shared" si="54"/>
        <v>34</v>
      </c>
      <c r="Q173" s="48">
        <f t="shared" si="55"/>
        <v>17</v>
      </c>
      <c r="R173" s="48">
        <f t="shared" si="56"/>
        <v>34</v>
      </c>
      <c r="S173" s="48">
        <f t="shared" si="57"/>
        <v>1.6974279068078535</v>
      </c>
      <c r="T173" s="48">
        <f t="shared" si="58"/>
        <v>9.3432851585595098E-2</v>
      </c>
      <c r="U173" s="47">
        <f t="shared" si="59"/>
        <v>1.6974279068078535</v>
      </c>
      <c r="V173" s="47">
        <f t="shared" si="60"/>
        <v>9.3432851585595098E-2</v>
      </c>
      <c r="X173" s="47">
        <f t="shared" si="61"/>
        <v>1.6974279068078535</v>
      </c>
      <c r="Y173" s="47">
        <f t="shared" si="62"/>
        <v>9.3432851585595098E-2</v>
      </c>
      <c r="AA173" s="47">
        <f t="shared" si="72"/>
        <v>169</v>
      </c>
      <c r="AB173" s="47">
        <f t="shared" si="70"/>
        <v>2.9496064358704168</v>
      </c>
      <c r="AC173" s="47">
        <f t="shared" si="63"/>
        <v>0</v>
      </c>
      <c r="AD173" s="47">
        <f t="shared" si="64"/>
        <v>0</v>
      </c>
    </row>
    <row r="174" spans="1:30" x14ac:dyDescent="0.25">
      <c r="A174" s="47">
        <f t="shared" si="65"/>
        <v>171</v>
      </c>
      <c r="B174" s="47">
        <f t="shared" si="66"/>
        <v>3.1415926535897934E-2</v>
      </c>
      <c r="C174" s="47">
        <f t="shared" si="67"/>
        <v>5.3407075111026314</v>
      </c>
      <c r="D174" s="47">
        <f t="shared" si="50"/>
        <v>9.3212930454732529E-2</v>
      </c>
      <c r="E174" s="47">
        <f t="shared" si="51"/>
        <v>9.3212930454732529E-2</v>
      </c>
      <c r="F174" s="47">
        <f t="shared" si="73"/>
        <v>0.99999847691328769</v>
      </c>
      <c r="G174" s="47">
        <f t="shared" si="74"/>
        <v>1.7453292519943295E-2</v>
      </c>
      <c r="I174" s="48">
        <f t="shared" si="68"/>
        <v>170.999739552172</v>
      </c>
      <c r="J174" s="48">
        <f t="shared" si="69"/>
        <v>2.9845130209102946</v>
      </c>
      <c r="L174" s="48">
        <f t="shared" si="71"/>
        <v>171</v>
      </c>
      <c r="M174" s="48">
        <f t="shared" si="52"/>
        <v>171</v>
      </c>
      <c r="N174" s="48">
        <f t="shared" si="53"/>
        <v>17.100000000000001</v>
      </c>
      <c r="O174" s="48">
        <f t="shared" si="54"/>
        <v>34.200000000000003</v>
      </c>
      <c r="Q174" s="48">
        <f t="shared" si="55"/>
        <v>17.100000000000001</v>
      </c>
      <c r="R174" s="48">
        <f t="shared" si="56"/>
        <v>34.200000000000003</v>
      </c>
      <c r="S174" s="48">
        <f t="shared" si="57"/>
        <v>1.707351256338308</v>
      </c>
      <c r="T174" s="48">
        <f t="shared" si="58"/>
        <v>9.5093533802641045E-2</v>
      </c>
      <c r="U174" s="47">
        <f t="shared" si="59"/>
        <v>1.707351256338308</v>
      </c>
      <c r="V174" s="47">
        <f t="shared" si="60"/>
        <v>9.5093533802641045E-2</v>
      </c>
      <c r="X174" s="47">
        <f t="shared" si="61"/>
        <v>1.707351256338308</v>
      </c>
      <c r="Y174" s="47">
        <f t="shared" si="62"/>
        <v>9.5093533802641045E-2</v>
      </c>
      <c r="AA174" s="47">
        <f t="shared" si="72"/>
        <v>170</v>
      </c>
      <c r="AB174" s="47">
        <f t="shared" si="70"/>
        <v>2.9670597283903604</v>
      </c>
      <c r="AC174" s="47">
        <f t="shared" si="63"/>
        <v>0</v>
      </c>
      <c r="AD174" s="47">
        <f t="shared" si="64"/>
        <v>0</v>
      </c>
    </row>
    <row r="175" spans="1:30" x14ac:dyDescent="0.25">
      <c r="A175" s="47">
        <f t="shared" si="65"/>
        <v>172</v>
      </c>
      <c r="B175" s="47">
        <f t="shared" si="66"/>
        <v>3.1415926535897934E-2</v>
      </c>
      <c r="C175" s="47">
        <f t="shared" si="67"/>
        <v>5.3721234376385292</v>
      </c>
      <c r="D175" s="47">
        <f t="shared" si="50"/>
        <v>9.3761241810348603E-2</v>
      </c>
      <c r="E175" s="47">
        <f t="shared" si="51"/>
        <v>9.3761241810348603E-2</v>
      </c>
      <c r="F175" s="47">
        <f t="shared" si="73"/>
        <v>0.99999847691328769</v>
      </c>
      <c r="G175" s="47">
        <f t="shared" si="74"/>
        <v>1.7453292519943295E-2</v>
      </c>
      <c r="I175" s="48">
        <f t="shared" si="68"/>
        <v>171.99973802908528</v>
      </c>
      <c r="J175" s="48">
        <f t="shared" si="69"/>
        <v>3.0019663134302377</v>
      </c>
      <c r="L175" s="48">
        <f t="shared" si="71"/>
        <v>172</v>
      </c>
      <c r="M175" s="48">
        <f t="shared" si="52"/>
        <v>172</v>
      </c>
      <c r="N175" s="48">
        <f t="shared" si="53"/>
        <v>17.2</v>
      </c>
      <c r="O175" s="48">
        <f t="shared" si="54"/>
        <v>34.4</v>
      </c>
      <c r="Q175" s="48">
        <f t="shared" si="55"/>
        <v>17.2</v>
      </c>
      <c r="R175" s="48">
        <f t="shared" si="56"/>
        <v>34.4</v>
      </c>
      <c r="S175" s="48">
        <f t="shared" si="57"/>
        <v>1.7172727886520733</v>
      </c>
      <c r="T175" s="48">
        <f t="shared" si="58"/>
        <v>9.6773744179583787E-2</v>
      </c>
      <c r="U175" s="47">
        <f t="shared" si="59"/>
        <v>1.7172727886520733</v>
      </c>
      <c r="V175" s="47">
        <f t="shared" si="60"/>
        <v>9.6773744179583787E-2</v>
      </c>
      <c r="X175" s="47">
        <f t="shared" si="61"/>
        <v>1.7172727886520733</v>
      </c>
      <c r="Y175" s="47">
        <f t="shared" si="62"/>
        <v>9.6773744179583787E-2</v>
      </c>
      <c r="AA175" s="47">
        <f t="shared" si="72"/>
        <v>171</v>
      </c>
      <c r="AB175" s="47">
        <f t="shared" si="70"/>
        <v>2.9845130209103035</v>
      </c>
      <c r="AC175" s="47">
        <f t="shared" si="63"/>
        <v>0</v>
      </c>
      <c r="AD175" s="47">
        <f t="shared" si="64"/>
        <v>0</v>
      </c>
    </row>
    <row r="176" spans="1:30" x14ac:dyDescent="0.25">
      <c r="A176" s="47">
        <f t="shared" si="65"/>
        <v>173</v>
      </c>
      <c r="B176" s="47">
        <f t="shared" si="66"/>
        <v>3.1415926535897934E-2</v>
      </c>
      <c r="C176" s="47">
        <f t="shared" si="67"/>
        <v>5.4035393641744269</v>
      </c>
      <c r="D176" s="47">
        <f t="shared" si="50"/>
        <v>9.4309553165964677E-2</v>
      </c>
      <c r="E176" s="47">
        <f t="shared" si="51"/>
        <v>9.4309553165964677E-2</v>
      </c>
      <c r="F176" s="47">
        <f t="shared" si="73"/>
        <v>0.99999847691328769</v>
      </c>
      <c r="G176" s="47">
        <f t="shared" si="74"/>
        <v>1.7453292519943295E-2</v>
      </c>
      <c r="I176" s="48">
        <f t="shared" si="68"/>
        <v>172.99973650599856</v>
      </c>
      <c r="J176" s="48">
        <f t="shared" si="69"/>
        <v>3.0194196059501808</v>
      </c>
      <c r="L176" s="48">
        <f t="shared" si="71"/>
        <v>173</v>
      </c>
      <c r="M176" s="48">
        <f t="shared" si="52"/>
        <v>173</v>
      </c>
      <c r="N176" s="48">
        <f t="shared" si="53"/>
        <v>17.3</v>
      </c>
      <c r="O176" s="48">
        <f t="shared" si="54"/>
        <v>34.6</v>
      </c>
      <c r="Q176" s="48">
        <f t="shared" si="55"/>
        <v>17.3</v>
      </c>
      <c r="R176" s="48">
        <f t="shared" si="56"/>
        <v>34.6</v>
      </c>
      <c r="S176" s="48">
        <f t="shared" si="57"/>
        <v>1.7271924716466485</v>
      </c>
      <c r="T176" s="48">
        <f t="shared" si="58"/>
        <v>9.8473595454022234E-2</v>
      </c>
      <c r="U176" s="47">
        <f t="shared" si="59"/>
        <v>1.7271924716466485</v>
      </c>
      <c r="V176" s="47">
        <f t="shared" si="60"/>
        <v>9.8473595454022234E-2</v>
      </c>
      <c r="X176" s="47">
        <f t="shared" si="61"/>
        <v>1.7271924716466485</v>
      </c>
      <c r="Y176" s="47">
        <f t="shared" si="62"/>
        <v>9.8473595454022234E-2</v>
      </c>
      <c r="AA176" s="47">
        <f t="shared" si="72"/>
        <v>172</v>
      </c>
      <c r="AB176" s="47">
        <f t="shared" si="70"/>
        <v>3.001966313430247</v>
      </c>
      <c r="AC176" s="47">
        <f t="shared" si="63"/>
        <v>0</v>
      </c>
      <c r="AD176" s="47">
        <f t="shared" si="64"/>
        <v>0</v>
      </c>
    </row>
    <row r="177" spans="1:30" x14ac:dyDescent="0.25">
      <c r="A177" s="47">
        <f t="shared" si="65"/>
        <v>174</v>
      </c>
      <c r="B177" s="47">
        <f t="shared" si="66"/>
        <v>3.1415926535897934E-2</v>
      </c>
      <c r="C177" s="47">
        <f t="shared" si="67"/>
        <v>5.4349552907103247</v>
      </c>
      <c r="D177" s="47">
        <f t="shared" si="50"/>
        <v>9.4857864521580751E-2</v>
      </c>
      <c r="E177" s="47">
        <f t="shared" si="51"/>
        <v>9.4857864521580751E-2</v>
      </c>
      <c r="F177" s="47">
        <f t="shared" si="73"/>
        <v>0.99999847691328769</v>
      </c>
      <c r="G177" s="47">
        <f t="shared" si="74"/>
        <v>1.7453292519943295E-2</v>
      </c>
      <c r="I177" s="48">
        <f t="shared" si="68"/>
        <v>173.99973498291183</v>
      </c>
      <c r="J177" s="48">
        <f t="shared" si="69"/>
        <v>3.0368728984701239</v>
      </c>
      <c r="L177" s="48">
        <f t="shared" si="71"/>
        <v>174</v>
      </c>
      <c r="M177" s="48">
        <f t="shared" si="52"/>
        <v>174</v>
      </c>
      <c r="N177" s="48">
        <f t="shared" si="53"/>
        <v>17.400000000000002</v>
      </c>
      <c r="O177" s="48">
        <f t="shared" si="54"/>
        <v>34.800000000000004</v>
      </c>
      <c r="Q177" s="48">
        <f t="shared" si="55"/>
        <v>17.400000000000002</v>
      </c>
      <c r="R177" s="48">
        <f t="shared" si="56"/>
        <v>34.800000000000004</v>
      </c>
      <c r="S177" s="48">
        <f t="shared" si="57"/>
        <v>1.737110272844874</v>
      </c>
      <c r="T177" s="48">
        <f t="shared" si="58"/>
        <v>0.10019320031405249</v>
      </c>
      <c r="U177" s="47">
        <f t="shared" si="59"/>
        <v>1.737110272844874</v>
      </c>
      <c r="V177" s="47">
        <f t="shared" si="60"/>
        <v>0.10019320031405249</v>
      </c>
      <c r="X177" s="47">
        <f t="shared" si="61"/>
        <v>1.737110272844874</v>
      </c>
      <c r="Y177" s="47">
        <f t="shared" si="62"/>
        <v>0.10019320031405249</v>
      </c>
      <c r="AA177" s="47">
        <f t="shared" si="72"/>
        <v>173</v>
      </c>
      <c r="AB177" s="47">
        <f t="shared" si="70"/>
        <v>3.0194196059501901</v>
      </c>
      <c r="AC177" s="47">
        <f t="shared" si="63"/>
        <v>0</v>
      </c>
      <c r="AD177" s="47">
        <f t="shared" si="64"/>
        <v>0</v>
      </c>
    </row>
    <row r="178" spans="1:30" x14ac:dyDescent="0.25">
      <c r="A178" s="47">
        <f t="shared" si="65"/>
        <v>175</v>
      </c>
      <c r="B178" s="47">
        <f t="shared" si="66"/>
        <v>3.1415926535897934E-2</v>
      </c>
      <c r="C178" s="47">
        <f t="shared" si="67"/>
        <v>5.4663712172462224</v>
      </c>
      <c r="D178" s="47">
        <f t="shared" si="50"/>
        <v>9.5406175877196825E-2</v>
      </c>
      <c r="E178" s="47">
        <f t="shared" si="51"/>
        <v>9.5406175877196825E-2</v>
      </c>
      <c r="F178" s="47">
        <f t="shared" si="73"/>
        <v>0.99999847691328769</v>
      </c>
      <c r="G178" s="47">
        <f t="shared" si="74"/>
        <v>1.7453292519943295E-2</v>
      </c>
      <c r="I178" s="48">
        <f t="shared" si="68"/>
        <v>174.99973345982511</v>
      </c>
      <c r="J178" s="48">
        <f t="shared" si="69"/>
        <v>3.054326190990067</v>
      </c>
      <c r="L178" s="48">
        <f t="shared" si="71"/>
        <v>175</v>
      </c>
      <c r="M178" s="48">
        <f t="shared" si="52"/>
        <v>175</v>
      </c>
      <c r="N178" s="48">
        <f t="shared" si="53"/>
        <v>17.5</v>
      </c>
      <c r="O178" s="48">
        <f t="shared" si="54"/>
        <v>35</v>
      </c>
      <c r="Q178" s="48">
        <f t="shared" si="55"/>
        <v>17.5</v>
      </c>
      <c r="R178" s="48">
        <f t="shared" si="56"/>
        <v>35</v>
      </c>
      <c r="S178" s="48">
        <f t="shared" si="57"/>
        <v>1.7470261593928069</v>
      </c>
      <c r="T178" s="48">
        <f t="shared" si="58"/>
        <v>0.10193267139739906</v>
      </c>
      <c r="U178" s="47">
        <f t="shared" si="59"/>
        <v>1.7470261593928069</v>
      </c>
      <c r="V178" s="47">
        <f t="shared" si="60"/>
        <v>0.10193267139739906</v>
      </c>
      <c r="X178" s="47">
        <f t="shared" si="61"/>
        <v>1.7470261593928069</v>
      </c>
      <c r="Y178" s="47">
        <f t="shared" si="62"/>
        <v>0.10193267139739906</v>
      </c>
      <c r="AA178" s="47">
        <f t="shared" si="72"/>
        <v>174</v>
      </c>
      <c r="AB178" s="47">
        <f t="shared" si="70"/>
        <v>3.0368728984701332</v>
      </c>
      <c r="AC178" s="47">
        <f t="shared" si="63"/>
        <v>0</v>
      </c>
      <c r="AD178" s="47">
        <f t="shared" si="64"/>
        <v>0</v>
      </c>
    </row>
    <row r="179" spans="1:30" x14ac:dyDescent="0.25">
      <c r="A179" s="47">
        <f t="shared" si="65"/>
        <v>176</v>
      </c>
      <c r="B179" s="47">
        <f t="shared" si="66"/>
        <v>3.1415926535897934E-2</v>
      </c>
      <c r="C179" s="47">
        <f t="shared" si="67"/>
        <v>5.4977871437821202</v>
      </c>
      <c r="D179" s="47">
        <f t="shared" si="50"/>
        <v>9.5954487232812899E-2</v>
      </c>
      <c r="E179" s="47">
        <f t="shared" si="51"/>
        <v>9.5954487232812899E-2</v>
      </c>
      <c r="F179" s="47">
        <f t="shared" si="73"/>
        <v>0.99999847691328769</v>
      </c>
      <c r="G179" s="47">
        <f t="shared" si="74"/>
        <v>1.7453292519943295E-2</v>
      </c>
      <c r="I179" s="48">
        <f t="shared" si="68"/>
        <v>175.99973193673839</v>
      </c>
      <c r="J179" s="48">
        <f t="shared" si="69"/>
        <v>3.0717794835100101</v>
      </c>
      <c r="L179" s="48">
        <f t="shared" si="71"/>
        <v>176</v>
      </c>
      <c r="M179" s="48">
        <f t="shared" si="52"/>
        <v>176</v>
      </c>
      <c r="N179" s="48">
        <f t="shared" si="53"/>
        <v>17.600000000000001</v>
      </c>
      <c r="O179" s="48">
        <f t="shared" si="54"/>
        <v>35.200000000000003</v>
      </c>
      <c r="Q179" s="48">
        <f t="shared" si="55"/>
        <v>17.600000000000001</v>
      </c>
      <c r="R179" s="48">
        <f t="shared" si="56"/>
        <v>35.200000000000003</v>
      </c>
      <c r="S179" s="48">
        <f t="shared" si="57"/>
        <v>1.7569400980576018</v>
      </c>
      <c r="T179" s="48">
        <f t="shared" si="58"/>
        <v>0.10369212129053607</v>
      </c>
      <c r="U179" s="47">
        <f t="shared" si="59"/>
        <v>1.7569400980576018</v>
      </c>
      <c r="V179" s="47">
        <f t="shared" si="60"/>
        <v>0.10369212129053607</v>
      </c>
      <c r="X179" s="47">
        <f t="shared" si="61"/>
        <v>1.7569400980576018</v>
      </c>
      <c r="Y179" s="47">
        <f t="shared" si="62"/>
        <v>0.10369212129053607</v>
      </c>
      <c r="AA179" s="47">
        <f t="shared" si="72"/>
        <v>175</v>
      </c>
      <c r="AB179" s="47">
        <f t="shared" si="70"/>
        <v>3.0543261909900767</v>
      </c>
      <c r="AC179" s="47">
        <f t="shared" si="63"/>
        <v>0</v>
      </c>
      <c r="AD179" s="47">
        <f t="shared" si="64"/>
        <v>0</v>
      </c>
    </row>
    <row r="180" spans="1:30" x14ac:dyDescent="0.25">
      <c r="A180" s="47">
        <f t="shared" si="65"/>
        <v>177</v>
      </c>
      <c r="B180" s="47">
        <f t="shared" si="66"/>
        <v>3.1415926535897934E-2</v>
      </c>
      <c r="C180" s="47">
        <f t="shared" si="67"/>
        <v>5.5292030703180179</v>
      </c>
      <c r="D180" s="47">
        <f t="shared" si="50"/>
        <v>9.6502798588428959E-2</v>
      </c>
      <c r="E180" s="47">
        <f t="shared" si="51"/>
        <v>9.6502798588428959E-2</v>
      </c>
      <c r="F180" s="47">
        <f t="shared" si="73"/>
        <v>0.99999847691328769</v>
      </c>
      <c r="G180" s="47">
        <f t="shared" si="74"/>
        <v>1.7453292519943295E-2</v>
      </c>
      <c r="I180" s="48">
        <f t="shared" si="68"/>
        <v>176.99973041365166</v>
      </c>
      <c r="J180" s="48">
        <f t="shared" si="69"/>
        <v>3.0892327760299532</v>
      </c>
      <c r="L180" s="48">
        <f t="shared" si="71"/>
        <v>177</v>
      </c>
      <c r="M180" s="48">
        <f t="shared" si="52"/>
        <v>177</v>
      </c>
      <c r="N180" s="48">
        <f t="shared" si="53"/>
        <v>17.7</v>
      </c>
      <c r="O180" s="48">
        <f t="shared" si="54"/>
        <v>35.4</v>
      </c>
      <c r="Q180" s="48">
        <f t="shared" si="55"/>
        <v>17.7</v>
      </c>
      <c r="R180" s="48">
        <f t="shared" si="56"/>
        <v>35.4</v>
      </c>
      <c r="S180" s="48">
        <f t="shared" si="57"/>
        <v>1.766852055225385</v>
      </c>
      <c r="T180" s="48">
        <f t="shared" si="58"/>
        <v>0.10547166252779788</v>
      </c>
      <c r="U180" s="47">
        <f t="shared" si="59"/>
        <v>1.766852055225385</v>
      </c>
      <c r="V180" s="47">
        <f t="shared" si="60"/>
        <v>0.10547166252779788</v>
      </c>
      <c r="X180" s="47">
        <f t="shared" si="61"/>
        <v>1.766852055225385</v>
      </c>
      <c r="Y180" s="47">
        <f t="shared" si="62"/>
        <v>0.10547166252779788</v>
      </c>
      <c r="AA180" s="47">
        <f t="shared" si="72"/>
        <v>176</v>
      </c>
      <c r="AB180" s="47">
        <f t="shared" si="70"/>
        <v>3.0717794835100198</v>
      </c>
      <c r="AC180" s="47">
        <f t="shared" si="63"/>
        <v>0</v>
      </c>
      <c r="AD180" s="47">
        <f t="shared" si="64"/>
        <v>0</v>
      </c>
    </row>
    <row r="181" spans="1:30" x14ac:dyDescent="0.25">
      <c r="A181" s="47">
        <f t="shared" si="65"/>
        <v>178</v>
      </c>
      <c r="B181" s="47">
        <f t="shared" si="66"/>
        <v>3.1415926535897934E-2</v>
      </c>
      <c r="C181" s="47">
        <f t="shared" si="67"/>
        <v>5.5606189968539157</v>
      </c>
      <c r="D181" s="47">
        <f t="shared" si="50"/>
        <v>9.7051109944045033E-2</v>
      </c>
      <c r="E181" s="47">
        <f t="shared" si="51"/>
        <v>9.7051109944045033E-2</v>
      </c>
      <c r="F181" s="47">
        <f t="shared" si="73"/>
        <v>0.99999847691328769</v>
      </c>
      <c r="G181" s="47">
        <f t="shared" si="74"/>
        <v>1.7453292519943295E-2</v>
      </c>
      <c r="I181" s="48">
        <f t="shared" si="68"/>
        <v>177.99972889056494</v>
      </c>
      <c r="J181" s="48">
        <f t="shared" si="69"/>
        <v>3.1066860685498963</v>
      </c>
      <c r="L181" s="48">
        <f t="shared" si="71"/>
        <v>178</v>
      </c>
      <c r="M181" s="48">
        <f t="shared" si="52"/>
        <v>178</v>
      </c>
      <c r="N181" s="48">
        <f t="shared" si="53"/>
        <v>17.8</v>
      </c>
      <c r="O181" s="48">
        <f t="shared" si="54"/>
        <v>35.6</v>
      </c>
      <c r="Q181" s="48">
        <f t="shared" si="55"/>
        <v>17.8</v>
      </c>
      <c r="R181" s="48">
        <f t="shared" si="56"/>
        <v>35.6</v>
      </c>
      <c r="S181" s="48">
        <f t="shared" si="57"/>
        <v>1.7767619968991426</v>
      </c>
      <c r="T181" s="48">
        <f t="shared" si="58"/>
        <v>0.10727140759048051</v>
      </c>
      <c r="U181" s="47">
        <f t="shared" si="59"/>
        <v>1.7767619968991426</v>
      </c>
      <c r="V181" s="47">
        <f t="shared" si="60"/>
        <v>0.10727140759048051</v>
      </c>
      <c r="X181" s="47">
        <f t="shared" si="61"/>
        <v>1.7767619968991426</v>
      </c>
      <c r="Y181" s="47">
        <f t="shared" si="62"/>
        <v>0.10727140759048051</v>
      </c>
      <c r="AA181" s="47">
        <f t="shared" si="72"/>
        <v>177</v>
      </c>
      <c r="AB181" s="47">
        <f t="shared" si="70"/>
        <v>3.0892327760299634</v>
      </c>
      <c r="AC181" s="47">
        <f t="shared" si="63"/>
        <v>0</v>
      </c>
      <c r="AD181" s="47">
        <f t="shared" si="64"/>
        <v>0</v>
      </c>
    </row>
    <row r="182" spans="1:30" x14ac:dyDescent="0.25">
      <c r="A182" s="47">
        <f t="shared" si="65"/>
        <v>179</v>
      </c>
      <c r="B182" s="47">
        <f t="shared" si="66"/>
        <v>3.1415926535897934E-2</v>
      </c>
      <c r="C182" s="47">
        <f t="shared" si="67"/>
        <v>5.5920349233898135</v>
      </c>
      <c r="D182" s="47">
        <f t="shared" si="50"/>
        <v>9.7599421299661107E-2</v>
      </c>
      <c r="E182" s="47">
        <f t="shared" si="51"/>
        <v>9.7599421299661107E-2</v>
      </c>
      <c r="F182" s="47">
        <f t="shared" si="73"/>
        <v>0.99999847691328769</v>
      </c>
      <c r="G182" s="47">
        <f t="shared" si="74"/>
        <v>1.7453292519943295E-2</v>
      </c>
      <c r="I182" s="48">
        <f t="shared" si="68"/>
        <v>178.99972736747822</v>
      </c>
      <c r="J182" s="48">
        <f t="shared" si="69"/>
        <v>3.1241393610698394</v>
      </c>
      <c r="L182" s="48">
        <f t="shared" si="71"/>
        <v>179</v>
      </c>
      <c r="M182" s="48">
        <f t="shared" si="52"/>
        <v>179</v>
      </c>
      <c r="N182" s="48">
        <f t="shared" si="53"/>
        <v>17.900000000000002</v>
      </c>
      <c r="O182" s="48">
        <f t="shared" si="54"/>
        <v>35.800000000000004</v>
      </c>
      <c r="Q182" s="48">
        <f t="shared" si="55"/>
        <v>17.900000000000002</v>
      </c>
      <c r="R182" s="48">
        <f t="shared" si="56"/>
        <v>35.800000000000004</v>
      </c>
      <c r="S182" s="48">
        <f t="shared" si="57"/>
        <v>1.786669888696597</v>
      </c>
      <c r="T182" s="48">
        <f t="shared" si="58"/>
        <v>0.1090914689059317</v>
      </c>
      <c r="U182" s="47">
        <f t="shared" si="59"/>
        <v>1.786669888696597</v>
      </c>
      <c r="V182" s="47">
        <f t="shared" si="60"/>
        <v>0.1090914689059317</v>
      </c>
      <c r="X182" s="47">
        <f t="shared" si="61"/>
        <v>1.786669888696597</v>
      </c>
      <c r="Y182" s="47">
        <f t="shared" si="62"/>
        <v>0.1090914689059317</v>
      </c>
      <c r="AA182" s="47">
        <f t="shared" si="72"/>
        <v>178</v>
      </c>
      <c r="AB182" s="47">
        <f t="shared" si="70"/>
        <v>3.1066860685499065</v>
      </c>
      <c r="AC182" s="47">
        <f t="shared" si="63"/>
        <v>0</v>
      </c>
      <c r="AD182" s="47">
        <f t="shared" si="64"/>
        <v>0</v>
      </c>
    </row>
    <row r="183" spans="1:30" x14ac:dyDescent="0.25">
      <c r="A183" s="47">
        <f t="shared" si="65"/>
        <v>180</v>
      </c>
      <c r="B183" s="47">
        <f t="shared" si="66"/>
        <v>3.1415926535897934E-2</v>
      </c>
      <c r="C183" s="47">
        <f t="shared" si="67"/>
        <v>5.6234508499257112</v>
      </c>
      <c r="D183" s="47">
        <f t="shared" si="50"/>
        <v>9.8147732655277181E-2</v>
      </c>
      <c r="E183" s="47">
        <f t="shared" si="51"/>
        <v>9.8147732655277181E-2</v>
      </c>
      <c r="F183" s="47">
        <f t="shared" si="73"/>
        <v>0.99999847691328769</v>
      </c>
      <c r="G183" s="47">
        <f t="shared" si="74"/>
        <v>1.7453292519943295E-2</v>
      </c>
      <c r="I183" s="48">
        <f t="shared" si="68"/>
        <v>179.99972584439149</v>
      </c>
      <c r="J183" s="48">
        <f t="shared" si="69"/>
        <v>3.1415926535897825</v>
      </c>
      <c r="L183" s="48">
        <f t="shared" si="71"/>
        <v>180</v>
      </c>
      <c r="M183" s="48">
        <f t="shared" si="52"/>
        <v>180</v>
      </c>
      <c r="N183" s="48">
        <f t="shared" si="53"/>
        <v>18</v>
      </c>
      <c r="O183" s="48">
        <f t="shared" si="54"/>
        <v>36</v>
      </c>
      <c r="Q183" s="48">
        <f t="shared" si="55"/>
        <v>18</v>
      </c>
      <c r="R183" s="48">
        <f t="shared" si="56"/>
        <v>36</v>
      </c>
      <c r="S183" s="48">
        <f t="shared" si="57"/>
        <v>1.7965756958480958</v>
      </c>
      <c r="T183" s="48">
        <f t="shared" si="58"/>
        <v>0.11093195884663136</v>
      </c>
      <c r="U183" s="47">
        <f t="shared" si="59"/>
        <v>1.7965756958480958</v>
      </c>
      <c r="V183" s="47">
        <f t="shared" si="60"/>
        <v>0.11093195884663136</v>
      </c>
      <c r="X183" s="47">
        <f t="shared" si="61"/>
        <v>1.7965756958480958</v>
      </c>
      <c r="Y183" s="47">
        <f t="shared" si="62"/>
        <v>0.11093195884663136</v>
      </c>
      <c r="AA183" s="47">
        <f t="shared" si="72"/>
        <v>179</v>
      </c>
      <c r="AB183" s="47">
        <f t="shared" si="70"/>
        <v>3.12413936106985</v>
      </c>
      <c r="AC183" s="47">
        <f t="shared" si="63"/>
        <v>0</v>
      </c>
      <c r="AD183" s="47">
        <f t="shared" si="64"/>
        <v>0</v>
      </c>
    </row>
    <row r="184" spans="1:30" x14ac:dyDescent="0.25">
      <c r="A184" s="47">
        <f t="shared" si="65"/>
        <v>181</v>
      </c>
      <c r="B184" s="47">
        <f t="shared" si="66"/>
        <v>3.1415926535897934E-2</v>
      </c>
      <c r="C184" s="47">
        <f t="shared" si="67"/>
        <v>5.654866776461609</v>
      </c>
      <c r="D184" s="47">
        <f t="shared" si="50"/>
        <v>9.8696044010893255E-2</v>
      </c>
      <c r="E184" s="47">
        <f t="shared" si="51"/>
        <v>9.8696044010893255E-2</v>
      </c>
      <c r="F184" s="47">
        <f t="shared" si="73"/>
        <v>0.99999847691328769</v>
      </c>
      <c r="G184" s="47">
        <f t="shared" si="74"/>
        <v>1.7453292519943295E-2</v>
      </c>
      <c r="I184" s="48">
        <f t="shared" si="68"/>
        <v>180.99972432130477</v>
      </c>
      <c r="J184" s="48">
        <f t="shared" si="69"/>
        <v>3.1590459461097256</v>
      </c>
      <c r="L184" s="48">
        <f t="shared" si="71"/>
        <v>181</v>
      </c>
      <c r="M184" s="48">
        <f t="shared" si="52"/>
        <v>181</v>
      </c>
      <c r="N184" s="48">
        <f t="shared" si="53"/>
        <v>18.100000000000001</v>
      </c>
      <c r="O184" s="48">
        <f t="shared" si="54"/>
        <v>36.200000000000003</v>
      </c>
      <c r="Q184" s="48">
        <f t="shared" si="55"/>
        <v>18.100000000000001</v>
      </c>
      <c r="R184" s="48">
        <f t="shared" si="56"/>
        <v>36.200000000000003</v>
      </c>
      <c r="S184" s="48">
        <f t="shared" si="57"/>
        <v>1.8064793831944994</v>
      </c>
      <c r="T184" s="48">
        <f t="shared" si="58"/>
        <v>0.11279298972926195</v>
      </c>
      <c r="U184" s="47">
        <f t="shared" si="59"/>
        <v>1.8064793831944994</v>
      </c>
      <c r="V184" s="47">
        <f t="shared" si="60"/>
        <v>0.11279298972926195</v>
      </c>
      <c r="X184" s="47">
        <f t="shared" si="61"/>
        <v>1.8064793831944994</v>
      </c>
      <c r="Y184" s="47">
        <f t="shared" si="62"/>
        <v>0.11279298972926195</v>
      </c>
      <c r="AA184" s="47">
        <f t="shared" si="72"/>
        <v>180</v>
      </c>
      <c r="AB184" s="47">
        <f t="shared" si="70"/>
        <v>3.1415926535897931</v>
      </c>
      <c r="AC184" s="47">
        <f t="shared" si="63"/>
        <v>0</v>
      </c>
      <c r="AD184" s="47">
        <f t="shared" si="64"/>
        <v>0</v>
      </c>
    </row>
    <row r="185" spans="1:30" x14ac:dyDescent="0.25">
      <c r="A185" s="47">
        <f t="shared" si="65"/>
        <v>182</v>
      </c>
      <c r="B185" s="47">
        <f t="shared" si="66"/>
        <v>3.1415926535897934E-2</v>
      </c>
      <c r="C185" s="47">
        <f t="shared" si="67"/>
        <v>5.6862827029975067</v>
      </c>
      <c r="D185" s="47">
        <f t="shared" si="50"/>
        <v>9.9244355366509329E-2</v>
      </c>
      <c r="E185" s="47">
        <f t="shared" si="51"/>
        <v>9.9244355366509329E-2</v>
      </c>
      <c r="F185" s="47">
        <f t="shared" si="73"/>
        <v>0.99999847691328769</v>
      </c>
      <c r="G185" s="47">
        <f t="shared" si="74"/>
        <v>1.7453292519943295E-2</v>
      </c>
      <c r="I185" s="48">
        <f t="shared" si="68"/>
        <v>181.99972279821804</v>
      </c>
      <c r="J185" s="48">
        <f t="shared" si="69"/>
        <v>3.1764992386296687</v>
      </c>
      <c r="L185" s="48">
        <f t="shared" si="71"/>
        <v>182</v>
      </c>
      <c r="M185" s="48">
        <f t="shared" si="52"/>
        <v>182</v>
      </c>
      <c r="N185" s="48">
        <f t="shared" si="53"/>
        <v>18.2</v>
      </c>
      <c r="O185" s="48">
        <f t="shared" si="54"/>
        <v>36.4</v>
      </c>
      <c r="Q185" s="48">
        <f t="shared" si="55"/>
        <v>18.2</v>
      </c>
      <c r="R185" s="48">
        <f t="shared" si="56"/>
        <v>36.4</v>
      </c>
      <c r="S185" s="48">
        <f t="shared" si="57"/>
        <v>1.8163809151850661</v>
      </c>
      <c r="T185" s="48">
        <f t="shared" si="58"/>
        <v>0.11467467381376745</v>
      </c>
      <c r="U185" s="47">
        <f t="shared" si="59"/>
        <v>1.8163809151850661</v>
      </c>
      <c r="V185" s="47">
        <f t="shared" si="60"/>
        <v>0.11467467381376745</v>
      </c>
      <c r="X185" s="47">
        <f t="shared" si="61"/>
        <v>1.8163809151850661</v>
      </c>
      <c r="Y185" s="47">
        <f t="shared" si="62"/>
        <v>0.11467467381376745</v>
      </c>
      <c r="AA185" s="47">
        <f t="shared" si="72"/>
        <v>181</v>
      </c>
      <c r="AB185" s="47">
        <f t="shared" si="70"/>
        <v>3.1590459461097367</v>
      </c>
      <c r="AC185" s="47">
        <f t="shared" si="63"/>
        <v>0</v>
      </c>
      <c r="AD185" s="47">
        <f t="shared" si="64"/>
        <v>0</v>
      </c>
    </row>
    <row r="186" spans="1:30" x14ac:dyDescent="0.25">
      <c r="A186" s="47">
        <f t="shared" si="65"/>
        <v>183</v>
      </c>
      <c r="B186" s="47">
        <f t="shared" si="66"/>
        <v>3.1415926535897934E-2</v>
      </c>
      <c r="C186" s="47">
        <f t="shared" si="67"/>
        <v>5.7176986295334045</v>
      </c>
      <c r="D186" s="47">
        <f t="shared" si="50"/>
        <v>9.9792666722125403E-2</v>
      </c>
      <c r="E186" s="47">
        <f t="shared" si="51"/>
        <v>9.9792666722125403E-2</v>
      </c>
      <c r="F186" s="47">
        <f t="shared" si="73"/>
        <v>0.99999847691328769</v>
      </c>
      <c r="G186" s="47">
        <f t="shared" si="74"/>
        <v>1.7453292519943295E-2</v>
      </c>
      <c r="I186" s="48">
        <f t="shared" si="68"/>
        <v>182.99972127513132</v>
      </c>
      <c r="J186" s="48">
        <f t="shared" si="69"/>
        <v>3.1939525311496118</v>
      </c>
      <c r="L186" s="48">
        <f t="shared" si="71"/>
        <v>183</v>
      </c>
      <c r="M186" s="48">
        <f t="shared" si="52"/>
        <v>183</v>
      </c>
      <c r="N186" s="48">
        <f t="shared" si="53"/>
        <v>18.3</v>
      </c>
      <c r="O186" s="48">
        <f t="shared" si="54"/>
        <v>36.6</v>
      </c>
      <c r="Q186" s="48">
        <f t="shared" si="55"/>
        <v>18.3</v>
      </c>
      <c r="R186" s="48">
        <f t="shared" si="56"/>
        <v>36.6</v>
      </c>
      <c r="S186" s="48">
        <f t="shared" si="57"/>
        <v>1.8262802558753473</v>
      </c>
      <c r="T186" s="48">
        <f t="shared" si="58"/>
        <v>0.11657712330240315</v>
      </c>
      <c r="U186" s="47">
        <f t="shared" si="59"/>
        <v>1.8262802558753473</v>
      </c>
      <c r="V186" s="47">
        <f t="shared" si="60"/>
        <v>0.11657712330240315</v>
      </c>
      <c r="X186" s="47">
        <f t="shared" si="61"/>
        <v>1.8262802558753473</v>
      </c>
      <c r="Y186" s="47">
        <f t="shared" si="62"/>
        <v>0.11657712330240315</v>
      </c>
      <c r="AA186" s="47">
        <f t="shared" si="72"/>
        <v>182</v>
      </c>
      <c r="AB186" s="47">
        <f t="shared" si="70"/>
        <v>3.1764992386296798</v>
      </c>
      <c r="AC186" s="47">
        <f t="shared" si="63"/>
        <v>0</v>
      </c>
      <c r="AD186" s="47">
        <f t="shared" si="64"/>
        <v>0</v>
      </c>
    </row>
    <row r="187" spans="1:30" x14ac:dyDescent="0.25">
      <c r="A187" s="47">
        <f t="shared" si="65"/>
        <v>184</v>
      </c>
      <c r="B187" s="47">
        <f t="shared" si="66"/>
        <v>3.1415926535897934E-2</v>
      </c>
      <c r="C187" s="47">
        <f t="shared" si="67"/>
        <v>5.7491145560693022</v>
      </c>
      <c r="D187" s="47">
        <f t="shared" si="50"/>
        <v>0.10034097807774148</v>
      </c>
      <c r="E187" s="47">
        <f t="shared" si="51"/>
        <v>0.10034097807774148</v>
      </c>
      <c r="F187" s="47">
        <f t="shared" si="73"/>
        <v>0.99999847691328769</v>
      </c>
      <c r="G187" s="47">
        <f t="shared" si="74"/>
        <v>1.7453292519943295E-2</v>
      </c>
      <c r="I187" s="48">
        <f t="shared" si="68"/>
        <v>183.9997197520446</v>
      </c>
      <c r="J187" s="48">
        <f t="shared" si="69"/>
        <v>3.2114058236695548</v>
      </c>
      <c r="L187" s="48">
        <f t="shared" si="71"/>
        <v>184</v>
      </c>
      <c r="M187" s="48">
        <f t="shared" si="52"/>
        <v>184</v>
      </c>
      <c r="N187" s="48">
        <f t="shared" si="53"/>
        <v>18.400000000000002</v>
      </c>
      <c r="O187" s="48">
        <f t="shared" si="54"/>
        <v>36.800000000000004</v>
      </c>
      <c r="Q187" s="48">
        <f t="shared" si="55"/>
        <v>18.400000000000002</v>
      </c>
      <c r="R187" s="48">
        <f t="shared" si="56"/>
        <v>36.800000000000004</v>
      </c>
      <c r="S187" s="48">
        <f t="shared" si="57"/>
        <v>1.8361773689250764</v>
      </c>
      <c r="T187" s="48">
        <f t="shared" si="58"/>
        <v>0.11850045033877389</v>
      </c>
      <c r="U187" s="47">
        <f t="shared" si="59"/>
        <v>1.8361773689250764</v>
      </c>
      <c r="V187" s="47">
        <f t="shared" si="60"/>
        <v>0.11850045033877389</v>
      </c>
      <c r="X187" s="47">
        <f t="shared" si="61"/>
        <v>1.8361773689250764</v>
      </c>
      <c r="Y187" s="47">
        <f t="shared" si="62"/>
        <v>0.11850045033877389</v>
      </c>
      <c r="AA187" s="47">
        <f t="shared" si="72"/>
        <v>183</v>
      </c>
      <c r="AB187" s="47">
        <f t="shared" si="70"/>
        <v>3.1939525311496229</v>
      </c>
      <c r="AC187" s="47">
        <f t="shared" si="63"/>
        <v>0</v>
      </c>
      <c r="AD187" s="47">
        <f t="shared" si="64"/>
        <v>0</v>
      </c>
    </row>
    <row r="188" spans="1:30" x14ac:dyDescent="0.25">
      <c r="A188" s="47">
        <f t="shared" si="65"/>
        <v>185</v>
      </c>
      <c r="B188" s="47">
        <f t="shared" si="66"/>
        <v>3.1415926535897934E-2</v>
      </c>
      <c r="C188" s="47">
        <f t="shared" si="67"/>
        <v>5.7805304826052</v>
      </c>
      <c r="D188" s="47">
        <f t="shared" si="50"/>
        <v>0.10088928943335755</v>
      </c>
      <c r="E188" s="47">
        <f t="shared" si="51"/>
        <v>0.10088928943335755</v>
      </c>
      <c r="F188" s="47">
        <f t="shared" si="73"/>
        <v>0.99999847691328769</v>
      </c>
      <c r="G188" s="47">
        <f t="shared" si="74"/>
        <v>1.7453292519943295E-2</v>
      </c>
      <c r="I188" s="48">
        <f t="shared" si="68"/>
        <v>184.99971822895787</v>
      </c>
      <c r="J188" s="48">
        <f t="shared" si="69"/>
        <v>3.2288591161894979</v>
      </c>
      <c r="L188" s="48">
        <f t="shared" si="71"/>
        <v>185</v>
      </c>
      <c r="M188" s="48">
        <f t="shared" si="52"/>
        <v>185</v>
      </c>
      <c r="N188" s="48">
        <f t="shared" si="53"/>
        <v>18.5</v>
      </c>
      <c r="O188" s="48">
        <f t="shared" si="54"/>
        <v>37</v>
      </c>
      <c r="Q188" s="48">
        <f t="shared" si="55"/>
        <v>18.5</v>
      </c>
      <c r="R188" s="48">
        <f t="shared" si="56"/>
        <v>37</v>
      </c>
      <c r="S188" s="48">
        <f t="shared" si="57"/>
        <v>1.846072217596066</v>
      </c>
      <c r="T188" s="48">
        <f t="shared" si="58"/>
        <v>0.12044476700686228</v>
      </c>
      <c r="U188" s="47">
        <f t="shared" si="59"/>
        <v>1.846072217596066</v>
      </c>
      <c r="V188" s="47">
        <f t="shared" si="60"/>
        <v>0.12044476700686228</v>
      </c>
      <c r="X188" s="47">
        <f t="shared" si="61"/>
        <v>1.846072217596066</v>
      </c>
      <c r="Y188" s="47">
        <f t="shared" si="62"/>
        <v>0.12044476700686228</v>
      </c>
      <c r="AA188" s="47">
        <f t="shared" si="72"/>
        <v>184</v>
      </c>
      <c r="AB188" s="47">
        <f t="shared" si="70"/>
        <v>3.2114058236695664</v>
      </c>
      <c r="AC188" s="47">
        <f t="shared" si="63"/>
        <v>0</v>
      </c>
      <c r="AD188" s="47">
        <f t="shared" si="64"/>
        <v>0</v>
      </c>
    </row>
    <row r="189" spans="1:30" x14ac:dyDescent="0.25">
      <c r="A189" s="47">
        <f t="shared" si="65"/>
        <v>186</v>
      </c>
      <c r="B189" s="47">
        <f t="shared" si="66"/>
        <v>3.1415926535897934E-2</v>
      </c>
      <c r="C189" s="47">
        <f t="shared" si="67"/>
        <v>5.8119464091410977</v>
      </c>
      <c r="D189" s="47">
        <f t="shared" si="50"/>
        <v>0.10143760078897361</v>
      </c>
      <c r="E189" s="47">
        <f t="shared" si="51"/>
        <v>0.10143760078897361</v>
      </c>
      <c r="F189" s="47">
        <f t="shared" si="73"/>
        <v>0.99999847691328769</v>
      </c>
      <c r="G189" s="47">
        <f t="shared" si="74"/>
        <v>1.7453292519943295E-2</v>
      </c>
      <c r="I189" s="48">
        <f t="shared" si="68"/>
        <v>185.99971670587115</v>
      </c>
      <c r="J189" s="48">
        <f t="shared" si="69"/>
        <v>3.246312408709441</v>
      </c>
      <c r="L189" s="48">
        <f t="shared" si="71"/>
        <v>186</v>
      </c>
      <c r="M189" s="48">
        <f t="shared" si="52"/>
        <v>186</v>
      </c>
      <c r="N189" s="48">
        <f t="shared" si="53"/>
        <v>18.600000000000001</v>
      </c>
      <c r="O189" s="48">
        <f t="shared" si="54"/>
        <v>37.200000000000003</v>
      </c>
      <c r="Q189" s="48">
        <f t="shared" si="55"/>
        <v>18.600000000000001</v>
      </c>
      <c r="R189" s="48">
        <f t="shared" si="56"/>
        <v>37.200000000000003</v>
      </c>
      <c r="S189" s="48">
        <f t="shared" si="57"/>
        <v>1.8559647647501043</v>
      </c>
      <c r="T189" s="48">
        <f t="shared" si="58"/>
        <v>0.12241018533004627</v>
      </c>
      <c r="U189" s="47">
        <f t="shared" si="59"/>
        <v>1.8559647647501043</v>
      </c>
      <c r="V189" s="47">
        <f t="shared" si="60"/>
        <v>0.12241018533004627</v>
      </c>
      <c r="X189" s="47">
        <f t="shared" si="61"/>
        <v>1.8559647647501043</v>
      </c>
      <c r="Y189" s="47">
        <f t="shared" si="62"/>
        <v>0.12241018533004627</v>
      </c>
      <c r="AA189" s="47">
        <f t="shared" si="72"/>
        <v>185</v>
      </c>
      <c r="AB189" s="47">
        <f t="shared" si="70"/>
        <v>3.2288591161895095</v>
      </c>
      <c r="AC189" s="47">
        <f t="shared" si="63"/>
        <v>0</v>
      </c>
      <c r="AD189" s="47">
        <f t="shared" si="64"/>
        <v>0</v>
      </c>
    </row>
    <row r="190" spans="1:30" x14ac:dyDescent="0.25">
      <c r="A190" s="47">
        <f t="shared" si="65"/>
        <v>187</v>
      </c>
      <c r="B190" s="47">
        <f t="shared" si="66"/>
        <v>3.1415926535897934E-2</v>
      </c>
      <c r="C190" s="47">
        <f t="shared" si="67"/>
        <v>5.8433623356769955</v>
      </c>
      <c r="D190" s="47">
        <f t="shared" si="50"/>
        <v>0.10198591214458969</v>
      </c>
      <c r="E190" s="47">
        <f t="shared" si="51"/>
        <v>0.10198591214458969</v>
      </c>
      <c r="F190" s="47">
        <f t="shared" si="73"/>
        <v>0.99999847691328769</v>
      </c>
      <c r="G190" s="47">
        <f t="shared" si="74"/>
        <v>1.7453292519943295E-2</v>
      </c>
      <c r="I190" s="48">
        <f t="shared" si="68"/>
        <v>186.99971518278443</v>
      </c>
      <c r="J190" s="48">
        <f t="shared" si="69"/>
        <v>3.2637657012293841</v>
      </c>
      <c r="L190" s="48">
        <f t="shared" si="71"/>
        <v>187</v>
      </c>
      <c r="M190" s="48">
        <f t="shared" si="52"/>
        <v>187</v>
      </c>
      <c r="N190" s="48">
        <f t="shared" si="53"/>
        <v>18.7</v>
      </c>
      <c r="O190" s="48">
        <f t="shared" si="54"/>
        <v>37.4</v>
      </c>
      <c r="Q190" s="48">
        <f t="shared" si="55"/>
        <v>18.7</v>
      </c>
      <c r="R190" s="48">
        <f t="shared" si="56"/>
        <v>37.4</v>
      </c>
      <c r="S190" s="48">
        <f t="shared" si="57"/>
        <v>1.865854972846853</v>
      </c>
      <c r="T190" s="48">
        <f t="shared" si="58"/>
        <v>0.12439681727010606</v>
      </c>
      <c r="U190" s="47">
        <f t="shared" si="59"/>
        <v>1.865854972846853</v>
      </c>
      <c r="V190" s="47">
        <f t="shared" si="60"/>
        <v>0.12439681727010606</v>
      </c>
      <c r="X190" s="47">
        <f t="shared" si="61"/>
        <v>1.865854972846853</v>
      </c>
      <c r="Y190" s="47">
        <f t="shared" si="62"/>
        <v>0.12439681727010606</v>
      </c>
      <c r="AA190" s="47">
        <f t="shared" si="72"/>
        <v>186</v>
      </c>
      <c r="AB190" s="47">
        <f t="shared" si="70"/>
        <v>3.246312408709453</v>
      </c>
      <c r="AC190" s="47">
        <f t="shared" si="63"/>
        <v>0</v>
      </c>
      <c r="AD190" s="47">
        <f t="shared" si="64"/>
        <v>0</v>
      </c>
    </row>
    <row r="191" spans="1:30" x14ac:dyDescent="0.25">
      <c r="A191" s="47">
        <f t="shared" si="65"/>
        <v>188</v>
      </c>
      <c r="B191" s="47">
        <f t="shared" si="66"/>
        <v>3.1415926535897934E-2</v>
      </c>
      <c r="C191" s="47">
        <f t="shared" si="67"/>
        <v>5.8747782622128932</v>
      </c>
      <c r="D191" s="47">
        <f t="shared" si="50"/>
        <v>0.10253422350020576</v>
      </c>
      <c r="E191" s="47">
        <f t="shared" si="51"/>
        <v>0.10253422350020576</v>
      </c>
      <c r="F191" s="47">
        <f t="shared" si="73"/>
        <v>0.99999847691328769</v>
      </c>
      <c r="G191" s="47">
        <f t="shared" si="74"/>
        <v>1.7453292519943295E-2</v>
      </c>
      <c r="I191" s="48">
        <f t="shared" si="68"/>
        <v>187.9997136596977</v>
      </c>
      <c r="J191" s="48">
        <f t="shared" si="69"/>
        <v>3.2812189937493272</v>
      </c>
      <c r="L191" s="48">
        <f t="shared" si="71"/>
        <v>188</v>
      </c>
      <c r="M191" s="48">
        <f t="shared" si="52"/>
        <v>188</v>
      </c>
      <c r="N191" s="48">
        <f t="shared" si="53"/>
        <v>18.8</v>
      </c>
      <c r="O191" s="48">
        <f t="shared" si="54"/>
        <v>37.6</v>
      </c>
      <c r="Q191" s="48">
        <f t="shared" si="55"/>
        <v>18.8</v>
      </c>
      <c r="R191" s="48">
        <f t="shared" si="56"/>
        <v>37.6</v>
      </c>
      <c r="S191" s="48">
        <f t="shared" si="57"/>
        <v>1.875742803941751</v>
      </c>
      <c r="T191" s="48">
        <f t="shared" si="58"/>
        <v>0.12640477472621997</v>
      </c>
      <c r="U191" s="47">
        <f t="shared" si="59"/>
        <v>1.875742803941751</v>
      </c>
      <c r="V191" s="47">
        <f t="shared" si="60"/>
        <v>0.12640477472621997</v>
      </c>
      <c r="X191" s="47">
        <f t="shared" si="61"/>
        <v>1.875742803941751</v>
      </c>
      <c r="Y191" s="47">
        <f t="shared" si="62"/>
        <v>0.12640477472621997</v>
      </c>
      <c r="AA191" s="47">
        <f t="shared" si="72"/>
        <v>187</v>
      </c>
      <c r="AB191" s="47">
        <f t="shared" si="70"/>
        <v>3.2637657012293961</v>
      </c>
      <c r="AC191" s="47">
        <f t="shared" si="63"/>
        <v>0</v>
      </c>
      <c r="AD191" s="47">
        <f t="shared" si="64"/>
        <v>0</v>
      </c>
    </row>
    <row r="192" spans="1:30" x14ac:dyDescent="0.25">
      <c r="A192" s="47">
        <f t="shared" si="65"/>
        <v>189</v>
      </c>
      <c r="B192" s="47">
        <f t="shared" si="66"/>
        <v>3.1415926535897934E-2</v>
      </c>
      <c r="C192" s="47">
        <f t="shared" si="67"/>
        <v>5.906194188748791</v>
      </c>
      <c r="D192" s="47">
        <f t="shared" si="50"/>
        <v>0.10308253485582183</v>
      </c>
      <c r="E192" s="47">
        <f t="shared" si="51"/>
        <v>0.10308253485582183</v>
      </c>
      <c r="F192" s="47">
        <f t="shared" si="73"/>
        <v>0.99999847691328769</v>
      </c>
      <c r="G192" s="47">
        <f t="shared" si="74"/>
        <v>1.7453292519943295E-2</v>
      </c>
      <c r="I192" s="48">
        <f t="shared" si="68"/>
        <v>188.99971213661098</v>
      </c>
      <c r="J192" s="48">
        <f t="shared" si="69"/>
        <v>3.2986722862692703</v>
      </c>
      <c r="L192" s="48">
        <f t="shared" si="71"/>
        <v>189</v>
      </c>
      <c r="M192" s="48">
        <f t="shared" si="52"/>
        <v>189</v>
      </c>
      <c r="N192" s="48">
        <f t="shared" si="53"/>
        <v>18.900000000000002</v>
      </c>
      <c r="O192" s="48">
        <f t="shared" si="54"/>
        <v>37.800000000000004</v>
      </c>
      <c r="Q192" s="48">
        <f t="shared" si="55"/>
        <v>18.900000000000002</v>
      </c>
      <c r="R192" s="48">
        <f t="shared" si="56"/>
        <v>37.800000000000004</v>
      </c>
      <c r="S192" s="48">
        <f t="shared" si="57"/>
        <v>1.8856282196839125</v>
      </c>
      <c r="T192" s="48">
        <f t="shared" si="58"/>
        <v>0.12843416953395004</v>
      </c>
      <c r="U192" s="47">
        <f t="shared" si="59"/>
        <v>1.8856282196839125</v>
      </c>
      <c r="V192" s="47">
        <f t="shared" si="60"/>
        <v>0.12843416953395004</v>
      </c>
      <c r="X192" s="47">
        <f t="shared" si="61"/>
        <v>1.8856282196839125</v>
      </c>
      <c r="Y192" s="47">
        <f t="shared" si="62"/>
        <v>0.12843416953395004</v>
      </c>
      <c r="AA192" s="47">
        <f t="shared" si="72"/>
        <v>188</v>
      </c>
      <c r="AB192" s="47">
        <f t="shared" si="70"/>
        <v>3.2812189937493397</v>
      </c>
      <c r="AC192" s="47">
        <f t="shared" si="63"/>
        <v>0</v>
      </c>
      <c r="AD192" s="47">
        <f t="shared" si="64"/>
        <v>0</v>
      </c>
    </row>
    <row r="193" spans="1:30" x14ac:dyDescent="0.25">
      <c r="A193" s="47">
        <f t="shared" si="65"/>
        <v>190</v>
      </c>
      <c r="B193" s="47">
        <f t="shared" si="66"/>
        <v>3.1415926535897934E-2</v>
      </c>
      <c r="C193" s="47">
        <f t="shared" si="67"/>
        <v>5.9376101152846887</v>
      </c>
      <c r="D193" s="47">
        <f t="shared" si="50"/>
        <v>0.10363084621143791</v>
      </c>
      <c r="E193" s="47">
        <f t="shared" si="51"/>
        <v>0.10363084621143791</v>
      </c>
      <c r="F193" s="47">
        <f t="shared" si="73"/>
        <v>0.99999847691328769</v>
      </c>
      <c r="G193" s="47">
        <f t="shared" si="74"/>
        <v>1.7453292519943295E-2</v>
      </c>
      <c r="I193" s="48">
        <f t="shared" si="68"/>
        <v>189.99971061352426</v>
      </c>
      <c r="J193" s="48">
        <f t="shared" si="69"/>
        <v>3.3161255787892134</v>
      </c>
      <c r="L193" s="48">
        <f t="shared" si="71"/>
        <v>190</v>
      </c>
      <c r="M193" s="48">
        <f t="shared" si="52"/>
        <v>190</v>
      </c>
      <c r="N193" s="48">
        <f t="shared" si="53"/>
        <v>19</v>
      </c>
      <c r="O193" s="48">
        <f t="shared" si="54"/>
        <v>38</v>
      </c>
      <c r="Q193" s="48">
        <f t="shared" si="55"/>
        <v>19</v>
      </c>
      <c r="R193" s="48">
        <f t="shared" si="56"/>
        <v>38</v>
      </c>
      <c r="S193" s="48">
        <f t="shared" si="57"/>
        <v>1.8955111813140384</v>
      </c>
      <c r="T193" s="48">
        <f t="shared" si="58"/>
        <v>0.13048511346421632</v>
      </c>
      <c r="U193" s="47">
        <f t="shared" si="59"/>
        <v>1.8955111813140384</v>
      </c>
      <c r="V193" s="47">
        <f t="shared" si="60"/>
        <v>0.13048511346421632</v>
      </c>
      <c r="X193" s="47">
        <f t="shared" si="61"/>
        <v>1.8955111813140384</v>
      </c>
      <c r="Y193" s="47">
        <f t="shared" si="62"/>
        <v>0.13048511346421632</v>
      </c>
      <c r="AA193" s="47">
        <f t="shared" si="72"/>
        <v>189</v>
      </c>
      <c r="AB193" s="47">
        <f t="shared" si="70"/>
        <v>3.2986722862692828</v>
      </c>
      <c r="AC193" s="47">
        <f t="shared" si="63"/>
        <v>0</v>
      </c>
      <c r="AD193" s="47">
        <f t="shared" si="64"/>
        <v>0</v>
      </c>
    </row>
    <row r="194" spans="1:30" x14ac:dyDescent="0.25">
      <c r="A194" s="47">
        <f t="shared" si="65"/>
        <v>191</v>
      </c>
      <c r="B194" s="47">
        <f t="shared" si="66"/>
        <v>3.1415926535897934E-2</v>
      </c>
      <c r="C194" s="47">
        <f t="shared" si="67"/>
        <v>5.9690260418205865</v>
      </c>
      <c r="D194" s="47">
        <f t="shared" si="50"/>
        <v>0.10417915756705398</v>
      </c>
      <c r="E194" s="47">
        <f t="shared" si="51"/>
        <v>0.10417915756705398</v>
      </c>
      <c r="F194" s="47">
        <f t="shared" si="73"/>
        <v>0.99999847691328769</v>
      </c>
      <c r="G194" s="47">
        <f t="shared" si="74"/>
        <v>1.7453292519943295E-2</v>
      </c>
      <c r="I194" s="48">
        <f t="shared" si="68"/>
        <v>190.99970909043753</v>
      </c>
      <c r="J194" s="48">
        <f t="shared" si="69"/>
        <v>3.3335788713091565</v>
      </c>
      <c r="L194" s="48">
        <f t="shared" si="71"/>
        <v>191</v>
      </c>
      <c r="M194" s="48">
        <f t="shared" si="52"/>
        <v>191</v>
      </c>
      <c r="N194" s="48">
        <f t="shared" si="53"/>
        <v>19.100000000000001</v>
      </c>
      <c r="O194" s="48">
        <f t="shared" si="54"/>
        <v>38.200000000000003</v>
      </c>
      <c r="Q194" s="48">
        <f t="shared" si="55"/>
        <v>19.100000000000001</v>
      </c>
      <c r="R194" s="48">
        <f t="shared" si="56"/>
        <v>38.200000000000003</v>
      </c>
      <c r="S194" s="48">
        <f t="shared" si="57"/>
        <v>1.9053916496623211</v>
      </c>
      <c r="T194" s="48">
        <f t="shared" si="58"/>
        <v>0.13255771822226081</v>
      </c>
      <c r="U194" s="47">
        <f t="shared" si="59"/>
        <v>1.9053916496623211</v>
      </c>
      <c r="V194" s="47">
        <f t="shared" si="60"/>
        <v>0.13255771822226081</v>
      </c>
      <c r="X194" s="47">
        <f t="shared" si="61"/>
        <v>1.9053916496623211</v>
      </c>
      <c r="Y194" s="47">
        <f t="shared" si="62"/>
        <v>0.13255771822226081</v>
      </c>
      <c r="AA194" s="47">
        <f t="shared" si="72"/>
        <v>190</v>
      </c>
      <c r="AB194" s="47">
        <f t="shared" si="70"/>
        <v>3.3161255787892263</v>
      </c>
      <c r="AC194" s="47">
        <f t="shared" si="63"/>
        <v>0</v>
      </c>
      <c r="AD194" s="47">
        <f t="shared" si="64"/>
        <v>0</v>
      </c>
    </row>
    <row r="195" spans="1:30" x14ac:dyDescent="0.25">
      <c r="A195" s="47">
        <f t="shared" si="65"/>
        <v>192</v>
      </c>
      <c r="B195" s="47">
        <f t="shared" si="66"/>
        <v>3.1415926535897934E-2</v>
      </c>
      <c r="C195" s="47">
        <f t="shared" si="67"/>
        <v>6.0004419683564842</v>
      </c>
      <c r="D195" s="47">
        <f t="shared" si="50"/>
        <v>0.10472746892267006</v>
      </c>
      <c r="E195" s="47">
        <f t="shared" si="51"/>
        <v>0.10472746892267006</v>
      </c>
      <c r="F195" s="47">
        <f t="shared" si="73"/>
        <v>0.99999847691328769</v>
      </c>
      <c r="G195" s="47">
        <f t="shared" si="74"/>
        <v>1.7453292519943295E-2</v>
      </c>
      <c r="I195" s="48">
        <f t="shared" si="68"/>
        <v>191.99970756735081</v>
      </c>
      <c r="J195" s="48">
        <f t="shared" si="69"/>
        <v>3.3510321638290996</v>
      </c>
      <c r="L195" s="48">
        <f t="shared" si="71"/>
        <v>192</v>
      </c>
      <c r="M195" s="48">
        <f t="shared" si="52"/>
        <v>192</v>
      </c>
      <c r="N195" s="48">
        <f t="shared" si="53"/>
        <v>19.200000000000003</v>
      </c>
      <c r="O195" s="48">
        <f t="shared" si="54"/>
        <v>38.400000000000006</v>
      </c>
      <c r="Q195" s="48">
        <f t="shared" si="55"/>
        <v>19.200000000000003</v>
      </c>
      <c r="R195" s="48">
        <f t="shared" si="56"/>
        <v>38.400000000000006</v>
      </c>
      <c r="S195" s="48">
        <f t="shared" si="57"/>
        <v>1.9152695851463524</v>
      </c>
      <c r="T195" s="48">
        <f t="shared" si="58"/>
        <v>0.1346520954465999</v>
      </c>
      <c r="U195" s="47">
        <f t="shared" si="59"/>
        <v>1.9152695851463524</v>
      </c>
      <c r="V195" s="47">
        <f t="shared" si="60"/>
        <v>0.1346520954465999</v>
      </c>
      <c r="X195" s="47">
        <f t="shared" si="61"/>
        <v>1.9152695851463524</v>
      </c>
      <c r="Y195" s="47">
        <f t="shared" si="62"/>
        <v>0.1346520954465999</v>
      </c>
      <c r="AA195" s="47">
        <f t="shared" si="72"/>
        <v>191</v>
      </c>
      <c r="AB195" s="47">
        <f t="shared" si="70"/>
        <v>3.3335788713091694</v>
      </c>
      <c r="AC195" s="47">
        <f t="shared" si="63"/>
        <v>0</v>
      </c>
      <c r="AD195" s="47">
        <f t="shared" si="64"/>
        <v>0</v>
      </c>
    </row>
    <row r="196" spans="1:30" x14ac:dyDescent="0.25">
      <c r="A196" s="47">
        <f t="shared" si="65"/>
        <v>193</v>
      </c>
      <c r="B196" s="47">
        <f t="shared" si="66"/>
        <v>3.1415926535897934E-2</v>
      </c>
      <c r="C196" s="47">
        <f t="shared" si="67"/>
        <v>6.031857894892382</v>
      </c>
      <c r="D196" s="47">
        <f t="shared" ref="D196:D259" si="75">RADIANS(C196)</f>
        <v>0.10527578027828613</v>
      </c>
      <c r="E196" s="47">
        <f t="shared" ref="E196:E259" si="76">IF(Degré_Radians=1,D196,C196)</f>
        <v>0.10527578027828613</v>
      </c>
      <c r="F196" s="47">
        <f t="shared" si="73"/>
        <v>0.99999847691328769</v>
      </c>
      <c r="G196" s="47">
        <f t="shared" si="74"/>
        <v>1.7453292519943295E-2</v>
      </c>
      <c r="I196" s="48">
        <f t="shared" si="68"/>
        <v>192.99970604426409</v>
      </c>
      <c r="J196" s="48">
        <f t="shared" si="69"/>
        <v>3.3684854563490427</v>
      </c>
      <c r="L196" s="48">
        <f t="shared" si="71"/>
        <v>193</v>
      </c>
      <c r="M196" s="48">
        <f t="shared" ref="M196:M259" si="77">L196*n_1</f>
        <v>193</v>
      </c>
      <c r="N196" s="48">
        <f t="shared" ref="N196:N259" si="78">M196*r_01</f>
        <v>19.3</v>
      </c>
      <c r="O196" s="48">
        <f t="shared" ref="O196:O259" si="79">M196*r_02</f>
        <v>38.6</v>
      </c>
      <c r="Q196" s="48">
        <f t="shared" ref="Q196:Q259" si="80">IF(temps=0,1,M196*r_01)</f>
        <v>19.3</v>
      </c>
      <c r="R196" s="48">
        <f t="shared" ref="R196:R259" si="81">IF(temps=0,1,M196*r_02)</f>
        <v>38.6</v>
      </c>
      <c r="S196" s="48">
        <f t="shared" ref="S196:S259" si="82">(z_0*R_0*Ampli_B*(Q196*t_11))*((COS((V_1*(R196*t_21)*E196)+n_kpi)))^x_1</f>
        <v>1.9251449477690386</v>
      </c>
      <c r="T196" s="48">
        <f t="shared" ref="T196:T259" si="83">(z_0*R_0*Ampli_A*(Q196*t_11))*(SIN((V_1*(R196*t_21)*E196)+n_kpi))^y_1</f>
        <v>0.13676835670796611</v>
      </c>
      <c r="U196" s="47">
        <f t="shared" ref="U196:U259" si="84">IF(Axe_XY=1,S196,IF(Axe_XY=-1,T196,IF(AND(Axe_XY=0,Axe_XY&gt;=1),"Error XY=(-1;1)")))</f>
        <v>1.9251449477690386</v>
      </c>
      <c r="V196" s="47">
        <f t="shared" ref="V196:V259" si="85">IF(Axe_XY=1,T196,IF(Axe_XY=-1,S196,IF(AND(Axe_XY=0,Axe_XY&gt;=1),"Error XY=(-1;1)")))</f>
        <v>0.13676835670796611</v>
      </c>
      <c r="X196" s="47">
        <f t="shared" ref="X196:X259" si="86">IF(Signal=1,E196,U196)</f>
        <v>1.9251449477690386</v>
      </c>
      <c r="Y196" s="47">
        <f t="shared" ref="Y196:Y259" si="87">IF(Signal=1,V196,V196)</f>
        <v>0.13676835670796611</v>
      </c>
      <c r="AA196" s="47">
        <f t="shared" si="72"/>
        <v>192</v>
      </c>
      <c r="AB196" s="47">
        <f t="shared" si="70"/>
        <v>3.351032163829113</v>
      </c>
      <c r="AC196" s="47">
        <f t="shared" ref="AC196:AC259" si="88">R_c*COS(AB196)</f>
        <v>0</v>
      </c>
      <c r="AD196" s="47">
        <f t="shared" ref="AD196:AD259" si="89">R_c*SIN(AB196)</f>
        <v>0</v>
      </c>
    </row>
    <row r="197" spans="1:30" x14ac:dyDescent="0.25">
      <c r="A197" s="47">
        <f t="shared" ref="A197:A260" si="90">A196+1</f>
        <v>194</v>
      </c>
      <c r="B197" s="47">
        <f t="shared" ref="B197:B260" si="91">B196</f>
        <v>3.1415926535897934E-2</v>
      </c>
      <c r="C197" s="47">
        <f t="shared" ref="C197:C260" si="92">C196+B197</f>
        <v>6.0632738214282798</v>
      </c>
      <c r="D197" s="47">
        <f t="shared" si="75"/>
        <v>0.10582409163390219</v>
      </c>
      <c r="E197" s="47">
        <f t="shared" si="76"/>
        <v>0.10582409163390219</v>
      </c>
      <c r="F197" s="47">
        <f t="shared" si="73"/>
        <v>0.99999847691328769</v>
      </c>
      <c r="G197" s="47">
        <f t="shared" si="74"/>
        <v>1.7453292519943295E-2</v>
      </c>
      <c r="I197" s="48">
        <f t="shared" ref="I197:I260" si="93">I196+F197</f>
        <v>193.99970452117736</v>
      </c>
      <c r="J197" s="48">
        <f t="shared" ref="J197:J260" si="94">J196+G197</f>
        <v>3.3859387488689858</v>
      </c>
      <c r="L197" s="48">
        <f t="shared" si="71"/>
        <v>194</v>
      </c>
      <c r="M197" s="48">
        <f t="shared" si="77"/>
        <v>194</v>
      </c>
      <c r="N197" s="48">
        <f t="shared" si="78"/>
        <v>19.400000000000002</v>
      </c>
      <c r="O197" s="48">
        <f t="shared" si="79"/>
        <v>38.800000000000004</v>
      </c>
      <c r="Q197" s="48">
        <f t="shared" si="80"/>
        <v>19.400000000000002</v>
      </c>
      <c r="R197" s="48">
        <f t="shared" si="81"/>
        <v>38.800000000000004</v>
      </c>
      <c r="S197" s="48">
        <f t="shared" si="82"/>
        <v>1.9350176971165158</v>
      </c>
      <c r="T197" s="48">
        <f t="shared" si="83"/>
        <v>0.13890661350823896</v>
      </c>
      <c r="U197" s="47">
        <f t="shared" si="84"/>
        <v>1.9350176971165158</v>
      </c>
      <c r="V197" s="47">
        <f t="shared" si="85"/>
        <v>0.13890661350823896</v>
      </c>
      <c r="X197" s="47">
        <f t="shared" si="86"/>
        <v>1.9350176971165158</v>
      </c>
      <c r="Y197" s="47">
        <f t="shared" si="87"/>
        <v>0.13890661350823896</v>
      </c>
      <c r="AA197" s="47">
        <f t="shared" si="72"/>
        <v>193</v>
      </c>
      <c r="AB197" s="47">
        <f t="shared" ref="AB197:AB260" si="95">RADIANS(AA197)</f>
        <v>3.3684854563490561</v>
      </c>
      <c r="AC197" s="47">
        <f t="shared" si="88"/>
        <v>0</v>
      </c>
      <c r="AD197" s="47">
        <f t="shared" si="89"/>
        <v>0</v>
      </c>
    </row>
    <row r="198" spans="1:30" x14ac:dyDescent="0.25">
      <c r="A198" s="47">
        <f t="shared" si="90"/>
        <v>195</v>
      </c>
      <c r="B198" s="47">
        <f t="shared" si="91"/>
        <v>3.1415926535897934E-2</v>
      </c>
      <c r="C198" s="47">
        <f t="shared" si="92"/>
        <v>6.0946897479641775</v>
      </c>
      <c r="D198" s="47">
        <f t="shared" si="75"/>
        <v>0.10637240298951826</v>
      </c>
      <c r="E198" s="47">
        <f t="shared" si="76"/>
        <v>0.10637240298951826</v>
      </c>
      <c r="F198" s="47">
        <f t="shared" si="73"/>
        <v>0.99999847691328769</v>
      </c>
      <c r="G198" s="47">
        <f t="shared" si="74"/>
        <v>1.7453292519943295E-2</v>
      </c>
      <c r="I198" s="48">
        <f t="shared" si="93"/>
        <v>194.99970299809064</v>
      </c>
      <c r="J198" s="48">
        <f t="shared" si="94"/>
        <v>3.4033920413889289</v>
      </c>
      <c r="L198" s="48">
        <f t="shared" ref="L198:L261" si="96">L197+1</f>
        <v>195</v>
      </c>
      <c r="M198" s="48">
        <f t="shared" si="77"/>
        <v>195</v>
      </c>
      <c r="N198" s="48">
        <f t="shared" si="78"/>
        <v>19.5</v>
      </c>
      <c r="O198" s="48">
        <f t="shared" si="79"/>
        <v>39</v>
      </c>
      <c r="Q198" s="48">
        <f t="shared" si="80"/>
        <v>19.5</v>
      </c>
      <c r="R198" s="48">
        <f t="shared" si="81"/>
        <v>39</v>
      </c>
      <c r="S198" s="48">
        <f t="shared" si="82"/>
        <v>1.9448877923560621</v>
      </c>
      <c r="T198" s="48">
        <f t="shared" si="83"/>
        <v>0.14106697727936429</v>
      </c>
      <c r="U198" s="47">
        <f t="shared" si="84"/>
        <v>1.9448877923560621</v>
      </c>
      <c r="V198" s="47">
        <f t="shared" si="85"/>
        <v>0.14106697727936429</v>
      </c>
      <c r="X198" s="47">
        <f t="shared" si="86"/>
        <v>1.9448877923560621</v>
      </c>
      <c r="Y198" s="47">
        <f t="shared" si="87"/>
        <v>0.14106697727936429</v>
      </c>
      <c r="AA198" s="47">
        <f t="shared" ref="AA198:AA217" si="97">AA197+1</f>
        <v>194</v>
      </c>
      <c r="AB198" s="47">
        <f t="shared" si="95"/>
        <v>3.3859387488689991</v>
      </c>
      <c r="AC198" s="47">
        <f t="shared" si="88"/>
        <v>0</v>
      </c>
      <c r="AD198" s="47">
        <f t="shared" si="89"/>
        <v>0</v>
      </c>
    </row>
    <row r="199" spans="1:30" x14ac:dyDescent="0.25">
      <c r="A199" s="47">
        <f t="shared" si="90"/>
        <v>196</v>
      </c>
      <c r="B199" s="47">
        <f t="shared" si="91"/>
        <v>3.1415926535897934E-2</v>
      </c>
      <c r="C199" s="47">
        <f t="shared" si="92"/>
        <v>6.1261056745000753</v>
      </c>
      <c r="D199" s="47">
        <f t="shared" si="75"/>
        <v>0.10692071434513434</v>
      </c>
      <c r="E199" s="47">
        <f t="shared" si="76"/>
        <v>0.10692071434513434</v>
      </c>
      <c r="F199" s="47">
        <f t="shared" ref="F199:F262" si="98">F198</f>
        <v>0.99999847691328769</v>
      </c>
      <c r="G199" s="47">
        <f t="shared" ref="G199:G262" si="99">G198</f>
        <v>1.7453292519943295E-2</v>
      </c>
      <c r="I199" s="48">
        <f t="shared" si="93"/>
        <v>195.99970147500392</v>
      </c>
      <c r="J199" s="48">
        <f t="shared" si="94"/>
        <v>3.420845333908872</v>
      </c>
      <c r="L199" s="48">
        <f t="shared" si="96"/>
        <v>196</v>
      </c>
      <c r="M199" s="48">
        <f t="shared" si="77"/>
        <v>196</v>
      </c>
      <c r="N199" s="48">
        <f t="shared" si="78"/>
        <v>19.600000000000001</v>
      </c>
      <c r="O199" s="48">
        <f t="shared" si="79"/>
        <v>39.200000000000003</v>
      </c>
      <c r="Q199" s="48">
        <f t="shared" si="80"/>
        <v>19.600000000000001</v>
      </c>
      <c r="R199" s="48">
        <f t="shared" si="81"/>
        <v>39.200000000000003</v>
      </c>
      <c r="S199" s="48">
        <f t="shared" si="82"/>
        <v>1.9547551922340229</v>
      </c>
      <c r="T199" s="48">
        <f t="shared" si="83"/>
        <v>0.14324955938226291</v>
      </c>
      <c r="U199" s="47">
        <f t="shared" si="84"/>
        <v>1.9547551922340229</v>
      </c>
      <c r="V199" s="47">
        <f t="shared" si="85"/>
        <v>0.14324955938226291</v>
      </c>
      <c r="X199" s="47">
        <f t="shared" si="86"/>
        <v>1.9547551922340229</v>
      </c>
      <c r="Y199" s="47">
        <f t="shared" si="87"/>
        <v>0.14324955938226291</v>
      </c>
      <c r="AA199" s="47">
        <f t="shared" si="97"/>
        <v>195</v>
      </c>
      <c r="AB199" s="47">
        <f t="shared" si="95"/>
        <v>3.4033920413889427</v>
      </c>
      <c r="AC199" s="47">
        <f t="shared" si="88"/>
        <v>0</v>
      </c>
      <c r="AD199" s="47">
        <f t="shared" si="89"/>
        <v>0</v>
      </c>
    </row>
    <row r="200" spans="1:30" x14ac:dyDescent="0.25">
      <c r="A200" s="47">
        <f t="shared" si="90"/>
        <v>197</v>
      </c>
      <c r="B200" s="47">
        <f t="shared" si="91"/>
        <v>3.1415926535897934E-2</v>
      </c>
      <c r="C200" s="47">
        <f t="shared" si="92"/>
        <v>6.157521601035973</v>
      </c>
      <c r="D200" s="47">
        <f t="shared" si="75"/>
        <v>0.10746902570075041</v>
      </c>
      <c r="E200" s="47">
        <f t="shared" si="76"/>
        <v>0.10746902570075041</v>
      </c>
      <c r="F200" s="47">
        <f t="shared" si="98"/>
        <v>0.99999847691328769</v>
      </c>
      <c r="G200" s="47">
        <f t="shared" si="99"/>
        <v>1.7453292519943295E-2</v>
      </c>
      <c r="I200" s="48">
        <f t="shared" si="93"/>
        <v>196.99969995191719</v>
      </c>
      <c r="J200" s="48">
        <f t="shared" si="94"/>
        <v>3.4382986264288151</v>
      </c>
      <c r="L200" s="48">
        <f t="shared" si="96"/>
        <v>197</v>
      </c>
      <c r="M200" s="48">
        <f t="shared" si="77"/>
        <v>197</v>
      </c>
      <c r="N200" s="48">
        <f t="shared" si="78"/>
        <v>19.700000000000003</v>
      </c>
      <c r="O200" s="48">
        <f t="shared" si="79"/>
        <v>39.400000000000006</v>
      </c>
      <c r="Q200" s="48">
        <f t="shared" si="80"/>
        <v>19.700000000000003</v>
      </c>
      <c r="R200" s="48">
        <f t="shared" si="81"/>
        <v>39.400000000000006</v>
      </c>
      <c r="S200" s="48">
        <f t="shared" si="82"/>
        <v>1.9646198550737277</v>
      </c>
      <c r="T200" s="48">
        <f t="shared" si="83"/>
        <v>0.14545447110572757</v>
      </c>
      <c r="U200" s="47">
        <f t="shared" si="84"/>
        <v>1.9646198550737277</v>
      </c>
      <c r="V200" s="47">
        <f t="shared" si="85"/>
        <v>0.14545447110572757</v>
      </c>
      <c r="X200" s="47">
        <f t="shared" si="86"/>
        <v>1.9646198550737277</v>
      </c>
      <c r="Y200" s="47">
        <f t="shared" si="87"/>
        <v>0.14545447110572757</v>
      </c>
      <c r="AA200" s="47">
        <f t="shared" si="97"/>
        <v>196</v>
      </c>
      <c r="AB200" s="47">
        <f t="shared" si="95"/>
        <v>3.4208453339088858</v>
      </c>
      <c r="AC200" s="47">
        <f t="shared" si="88"/>
        <v>0</v>
      </c>
      <c r="AD200" s="47">
        <f t="shared" si="89"/>
        <v>0</v>
      </c>
    </row>
    <row r="201" spans="1:30" x14ac:dyDescent="0.25">
      <c r="A201" s="47">
        <f t="shared" si="90"/>
        <v>198</v>
      </c>
      <c r="B201" s="47">
        <f t="shared" si="91"/>
        <v>3.1415926535897934E-2</v>
      </c>
      <c r="C201" s="47">
        <f t="shared" si="92"/>
        <v>6.1889375275718708</v>
      </c>
      <c r="D201" s="47">
        <f t="shared" si="75"/>
        <v>0.10801733705636649</v>
      </c>
      <c r="E201" s="47">
        <f t="shared" si="76"/>
        <v>0.10801733705636649</v>
      </c>
      <c r="F201" s="47">
        <f t="shared" si="98"/>
        <v>0.99999847691328769</v>
      </c>
      <c r="G201" s="47">
        <f t="shared" si="99"/>
        <v>1.7453292519943295E-2</v>
      </c>
      <c r="I201" s="48">
        <f t="shared" si="93"/>
        <v>197.99969842883047</v>
      </c>
      <c r="J201" s="48">
        <f t="shared" si="94"/>
        <v>3.4557519189487582</v>
      </c>
      <c r="L201" s="48">
        <f t="shared" si="96"/>
        <v>198</v>
      </c>
      <c r="M201" s="48">
        <f t="shared" si="77"/>
        <v>198</v>
      </c>
      <c r="N201" s="48">
        <f t="shared" si="78"/>
        <v>19.8</v>
      </c>
      <c r="O201" s="48">
        <f t="shared" si="79"/>
        <v>39.6</v>
      </c>
      <c r="Q201" s="48">
        <f t="shared" si="80"/>
        <v>19.8</v>
      </c>
      <c r="R201" s="48">
        <f t="shared" si="81"/>
        <v>39.6</v>
      </c>
      <c r="S201" s="48">
        <f t="shared" si="82"/>
        <v>1.9744817387734155</v>
      </c>
      <c r="T201" s="48">
        <f t="shared" si="83"/>
        <v>0.14768182366530894</v>
      </c>
      <c r="U201" s="47">
        <f t="shared" si="84"/>
        <v>1.9744817387734155</v>
      </c>
      <c r="V201" s="47">
        <f t="shared" si="85"/>
        <v>0.14768182366530894</v>
      </c>
      <c r="X201" s="47">
        <f t="shared" si="86"/>
        <v>1.9744817387734155</v>
      </c>
      <c r="Y201" s="47">
        <f t="shared" si="87"/>
        <v>0.14768182366530894</v>
      </c>
      <c r="AA201" s="47">
        <f t="shared" si="97"/>
        <v>197</v>
      </c>
      <c r="AB201" s="47">
        <f t="shared" si="95"/>
        <v>3.4382986264288293</v>
      </c>
      <c r="AC201" s="47">
        <f t="shared" si="88"/>
        <v>0</v>
      </c>
      <c r="AD201" s="47">
        <f t="shared" si="89"/>
        <v>0</v>
      </c>
    </row>
    <row r="202" spans="1:30" x14ac:dyDescent="0.25">
      <c r="A202" s="47">
        <f t="shared" si="90"/>
        <v>199</v>
      </c>
      <c r="B202" s="47">
        <f t="shared" si="91"/>
        <v>3.1415926535897934E-2</v>
      </c>
      <c r="C202" s="47">
        <f t="shared" si="92"/>
        <v>6.2203534541077685</v>
      </c>
      <c r="D202" s="47">
        <f t="shared" si="75"/>
        <v>0.10856564841198256</v>
      </c>
      <c r="E202" s="47">
        <f t="shared" si="76"/>
        <v>0.10856564841198256</v>
      </c>
      <c r="F202" s="47">
        <f t="shared" si="98"/>
        <v>0.99999847691328769</v>
      </c>
      <c r="G202" s="47">
        <f t="shared" si="99"/>
        <v>1.7453292519943295E-2</v>
      </c>
      <c r="I202" s="48">
        <f t="shared" si="93"/>
        <v>198.99969690574375</v>
      </c>
      <c r="J202" s="48">
        <f t="shared" si="94"/>
        <v>3.4732052114687013</v>
      </c>
      <c r="L202" s="48">
        <f t="shared" si="96"/>
        <v>199</v>
      </c>
      <c r="M202" s="48">
        <f t="shared" si="77"/>
        <v>199</v>
      </c>
      <c r="N202" s="48">
        <f t="shared" si="78"/>
        <v>19.900000000000002</v>
      </c>
      <c r="O202" s="48">
        <f t="shared" si="79"/>
        <v>39.800000000000004</v>
      </c>
      <c r="Q202" s="48">
        <f t="shared" si="80"/>
        <v>19.900000000000002</v>
      </c>
      <c r="R202" s="48">
        <f t="shared" si="81"/>
        <v>39.800000000000004</v>
      </c>
      <c r="S202" s="48">
        <f t="shared" si="82"/>
        <v>1.9843408008041648</v>
      </c>
      <c r="T202" s="48">
        <f t="shared" si="83"/>
        <v>0.14993172820219056</v>
      </c>
      <c r="U202" s="47">
        <f t="shared" si="84"/>
        <v>1.9843408008041648</v>
      </c>
      <c r="V202" s="47">
        <f t="shared" si="85"/>
        <v>0.14993172820219056</v>
      </c>
      <c r="X202" s="47">
        <f t="shared" si="86"/>
        <v>1.9843408008041648</v>
      </c>
      <c r="Y202" s="47">
        <f t="shared" si="87"/>
        <v>0.14993172820219056</v>
      </c>
      <c r="AA202" s="47">
        <f t="shared" si="97"/>
        <v>198</v>
      </c>
      <c r="AB202" s="47">
        <f t="shared" si="95"/>
        <v>3.4557519189487724</v>
      </c>
      <c r="AC202" s="47">
        <f t="shared" si="88"/>
        <v>0</v>
      </c>
      <c r="AD202" s="47">
        <f t="shared" si="89"/>
        <v>0</v>
      </c>
    </row>
    <row r="203" spans="1:30" x14ac:dyDescent="0.25">
      <c r="A203" s="47">
        <f t="shared" si="90"/>
        <v>200</v>
      </c>
      <c r="B203" s="47">
        <f t="shared" si="91"/>
        <v>3.1415926535897934E-2</v>
      </c>
      <c r="C203" s="47">
        <f t="shared" si="92"/>
        <v>6.2517693806436663</v>
      </c>
      <c r="D203" s="47">
        <f t="shared" si="75"/>
        <v>0.10911395976759863</v>
      </c>
      <c r="E203" s="47">
        <f t="shared" si="76"/>
        <v>0.10911395976759863</v>
      </c>
      <c r="F203" s="47">
        <f t="shared" si="98"/>
        <v>0.99999847691328769</v>
      </c>
      <c r="G203" s="47">
        <f t="shared" si="99"/>
        <v>1.7453292519943295E-2</v>
      </c>
      <c r="I203" s="48">
        <f t="shared" si="93"/>
        <v>199.99969538265702</v>
      </c>
      <c r="J203" s="48">
        <f t="shared" si="94"/>
        <v>3.4906585039886444</v>
      </c>
      <c r="L203" s="48">
        <f t="shared" si="96"/>
        <v>200</v>
      </c>
      <c r="M203" s="48">
        <f t="shared" si="77"/>
        <v>200</v>
      </c>
      <c r="N203" s="48">
        <f t="shared" si="78"/>
        <v>20</v>
      </c>
      <c r="O203" s="48">
        <f t="shared" si="79"/>
        <v>40</v>
      </c>
      <c r="Q203" s="48">
        <f t="shared" si="80"/>
        <v>20</v>
      </c>
      <c r="R203" s="48">
        <f t="shared" si="81"/>
        <v>40</v>
      </c>
      <c r="S203" s="48">
        <f t="shared" si="82"/>
        <v>1.9941969982078176</v>
      </c>
      <c r="T203" s="48">
        <f t="shared" si="83"/>
        <v>0.15220429578205164</v>
      </c>
      <c r="U203" s="47">
        <f t="shared" si="84"/>
        <v>1.9941969982078176</v>
      </c>
      <c r="V203" s="47">
        <f t="shared" si="85"/>
        <v>0.15220429578205164</v>
      </c>
      <c r="X203" s="47">
        <f t="shared" si="86"/>
        <v>1.9941969982078176</v>
      </c>
      <c r="Y203" s="47">
        <f t="shared" si="87"/>
        <v>0.15220429578205164</v>
      </c>
      <c r="AA203" s="47">
        <f t="shared" si="97"/>
        <v>199</v>
      </c>
      <c r="AB203" s="47">
        <f t="shared" si="95"/>
        <v>3.473205211468716</v>
      </c>
      <c r="AC203" s="47">
        <f t="shared" si="88"/>
        <v>0</v>
      </c>
      <c r="AD203" s="47">
        <f t="shared" si="89"/>
        <v>0</v>
      </c>
    </row>
    <row r="204" spans="1:30" x14ac:dyDescent="0.25">
      <c r="A204" s="47">
        <f t="shared" si="90"/>
        <v>201</v>
      </c>
      <c r="B204" s="47">
        <f t="shared" si="91"/>
        <v>3.1415926535897934E-2</v>
      </c>
      <c r="C204" s="47">
        <f t="shared" si="92"/>
        <v>6.283185307179564</v>
      </c>
      <c r="D204" s="47">
        <f t="shared" si="75"/>
        <v>0.10966227112321471</v>
      </c>
      <c r="E204" s="47">
        <f t="shared" si="76"/>
        <v>0.10966227112321471</v>
      </c>
      <c r="F204" s="47">
        <f t="shared" si="98"/>
        <v>0.99999847691328769</v>
      </c>
      <c r="G204" s="47">
        <f t="shared" si="99"/>
        <v>1.7453292519943295E-2</v>
      </c>
      <c r="I204" s="48">
        <f t="shared" si="93"/>
        <v>200.9996938595703</v>
      </c>
      <c r="J204" s="48">
        <f t="shared" si="94"/>
        <v>3.5081117965085875</v>
      </c>
      <c r="L204" s="48">
        <f t="shared" si="96"/>
        <v>201</v>
      </c>
      <c r="M204" s="48">
        <f t="shared" si="77"/>
        <v>201</v>
      </c>
      <c r="N204" s="48">
        <f t="shared" si="78"/>
        <v>20.100000000000001</v>
      </c>
      <c r="O204" s="48">
        <f t="shared" si="79"/>
        <v>40.200000000000003</v>
      </c>
      <c r="Q204" s="48">
        <f t="shared" si="80"/>
        <v>20.100000000000001</v>
      </c>
      <c r="R204" s="48">
        <f t="shared" si="81"/>
        <v>40.200000000000003</v>
      </c>
      <c r="S204" s="48">
        <f t="shared" si="82"/>
        <v>2.0040502875949167</v>
      </c>
      <c r="T204" s="48">
        <f t="shared" si="83"/>
        <v>0.15449963739391934</v>
      </c>
      <c r="U204" s="47">
        <f t="shared" si="84"/>
        <v>2.0040502875949167</v>
      </c>
      <c r="V204" s="47">
        <f t="shared" si="85"/>
        <v>0.15449963739391934</v>
      </c>
      <c r="X204" s="47">
        <f t="shared" si="86"/>
        <v>2.0040502875949167</v>
      </c>
      <c r="Y204" s="47">
        <f t="shared" si="87"/>
        <v>0.15449963739391934</v>
      </c>
      <c r="AA204" s="47">
        <f t="shared" si="97"/>
        <v>200</v>
      </c>
      <c r="AB204" s="47">
        <f t="shared" si="95"/>
        <v>3.4906585039886591</v>
      </c>
      <c r="AC204" s="47">
        <f t="shared" si="88"/>
        <v>0</v>
      </c>
      <c r="AD204" s="47">
        <f t="shared" si="89"/>
        <v>0</v>
      </c>
    </row>
    <row r="205" spans="1:30" x14ac:dyDescent="0.25">
      <c r="A205" s="47">
        <f t="shared" si="90"/>
        <v>202</v>
      </c>
      <c r="B205" s="47">
        <f t="shared" si="91"/>
        <v>3.1415926535897934E-2</v>
      </c>
      <c r="C205" s="47">
        <f t="shared" si="92"/>
        <v>6.3146012337154618</v>
      </c>
      <c r="D205" s="47">
        <f t="shared" si="75"/>
        <v>0.11021058247883077</v>
      </c>
      <c r="E205" s="47">
        <f t="shared" si="76"/>
        <v>0.11021058247883077</v>
      </c>
      <c r="F205" s="47">
        <f t="shared" si="98"/>
        <v>0.99999847691328769</v>
      </c>
      <c r="G205" s="47">
        <f t="shared" si="99"/>
        <v>1.7453292519943295E-2</v>
      </c>
      <c r="I205" s="48">
        <f t="shared" si="93"/>
        <v>201.99969233648358</v>
      </c>
      <c r="J205" s="48">
        <f t="shared" si="94"/>
        <v>3.5255650890285306</v>
      </c>
      <c r="L205" s="48">
        <f t="shared" si="96"/>
        <v>202</v>
      </c>
      <c r="M205" s="48">
        <f t="shared" si="77"/>
        <v>202</v>
      </c>
      <c r="N205" s="48">
        <f t="shared" si="78"/>
        <v>20.200000000000003</v>
      </c>
      <c r="O205" s="48">
        <f t="shared" si="79"/>
        <v>40.400000000000006</v>
      </c>
      <c r="Q205" s="48">
        <f t="shared" si="80"/>
        <v>20.200000000000003</v>
      </c>
      <c r="R205" s="48">
        <f t="shared" si="81"/>
        <v>40.400000000000006</v>
      </c>
      <c r="S205" s="48">
        <f t="shared" si="82"/>
        <v>2.013900625142635</v>
      </c>
      <c r="T205" s="48">
        <f t="shared" si="83"/>
        <v>0.1568178639490086</v>
      </c>
      <c r="U205" s="47">
        <f t="shared" si="84"/>
        <v>2.013900625142635</v>
      </c>
      <c r="V205" s="47">
        <f t="shared" si="85"/>
        <v>0.1568178639490086</v>
      </c>
      <c r="X205" s="47">
        <f t="shared" si="86"/>
        <v>2.013900625142635</v>
      </c>
      <c r="Y205" s="47">
        <f t="shared" si="87"/>
        <v>0.1568178639490086</v>
      </c>
      <c r="AA205" s="47">
        <f t="shared" si="97"/>
        <v>201</v>
      </c>
      <c r="AB205" s="47">
        <f t="shared" si="95"/>
        <v>3.5081117965086026</v>
      </c>
      <c r="AC205" s="47">
        <f t="shared" si="88"/>
        <v>0</v>
      </c>
      <c r="AD205" s="47">
        <f t="shared" si="89"/>
        <v>0</v>
      </c>
    </row>
    <row r="206" spans="1:30" x14ac:dyDescent="0.25">
      <c r="A206" s="47">
        <f t="shared" si="90"/>
        <v>203</v>
      </c>
      <c r="B206" s="47">
        <f t="shared" si="91"/>
        <v>3.1415926535897934E-2</v>
      </c>
      <c r="C206" s="47">
        <f t="shared" si="92"/>
        <v>6.3460171602513595</v>
      </c>
      <c r="D206" s="47">
        <f t="shared" si="75"/>
        <v>0.11075889383444684</v>
      </c>
      <c r="E206" s="47">
        <f t="shared" si="76"/>
        <v>0.11075889383444684</v>
      </c>
      <c r="F206" s="47">
        <f t="shared" si="98"/>
        <v>0.99999847691328769</v>
      </c>
      <c r="G206" s="47">
        <f t="shared" si="99"/>
        <v>1.7453292519943295E-2</v>
      </c>
      <c r="I206" s="48">
        <f t="shared" si="93"/>
        <v>202.99969081339685</v>
      </c>
      <c r="J206" s="48">
        <f t="shared" si="94"/>
        <v>3.5430183815484737</v>
      </c>
      <c r="L206" s="48">
        <f t="shared" si="96"/>
        <v>203</v>
      </c>
      <c r="M206" s="48">
        <f t="shared" si="77"/>
        <v>203</v>
      </c>
      <c r="N206" s="48">
        <f t="shared" si="78"/>
        <v>20.3</v>
      </c>
      <c r="O206" s="48">
        <f t="shared" si="79"/>
        <v>40.6</v>
      </c>
      <c r="Q206" s="48">
        <f t="shared" si="80"/>
        <v>20.3</v>
      </c>
      <c r="R206" s="48">
        <f t="shared" si="81"/>
        <v>40.6</v>
      </c>
      <c r="S206" s="48">
        <f t="shared" si="82"/>
        <v>2.0237479665927158</v>
      </c>
      <c r="T206" s="48">
        <f t="shared" si="83"/>
        <v>0.1591590862795515</v>
      </c>
      <c r="U206" s="47">
        <f t="shared" si="84"/>
        <v>2.0237479665927158</v>
      </c>
      <c r="V206" s="47">
        <f t="shared" si="85"/>
        <v>0.1591590862795515</v>
      </c>
      <c r="X206" s="47">
        <f t="shared" si="86"/>
        <v>2.0237479665927158</v>
      </c>
      <c r="Y206" s="47">
        <f t="shared" si="87"/>
        <v>0.1591590862795515</v>
      </c>
      <c r="AA206" s="47">
        <f t="shared" si="97"/>
        <v>202</v>
      </c>
      <c r="AB206" s="47">
        <f t="shared" si="95"/>
        <v>3.5255650890285457</v>
      </c>
      <c r="AC206" s="47">
        <f t="shared" si="88"/>
        <v>0</v>
      </c>
      <c r="AD206" s="47">
        <f t="shared" si="89"/>
        <v>0</v>
      </c>
    </row>
    <row r="207" spans="1:30" x14ac:dyDescent="0.25">
      <c r="A207" s="47">
        <f t="shared" si="90"/>
        <v>204</v>
      </c>
      <c r="B207" s="47">
        <f t="shared" si="91"/>
        <v>3.1415926535897934E-2</v>
      </c>
      <c r="C207" s="47">
        <f t="shared" si="92"/>
        <v>6.3774330867872573</v>
      </c>
      <c r="D207" s="47">
        <f t="shared" si="75"/>
        <v>0.11130720519006292</v>
      </c>
      <c r="E207" s="47">
        <f t="shared" si="76"/>
        <v>0.11130720519006292</v>
      </c>
      <c r="F207" s="47">
        <f t="shared" si="98"/>
        <v>0.99999847691328769</v>
      </c>
      <c r="G207" s="47">
        <f t="shared" si="99"/>
        <v>1.7453292519943295E-2</v>
      </c>
      <c r="I207" s="48">
        <f t="shared" si="93"/>
        <v>203.99968929031013</v>
      </c>
      <c r="J207" s="48">
        <f t="shared" si="94"/>
        <v>3.5604716740684168</v>
      </c>
      <c r="L207" s="48">
        <f t="shared" si="96"/>
        <v>204</v>
      </c>
      <c r="M207" s="48">
        <f t="shared" si="77"/>
        <v>204</v>
      </c>
      <c r="N207" s="48">
        <f t="shared" si="78"/>
        <v>20.400000000000002</v>
      </c>
      <c r="O207" s="48">
        <f t="shared" si="79"/>
        <v>40.800000000000004</v>
      </c>
      <c r="Q207" s="48">
        <f t="shared" si="80"/>
        <v>20.400000000000002</v>
      </c>
      <c r="R207" s="48">
        <f t="shared" si="81"/>
        <v>40.800000000000004</v>
      </c>
      <c r="S207" s="48">
        <f t="shared" si="82"/>
        <v>2.0335922672494147</v>
      </c>
      <c r="T207" s="48">
        <f t="shared" si="83"/>
        <v>0.16152341513761445</v>
      </c>
      <c r="U207" s="47">
        <f t="shared" si="84"/>
        <v>2.0335922672494147</v>
      </c>
      <c r="V207" s="47">
        <f t="shared" si="85"/>
        <v>0.16152341513761445</v>
      </c>
      <c r="X207" s="47">
        <f t="shared" si="86"/>
        <v>2.0335922672494147</v>
      </c>
      <c r="Y207" s="47">
        <f t="shared" si="87"/>
        <v>0.16152341513761445</v>
      </c>
      <c r="AA207" s="47">
        <f t="shared" si="97"/>
        <v>203</v>
      </c>
      <c r="AB207" s="47">
        <f t="shared" si="95"/>
        <v>3.5430183815484888</v>
      </c>
      <c r="AC207" s="47">
        <f t="shared" si="88"/>
        <v>0</v>
      </c>
      <c r="AD207" s="47">
        <f t="shared" si="89"/>
        <v>0</v>
      </c>
    </row>
    <row r="208" spans="1:30" x14ac:dyDescent="0.25">
      <c r="A208" s="47">
        <f t="shared" si="90"/>
        <v>205</v>
      </c>
      <c r="B208" s="47">
        <f t="shared" si="91"/>
        <v>3.1415926535897934E-2</v>
      </c>
      <c r="C208" s="47">
        <f t="shared" si="92"/>
        <v>6.408849013323155</v>
      </c>
      <c r="D208" s="47">
        <f t="shared" si="75"/>
        <v>0.11185551654567899</v>
      </c>
      <c r="E208" s="47">
        <f t="shared" si="76"/>
        <v>0.11185551654567899</v>
      </c>
      <c r="F208" s="47">
        <f t="shared" si="98"/>
        <v>0.99999847691328769</v>
      </c>
      <c r="G208" s="47">
        <f t="shared" si="99"/>
        <v>1.7453292519943295E-2</v>
      </c>
      <c r="I208" s="48">
        <f t="shared" si="93"/>
        <v>204.99968776722341</v>
      </c>
      <c r="J208" s="48">
        <f t="shared" si="94"/>
        <v>3.5779249665883599</v>
      </c>
      <c r="L208" s="48">
        <f t="shared" si="96"/>
        <v>205</v>
      </c>
      <c r="M208" s="48">
        <f t="shared" si="77"/>
        <v>205</v>
      </c>
      <c r="N208" s="48">
        <f t="shared" si="78"/>
        <v>20.5</v>
      </c>
      <c r="O208" s="48">
        <f t="shared" si="79"/>
        <v>41</v>
      </c>
      <c r="Q208" s="48">
        <f t="shared" si="80"/>
        <v>20.5</v>
      </c>
      <c r="R208" s="48">
        <f t="shared" si="81"/>
        <v>41</v>
      </c>
      <c r="S208" s="48">
        <f t="shared" si="82"/>
        <v>2.0434334819774347</v>
      </c>
      <c r="T208" s="48">
        <f t="shared" si="83"/>
        <v>0.16391096119390325</v>
      </c>
      <c r="U208" s="47">
        <f t="shared" si="84"/>
        <v>2.0434334819774347</v>
      </c>
      <c r="V208" s="47">
        <f t="shared" si="85"/>
        <v>0.16391096119390325</v>
      </c>
      <c r="X208" s="47">
        <f t="shared" si="86"/>
        <v>2.0434334819774347</v>
      </c>
      <c r="Y208" s="47">
        <f t="shared" si="87"/>
        <v>0.16391096119390325</v>
      </c>
      <c r="AA208" s="47">
        <f t="shared" si="97"/>
        <v>204</v>
      </c>
      <c r="AB208" s="47">
        <f t="shared" si="95"/>
        <v>3.5604716740684323</v>
      </c>
      <c r="AC208" s="47">
        <f t="shared" si="88"/>
        <v>0</v>
      </c>
      <c r="AD208" s="47">
        <f t="shared" si="89"/>
        <v>0</v>
      </c>
    </row>
    <row r="209" spans="1:30" x14ac:dyDescent="0.25">
      <c r="A209" s="47">
        <f t="shared" si="90"/>
        <v>206</v>
      </c>
      <c r="B209" s="47">
        <f t="shared" si="91"/>
        <v>3.1415926535897934E-2</v>
      </c>
      <c r="C209" s="47">
        <f t="shared" si="92"/>
        <v>6.4402649398590528</v>
      </c>
      <c r="D209" s="47">
        <f t="shared" si="75"/>
        <v>0.11240382790129506</v>
      </c>
      <c r="E209" s="47">
        <f t="shared" si="76"/>
        <v>0.11240382790129506</v>
      </c>
      <c r="F209" s="47">
        <f t="shared" si="98"/>
        <v>0.99999847691328769</v>
      </c>
      <c r="G209" s="47">
        <f t="shared" si="99"/>
        <v>1.7453292519943295E-2</v>
      </c>
      <c r="I209" s="48">
        <f t="shared" si="93"/>
        <v>205.99968624413668</v>
      </c>
      <c r="J209" s="48">
        <f t="shared" si="94"/>
        <v>3.595378259108303</v>
      </c>
      <c r="L209" s="48">
        <f t="shared" si="96"/>
        <v>206</v>
      </c>
      <c r="M209" s="48">
        <f t="shared" si="77"/>
        <v>206</v>
      </c>
      <c r="N209" s="48">
        <f t="shared" si="78"/>
        <v>20.6</v>
      </c>
      <c r="O209" s="48">
        <f t="shared" si="79"/>
        <v>41.2</v>
      </c>
      <c r="Q209" s="48">
        <f t="shared" si="80"/>
        <v>20.6</v>
      </c>
      <c r="R209" s="48">
        <f t="shared" si="81"/>
        <v>41.2</v>
      </c>
      <c r="S209" s="48">
        <f t="shared" si="82"/>
        <v>2.0532715651998821</v>
      </c>
      <c r="T209" s="48">
        <f t="shared" si="83"/>
        <v>0.16632183503655787</v>
      </c>
      <c r="U209" s="47">
        <f t="shared" si="84"/>
        <v>2.0532715651998821</v>
      </c>
      <c r="V209" s="47">
        <f t="shared" si="85"/>
        <v>0.16632183503655787</v>
      </c>
      <c r="X209" s="47">
        <f t="shared" si="86"/>
        <v>2.0532715651998821</v>
      </c>
      <c r="Y209" s="47">
        <f t="shared" si="87"/>
        <v>0.16632183503655787</v>
      </c>
      <c r="AA209" s="47">
        <f t="shared" si="97"/>
        <v>205</v>
      </c>
      <c r="AB209" s="47">
        <f t="shared" si="95"/>
        <v>3.5779249665883754</v>
      </c>
      <c r="AC209" s="47">
        <f t="shared" si="88"/>
        <v>0</v>
      </c>
      <c r="AD209" s="47">
        <f t="shared" si="89"/>
        <v>0</v>
      </c>
    </row>
    <row r="210" spans="1:30" x14ac:dyDescent="0.25">
      <c r="A210" s="47">
        <f t="shared" si="90"/>
        <v>207</v>
      </c>
      <c r="B210" s="47">
        <f t="shared" si="91"/>
        <v>3.1415926535897934E-2</v>
      </c>
      <c r="C210" s="47">
        <f t="shared" si="92"/>
        <v>6.4716808663949505</v>
      </c>
      <c r="D210" s="47">
        <f t="shared" si="75"/>
        <v>0.11295213925691114</v>
      </c>
      <c r="E210" s="47">
        <f t="shared" si="76"/>
        <v>0.11295213925691114</v>
      </c>
      <c r="F210" s="47">
        <f t="shared" si="98"/>
        <v>0.99999847691328769</v>
      </c>
      <c r="G210" s="47">
        <f t="shared" si="99"/>
        <v>1.7453292519943295E-2</v>
      </c>
      <c r="I210" s="48">
        <f t="shared" si="93"/>
        <v>206.99968472104996</v>
      </c>
      <c r="J210" s="48">
        <f t="shared" si="94"/>
        <v>3.6128315516282461</v>
      </c>
      <c r="L210" s="48">
        <f t="shared" si="96"/>
        <v>207</v>
      </c>
      <c r="M210" s="48">
        <f t="shared" si="77"/>
        <v>207</v>
      </c>
      <c r="N210" s="48">
        <f t="shared" si="78"/>
        <v>20.700000000000003</v>
      </c>
      <c r="O210" s="48">
        <f t="shared" si="79"/>
        <v>41.400000000000006</v>
      </c>
      <c r="Q210" s="48">
        <f t="shared" si="80"/>
        <v>20.700000000000003</v>
      </c>
      <c r="R210" s="48">
        <f t="shared" si="81"/>
        <v>41.400000000000006</v>
      </c>
      <c r="S210" s="48">
        <f t="shared" si="82"/>
        <v>2.063106470896205</v>
      </c>
      <c r="T210" s="48">
        <f t="shared" si="83"/>
        <v>0.16875614716993392</v>
      </c>
      <c r="U210" s="47">
        <f t="shared" si="84"/>
        <v>2.063106470896205</v>
      </c>
      <c r="V210" s="47">
        <f t="shared" si="85"/>
        <v>0.16875614716993392</v>
      </c>
      <c r="X210" s="47">
        <f t="shared" si="86"/>
        <v>2.063106470896205</v>
      </c>
      <c r="Y210" s="47">
        <f t="shared" si="87"/>
        <v>0.16875614716993392</v>
      </c>
      <c r="AA210" s="47">
        <f t="shared" si="97"/>
        <v>206</v>
      </c>
      <c r="AB210" s="47">
        <f t="shared" si="95"/>
        <v>3.595378259108319</v>
      </c>
      <c r="AC210" s="47">
        <f t="shared" si="88"/>
        <v>0</v>
      </c>
      <c r="AD210" s="47">
        <f t="shared" si="89"/>
        <v>0</v>
      </c>
    </row>
    <row r="211" spans="1:30" x14ac:dyDescent="0.25">
      <c r="A211" s="47">
        <f t="shared" si="90"/>
        <v>208</v>
      </c>
      <c r="B211" s="47">
        <f t="shared" si="91"/>
        <v>3.1415926535897934E-2</v>
      </c>
      <c r="C211" s="47">
        <f t="shared" si="92"/>
        <v>6.5030967929308483</v>
      </c>
      <c r="D211" s="47">
        <f t="shared" si="75"/>
        <v>0.11350045061252721</v>
      </c>
      <c r="E211" s="47">
        <f t="shared" si="76"/>
        <v>0.11350045061252721</v>
      </c>
      <c r="F211" s="47">
        <f t="shared" si="98"/>
        <v>0.99999847691328769</v>
      </c>
      <c r="G211" s="47">
        <f t="shared" si="99"/>
        <v>1.7453292519943295E-2</v>
      </c>
      <c r="I211" s="48">
        <f t="shared" si="93"/>
        <v>207.99968319796324</v>
      </c>
      <c r="J211" s="48">
        <f t="shared" si="94"/>
        <v>3.6302848441481892</v>
      </c>
      <c r="L211" s="48">
        <f t="shared" si="96"/>
        <v>208</v>
      </c>
      <c r="M211" s="48">
        <f t="shared" si="77"/>
        <v>208</v>
      </c>
      <c r="N211" s="48">
        <f t="shared" si="78"/>
        <v>20.8</v>
      </c>
      <c r="O211" s="48">
        <f t="shared" si="79"/>
        <v>41.6</v>
      </c>
      <c r="Q211" s="48">
        <f t="shared" si="80"/>
        <v>20.8</v>
      </c>
      <c r="R211" s="48">
        <f t="shared" si="81"/>
        <v>41.6</v>
      </c>
      <c r="S211" s="48">
        <f t="shared" si="82"/>
        <v>2.0729381526001514</v>
      </c>
      <c r="T211" s="48">
        <f t="shared" si="83"/>
        <v>0.17121400801337328</v>
      </c>
      <c r="U211" s="47">
        <f t="shared" si="84"/>
        <v>2.0729381526001514</v>
      </c>
      <c r="V211" s="47">
        <f t="shared" si="85"/>
        <v>0.17121400801337328</v>
      </c>
      <c r="X211" s="47">
        <f t="shared" si="86"/>
        <v>2.0729381526001514</v>
      </c>
      <c r="Y211" s="47">
        <f t="shared" si="87"/>
        <v>0.17121400801337328</v>
      </c>
      <c r="AA211" s="47">
        <f t="shared" si="97"/>
        <v>207</v>
      </c>
      <c r="AB211" s="47">
        <f t="shared" si="95"/>
        <v>3.6128315516282621</v>
      </c>
      <c r="AC211" s="47">
        <f t="shared" si="88"/>
        <v>0</v>
      </c>
      <c r="AD211" s="47">
        <f t="shared" si="89"/>
        <v>0</v>
      </c>
    </row>
    <row r="212" spans="1:30" x14ac:dyDescent="0.25">
      <c r="A212" s="47">
        <f t="shared" si="90"/>
        <v>209</v>
      </c>
      <c r="B212" s="47">
        <f t="shared" si="91"/>
        <v>3.1415926535897934E-2</v>
      </c>
      <c r="C212" s="47">
        <f t="shared" si="92"/>
        <v>6.5345127194667461</v>
      </c>
      <c r="D212" s="47">
        <f t="shared" si="75"/>
        <v>0.11404876196814329</v>
      </c>
      <c r="E212" s="47">
        <f t="shared" si="76"/>
        <v>0.11404876196814329</v>
      </c>
      <c r="F212" s="47">
        <f t="shared" si="98"/>
        <v>0.99999847691328769</v>
      </c>
      <c r="G212" s="47">
        <f t="shared" si="99"/>
        <v>1.7453292519943295E-2</v>
      </c>
      <c r="I212" s="48">
        <f t="shared" si="93"/>
        <v>208.99968167487651</v>
      </c>
      <c r="J212" s="48">
        <f t="shared" si="94"/>
        <v>3.6477381366681323</v>
      </c>
      <c r="L212" s="48">
        <f t="shared" si="96"/>
        <v>209</v>
      </c>
      <c r="M212" s="48">
        <f t="shared" si="77"/>
        <v>209</v>
      </c>
      <c r="N212" s="48">
        <f t="shared" si="78"/>
        <v>20.900000000000002</v>
      </c>
      <c r="O212" s="48">
        <f t="shared" si="79"/>
        <v>41.800000000000004</v>
      </c>
      <c r="Q212" s="48">
        <f t="shared" si="80"/>
        <v>20.900000000000002</v>
      </c>
      <c r="R212" s="48">
        <f t="shared" si="81"/>
        <v>41.800000000000004</v>
      </c>
      <c r="S212" s="48">
        <f t="shared" si="82"/>
        <v>2.0827665633977204</v>
      </c>
      <c r="T212" s="48">
        <f t="shared" si="83"/>
        <v>0.17369552789996306</v>
      </c>
      <c r="U212" s="47">
        <f t="shared" si="84"/>
        <v>2.0827665633977204</v>
      </c>
      <c r="V212" s="47">
        <f t="shared" si="85"/>
        <v>0.17369552789996306</v>
      </c>
      <c r="X212" s="47">
        <f t="shared" si="86"/>
        <v>2.0827665633977204</v>
      </c>
      <c r="Y212" s="47">
        <f t="shared" si="87"/>
        <v>0.17369552789996306</v>
      </c>
      <c r="AA212" s="47">
        <f t="shared" si="97"/>
        <v>208</v>
      </c>
      <c r="AB212" s="47">
        <f t="shared" si="95"/>
        <v>3.6302848441482056</v>
      </c>
      <c r="AC212" s="47">
        <f t="shared" si="88"/>
        <v>0</v>
      </c>
      <c r="AD212" s="47">
        <f t="shared" si="89"/>
        <v>0</v>
      </c>
    </row>
    <row r="213" spans="1:30" x14ac:dyDescent="0.25">
      <c r="A213" s="47">
        <f t="shared" si="90"/>
        <v>210</v>
      </c>
      <c r="B213" s="47">
        <f t="shared" si="91"/>
        <v>3.1415926535897934E-2</v>
      </c>
      <c r="C213" s="47">
        <f t="shared" si="92"/>
        <v>6.5659286460026438</v>
      </c>
      <c r="D213" s="47">
        <f t="shared" si="75"/>
        <v>0.11459707332375935</v>
      </c>
      <c r="E213" s="47">
        <f t="shared" si="76"/>
        <v>0.11459707332375935</v>
      </c>
      <c r="F213" s="47">
        <f t="shared" si="98"/>
        <v>0.99999847691328769</v>
      </c>
      <c r="G213" s="47">
        <f t="shared" si="99"/>
        <v>1.7453292519943295E-2</v>
      </c>
      <c r="I213" s="48">
        <f t="shared" si="93"/>
        <v>209.99968015178979</v>
      </c>
      <c r="J213" s="48">
        <f t="shared" si="94"/>
        <v>3.6651914291880754</v>
      </c>
      <c r="L213" s="48">
        <f t="shared" si="96"/>
        <v>210</v>
      </c>
      <c r="M213" s="48">
        <f t="shared" si="77"/>
        <v>210</v>
      </c>
      <c r="N213" s="48">
        <f t="shared" si="78"/>
        <v>21</v>
      </c>
      <c r="O213" s="48">
        <f t="shared" si="79"/>
        <v>42</v>
      </c>
      <c r="Q213" s="48">
        <f t="shared" si="80"/>
        <v>21</v>
      </c>
      <c r="R213" s="48">
        <f t="shared" si="81"/>
        <v>42</v>
      </c>
      <c r="S213" s="48">
        <f t="shared" si="82"/>
        <v>2.0925916559251192</v>
      </c>
      <c r="T213" s="48">
        <f t="shared" si="83"/>
        <v>0.17620081707528143</v>
      </c>
      <c r="U213" s="47">
        <f t="shared" si="84"/>
        <v>2.0925916559251192</v>
      </c>
      <c r="V213" s="47">
        <f t="shared" si="85"/>
        <v>0.17620081707528143</v>
      </c>
      <c r="X213" s="47">
        <f t="shared" si="86"/>
        <v>2.0925916559251192</v>
      </c>
      <c r="Y213" s="47">
        <f t="shared" si="87"/>
        <v>0.17620081707528143</v>
      </c>
      <c r="AA213" s="47">
        <f t="shared" si="97"/>
        <v>209</v>
      </c>
      <c r="AB213" s="47">
        <f t="shared" si="95"/>
        <v>3.6477381366681487</v>
      </c>
      <c r="AC213" s="47">
        <f t="shared" si="88"/>
        <v>0</v>
      </c>
      <c r="AD213" s="47">
        <f t="shared" si="89"/>
        <v>0</v>
      </c>
    </row>
    <row r="214" spans="1:30" x14ac:dyDescent="0.25">
      <c r="A214" s="47">
        <f t="shared" si="90"/>
        <v>211</v>
      </c>
      <c r="B214" s="47">
        <f t="shared" si="91"/>
        <v>3.1415926535897934E-2</v>
      </c>
      <c r="C214" s="47">
        <f t="shared" si="92"/>
        <v>6.5973445725385416</v>
      </c>
      <c r="D214" s="47">
        <f t="shared" si="75"/>
        <v>0.11514538467937542</v>
      </c>
      <c r="E214" s="47">
        <f t="shared" si="76"/>
        <v>0.11514538467937542</v>
      </c>
      <c r="F214" s="47">
        <f t="shared" si="98"/>
        <v>0.99999847691328769</v>
      </c>
      <c r="G214" s="47">
        <f t="shared" si="99"/>
        <v>1.7453292519943295E-2</v>
      </c>
      <c r="I214" s="48">
        <f t="shared" si="93"/>
        <v>210.99967862870307</v>
      </c>
      <c r="J214" s="48">
        <f t="shared" si="94"/>
        <v>3.6826447217080185</v>
      </c>
      <c r="L214" s="48">
        <f t="shared" si="96"/>
        <v>211</v>
      </c>
      <c r="M214" s="48">
        <f t="shared" si="77"/>
        <v>211</v>
      </c>
      <c r="N214" s="48">
        <f t="shared" si="78"/>
        <v>21.1</v>
      </c>
      <c r="O214" s="48">
        <f t="shared" si="79"/>
        <v>42.2</v>
      </c>
      <c r="Q214" s="48">
        <f t="shared" si="80"/>
        <v>21.1</v>
      </c>
      <c r="R214" s="48">
        <f t="shared" si="81"/>
        <v>42.2</v>
      </c>
      <c r="S214" s="48">
        <f t="shared" si="82"/>
        <v>2.1024133823667235</v>
      </c>
      <c r="T214" s="48">
        <f t="shared" si="83"/>
        <v>0.17872998569613308</v>
      </c>
      <c r="U214" s="47">
        <f t="shared" si="84"/>
        <v>2.1024133823667235</v>
      </c>
      <c r="V214" s="47">
        <f t="shared" si="85"/>
        <v>0.17872998569613308</v>
      </c>
      <c r="X214" s="47">
        <f t="shared" si="86"/>
        <v>2.1024133823667235</v>
      </c>
      <c r="Y214" s="47">
        <f t="shared" si="87"/>
        <v>0.17872998569613308</v>
      </c>
      <c r="AA214" s="47">
        <f t="shared" si="97"/>
        <v>210</v>
      </c>
      <c r="AB214" s="47">
        <f t="shared" si="95"/>
        <v>3.6651914291880923</v>
      </c>
      <c r="AC214" s="47">
        <f t="shared" si="88"/>
        <v>0</v>
      </c>
      <c r="AD214" s="47">
        <f t="shared" si="89"/>
        <v>0</v>
      </c>
    </row>
    <row r="215" spans="1:30" x14ac:dyDescent="0.25">
      <c r="A215" s="47">
        <f t="shared" si="90"/>
        <v>212</v>
      </c>
      <c r="B215" s="47">
        <f t="shared" si="91"/>
        <v>3.1415926535897934E-2</v>
      </c>
      <c r="C215" s="47">
        <f t="shared" si="92"/>
        <v>6.6287604990744393</v>
      </c>
      <c r="D215" s="47">
        <f t="shared" si="75"/>
        <v>0.11569369603499149</v>
      </c>
      <c r="E215" s="47">
        <f t="shared" si="76"/>
        <v>0.11569369603499149</v>
      </c>
      <c r="F215" s="47">
        <f t="shared" si="98"/>
        <v>0.99999847691328769</v>
      </c>
      <c r="G215" s="47">
        <f t="shared" si="99"/>
        <v>1.7453292519943295E-2</v>
      </c>
      <c r="I215" s="48">
        <f t="shared" si="93"/>
        <v>211.99967710561634</v>
      </c>
      <c r="J215" s="48">
        <f t="shared" si="94"/>
        <v>3.7000980142279616</v>
      </c>
      <c r="L215" s="48">
        <f t="shared" si="96"/>
        <v>212</v>
      </c>
      <c r="M215" s="48">
        <f t="shared" si="77"/>
        <v>212</v>
      </c>
      <c r="N215" s="48">
        <f t="shared" si="78"/>
        <v>21.200000000000003</v>
      </c>
      <c r="O215" s="48">
        <f t="shared" si="79"/>
        <v>42.400000000000006</v>
      </c>
      <c r="Q215" s="48">
        <f t="shared" si="80"/>
        <v>21.200000000000003</v>
      </c>
      <c r="R215" s="48">
        <f t="shared" si="81"/>
        <v>42.400000000000006</v>
      </c>
      <c r="S215" s="48">
        <f t="shared" si="82"/>
        <v>2.1122316944530404</v>
      </c>
      <c r="T215" s="48">
        <f t="shared" si="83"/>
        <v>0.18128314382927146</v>
      </c>
      <c r="U215" s="47">
        <f t="shared" si="84"/>
        <v>2.1122316944530404</v>
      </c>
      <c r="V215" s="47">
        <f t="shared" si="85"/>
        <v>0.18128314382927146</v>
      </c>
      <c r="X215" s="47">
        <f t="shared" si="86"/>
        <v>2.1122316944530404</v>
      </c>
      <c r="Y215" s="47">
        <f t="shared" si="87"/>
        <v>0.18128314382927146</v>
      </c>
      <c r="AA215" s="47">
        <f t="shared" si="97"/>
        <v>211</v>
      </c>
      <c r="AB215" s="47">
        <f t="shared" si="95"/>
        <v>3.6826447217080354</v>
      </c>
      <c r="AC215" s="47">
        <f t="shared" si="88"/>
        <v>0</v>
      </c>
      <c r="AD215" s="47">
        <f t="shared" si="89"/>
        <v>0</v>
      </c>
    </row>
    <row r="216" spans="1:30" x14ac:dyDescent="0.25">
      <c r="A216" s="47">
        <f t="shared" si="90"/>
        <v>213</v>
      </c>
      <c r="B216" s="47">
        <f t="shared" si="91"/>
        <v>3.1415926535897934E-2</v>
      </c>
      <c r="C216" s="47">
        <f t="shared" si="92"/>
        <v>6.6601764256103371</v>
      </c>
      <c r="D216" s="47">
        <f t="shared" si="75"/>
        <v>0.11624200739060757</v>
      </c>
      <c r="E216" s="47">
        <f t="shared" si="76"/>
        <v>0.11624200739060757</v>
      </c>
      <c r="F216" s="47">
        <f t="shared" si="98"/>
        <v>0.99999847691328769</v>
      </c>
      <c r="G216" s="47">
        <f t="shared" si="99"/>
        <v>1.7453292519943295E-2</v>
      </c>
      <c r="I216" s="48">
        <f t="shared" si="93"/>
        <v>212.99967558252962</v>
      </c>
      <c r="J216" s="48">
        <f t="shared" si="94"/>
        <v>3.7175513067479047</v>
      </c>
      <c r="L216" s="48">
        <f t="shared" si="96"/>
        <v>213</v>
      </c>
      <c r="M216" s="48">
        <f t="shared" si="77"/>
        <v>213</v>
      </c>
      <c r="N216" s="48">
        <f t="shared" si="78"/>
        <v>21.3</v>
      </c>
      <c r="O216" s="48">
        <f t="shared" si="79"/>
        <v>42.6</v>
      </c>
      <c r="Q216" s="48">
        <f t="shared" si="80"/>
        <v>21.3</v>
      </c>
      <c r="R216" s="48">
        <f t="shared" si="81"/>
        <v>42.6</v>
      </c>
      <c r="S216" s="48">
        <f t="shared" si="82"/>
        <v>2.1220465434586773</v>
      </c>
      <c r="T216" s="48">
        <f t="shared" si="83"/>
        <v>0.18386040145010973</v>
      </c>
      <c r="U216" s="47">
        <f t="shared" si="84"/>
        <v>2.1220465434586773</v>
      </c>
      <c r="V216" s="47">
        <f t="shared" si="85"/>
        <v>0.18386040145010973</v>
      </c>
      <c r="X216" s="47">
        <f t="shared" si="86"/>
        <v>2.1220465434586773</v>
      </c>
      <c r="Y216" s="47">
        <f t="shared" si="87"/>
        <v>0.18386040145010973</v>
      </c>
      <c r="AA216" s="47">
        <f t="shared" si="97"/>
        <v>212</v>
      </c>
      <c r="AB216" s="47">
        <f t="shared" si="95"/>
        <v>3.7000980142279785</v>
      </c>
      <c r="AC216" s="47">
        <f t="shared" si="88"/>
        <v>0</v>
      </c>
      <c r="AD216" s="47">
        <f t="shared" si="89"/>
        <v>0</v>
      </c>
    </row>
    <row r="217" spans="1:30" x14ac:dyDescent="0.25">
      <c r="A217" s="47">
        <f t="shared" si="90"/>
        <v>214</v>
      </c>
      <c r="B217" s="47">
        <f t="shared" si="91"/>
        <v>3.1415926535897934E-2</v>
      </c>
      <c r="C217" s="47">
        <f t="shared" si="92"/>
        <v>6.6915923521462348</v>
      </c>
      <c r="D217" s="47">
        <f t="shared" si="75"/>
        <v>0.11679031874622364</v>
      </c>
      <c r="E217" s="47">
        <f t="shared" si="76"/>
        <v>0.11679031874622364</v>
      </c>
      <c r="F217" s="47">
        <f t="shared" si="98"/>
        <v>0.99999847691328769</v>
      </c>
      <c r="G217" s="47">
        <f t="shared" si="99"/>
        <v>1.7453292519943295E-2</v>
      </c>
      <c r="I217" s="48">
        <f t="shared" si="93"/>
        <v>213.9996740594429</v>
      </c>
      <c r="J217" s="48">
        <f t="shared" si="94"/>
        <v>3.7350045992678478</v>
      </c>
      <c r="L217" s="48">
        <f t="shared" si="96"/>
        <v>214</v>
      </c>
      <c r="M217" s="48">
        <f t="shared" si="77"/>
        <v>214</v>
      </c>
      <c r="N217" s="48">
        <f t="shared" si="78"/>
        <v>21.400000000000002</v>
      </c>
      <c r="O217" s="48">
        <f t="shared" si="79"/>
        <v>42.800000000000004</v>
      </c>
      <c r="Q217" s="48">
        <f t="shared" si="80"/>
        <v>21.400000000000002</v>
      </c>
      <c r="R217" s="48">
        <f t="shared" si="81"/>
        <v>42.800000000000004</v>
      </c>
      <c r="S217" s="48">
        <f t="shared" si="82"/>
        <v>2.1318578802003065</v>
      </c>
      <c r="T217" s="48">
        <f t="shared" si="83"/>
        <v>0.18646186844141893</v>
      </c>
      <c r="U217" s="47">
        <f t="shared" si="84"/>
        <v>2.1318578802003065</v>
      </c>
      <c r="V217" s="47">
        <f t="shared" si="85"/>
        <v>0.18646186844141893</v>
      </c>
      <c r="X217" s="47">
        <f t="shared" si="86"/>
        <v>2.1318578802003065</v>
      </c>
      <c r="Y217" s="47">
        <f t="shared" si="87"/>
        <v>0.18646186844141893</v>
      </c>
      <c r="AA217" s="47">
        <f t="shared" si="97"/>
        <v>213</v>
      </c>
      <c r="AB217" s="47">
        <f t="shared" si="95"/>
        <v>3.717551306747922</v>
      </c>
      <c r="AC217" s="47">
        <f t="shared" si="88"/>
        <v>0</v>
      </c>
      <c r="AD217" s="47">
        <f t="shared" si="89"/>
        <v>0</v>
      </c>
    </row>
    <row r="218" spans="1:30" x14ac:dyDescent="0.25">
      <c r="A218" s="47">
        <f t="shared" si="90"/>
        <v>215</v>
      </c>
      <c r="B218" s="47">
        <f t="shared" si="91"/>
        <v>3.1415926535897934E-2</v>
      </c>
      <c r="C218" s="47">
        <f t="shared" si="92"/>
        <v>6.7230082786821326</v>
      </c>
      <c r="D218" s="47">
        <f t="shared" si="75"/>
        <v>0.11733863010183972</v>
      </c>
      <c r="E218" s="47">
        <f t="shared" si="76"/>
        <v>0.11733863010183972</v>
      </c>
      <c r="F218" s="47">
        <f t="shared" si="98"/>
        <v>0.99999847691328769</v>
      </c>
      <c r="G218" s="47">
        <f t="shared" si="99"/>
        <v>1.7453292519943295E-2</v>
      </c>
      <c r="I218" s="48">
        <f t="shared" si="93"/>
        <v>214.99967253635617</v>
      </c>
      <c r="J218" s="48">
        <f t="shared" si="94"/>
        <v>3.7524578917877909</v>
      </c>
      <c r="L218" s="48">
        <f t="shared" si="96"/>
        <v>215</v>
      </c>
      <c r="M218" s="48">
        <f t="shared" si="77"/>
        <v>215</v>
      </c>
      <c r="N218" s="48">
        <f t="shared" si="78"/>
        <v>21.5</v>
      </c>
      <c r="O218" s="48">
        <f t="shared" si="79"/>
        <v>43</v>
      </c>
      <c r="Q218" s="48">
        <f t="shared" si="80"/>
        <v>21.5</v>
      </c>
      <c r="R218" s="48">
        <f t="shared" si="81"/>
        <v>43</v>
      </c>
      <c r="S218" s="48">
        <f t="shared" si="82"/>
        <v>2.1416656550346413</v>
      </c>
      <c r="T218" s="48">
        <f t="shared" si="83"/>
        <v>0.18908765459201465</v>
      </c>
      <c r="U218" s="47">
        <f t="shared" si="84"/>
        <v>2.1416656550346413</v>
      </c>
      <c r="V218" s="47">
        <f t="shared" si="85"/>
        <v>0.18908765459201465</v>
      </c>
      <c r="X218" s="47">
        <f t="shared" si="86"/>
        <v>2.1416656550346413</v>
      </c>
      <c r="Y218" s="47">
        <f t="shared" si="87"/>
        <v>0.18908765459201465</v>
      </c>
      <c r="AA218" s="47">
        <f>AA217+1</f>
        <v>214</v>
      </c>
      <c r="AB218" s="47">
        <f t="shared" si="95"/>
        <v>3.7350045992678651</v>
      </c>
      <c r="AC218" s="47">
        <f t="shared" si="88"/>
        <v>0</v>
      </c>
      <c r="AD218" s="47">
        <f t="shared" si="89"/>
        <v>0</v>
      </c>
    </row>
    <row r="219" spans="1:30" x14ac:dyDescent="0.25">
      <c r="A219" s="47">
        <f t="shared" si="90"/>
        <v>216</v>
      </c>
      <c r="B219" s="47">
        <f t="shared" si="91"/>
        <v>3.1415926535897934E-2</v>
      </c>
      <c r="C219" s="47">
        <f t="shared" si="92"/>
        <v>6.7544242052180303</v>
      </c>
      <c r="D219" s="47">
        <f t="shared" si="75"/>
        <v>0.11788694145745579</v>
      </c>
      <c r="E219" s="47">
        <f t="shared" si="76"/>
        <v>0.11788694145745579</v>
      </c>
      <c r="F219" s="47">
        <f t="shared" si="98"/>
        <v>0.99999847691328769</v>
      </c>
      <c r="G219" s="47">
        <f t="shared" si="99"/>
        <v>1.7453292519943295E-2</v>
      </c>
      <c r="I219" s="48">
        <f t="shared" si="93"/>
        <v>215.99967101326945</v>
      </c>
      <c r="J219" s="48">
        <f t="shared" si="94"/>
        <v>3.769911184307734</v>
      </c>
      <c r="L219" s="48">
        <f t="shared" si="96"/>
        <v>216</v>
      </c>
      <c r="M219" s="48">
        <f t="shared" si="77"/>
        <v>216</v>
      </c>
      <c r="N219" s="48">
        <f t="shared" si="78"/>
        <v>21.6</v>
      </c>
      <c r="O219" s="48">
        <f t="shared" si="79"/>
        <v>43.2</v>
      </c>
      <c r="Q219" s="48">
        <f t="shared" si="80"/>
        <v>21.6</v>
      </c>
      <c r="R219" s="48">
        <f t="shared" si="81"/>
        <v>43.2</v>
      </c>
      <c r="S219" s="48">
        <f t="shared" si="82"/>
        <v>2.151469817856412</v>
      </c>
      <c r="T219" s="48">
        <f t="shared" si="83"/>
        <v>0.19173786959543113</v>
      </c>
      <c r="U219" s="47">
        <f t="shared" si="84"/>
        <v>2.151469817856412</v>
      </c>
      <c r="V219" s="47">
        <f t="shared" si="85"/>
        <v>0.19173786959543113</v>
      </c>
      <c r="X219" s="47">
        <f t="shared" si="86"/>
        <v>2.151469817856412</v>
      </c>
      <c r="Y219" s="47">
        <f t="shared" si="87"/>
        <v>0.19173786959543113</v>
      </c>
      <c r="AA219" s="47">
        <f t="shared" ref="AA219:AA282" si="100">AA218+1</f>
        <v>215</v>
      </c>
      <c r="AB219" s="47">
        <f t="shared" si="95"/>
        <v>3.7524578917878086</v>
      </c>
      <c r="AC219" s="47">
        <f t="shared" si="88"/>
        <v>0</v>
      </c>
      <c r="AD219" s="47">
        <f t="shared" si="89"/>
        <v>0</v>
      </c>
    </row>
    <row r="220" spans="1:30" x14ac:dyDescent="0.25">
      <c r="A220" s="47">
        <f t="shared" si="90"/>
        <v>217</v>
      </c>
      <c r="B220" s="47">
        <f t="shared" si="91"/>
        <v>3.1415926535897934E-2</v>
      </c>
      <c r="C220" s="47">
        <f t="shared" si="92"/>
        <v>6.7858401317539281</v>
      </c>
      <c r="D220" s="47">
        <f t="shared" si="75"/>
        <v>0.11843525281307186</v>
      </c>
      <c r="E220" s="47">
        <f t="shared" si="76"/>
        <v>0.11843525281307186</v>
      </c>
      <c r="F220" s="47">
        <f t="shared" si="98"/>
        <v>0.99999847691328769</v>
      </c>
      <c r="G220" s="47">
        <f t="shared" si="99"/>
        <v>1.7453292519943295E-2</v>
      </c>
      <c r="I220" s="48">
        <f t="shared" si="93"/>
        <v>216.99966949018273</v>
      </c>
      <c r="J220" s="48">
        <f t="shared" si="94"/>
        <v>3.7873644768276771</v>
      </c>
      <c r="L220" s="48">
        <f t="shared" si="96"/>
        <v>217</v>
      </c>
      <c r="M220" s="48">
        <f t="shared" si="77"/>
        <v>217</v>
      </c>
      <c r="N220" s="48">
        <f t="shared" si="78"/>
        <v>21.700000000000003</v>
      </c>
      <c r="O220" s="48">
        <f t="shared" si="79"/>
        <v>43.400000000000006</v>
      </c>
      <c r="Q220" s="48">
        <f t="shared" si="80"/>
        <v>21.700000000000003</v>
      </c>
      <c r="R220" s="48">
        <f t="shared" si="81"/>
        <v>43.400000000000006</v>
      </c>
      <c r="S220" s="48">
        <f t="shared" si="82"/>
        <v>2.16127031809634</v>
      </c>
      <c r="T220" s="48">
        <f t="shared" si="83"/>
        <v>0.19441262304858295</v>
      </c>
      <c r="U220" s="47">
        <f t="shared" si="84"/>
        <v>2.16127031809634</v>
      </c>
      <c r="V220" s="47">
        <f t="shared" si="85"/>
        <v>0.19441262304858295</v>
      </c>
      <c r="X220" s="47">
        <f t="shared" si="86"/>
        <v>2.16127031809634</v>
      </c>
      <c r="Y220" s="47">
        <f t="shared" si="87"/>
        <v>0.19441262304858295</v>
      </c>
      <c r="AA220" s="47">
        <f t="shared" si="100"/>
        <v>216</v>
      </c>
      <c r="AB220" s="47">
        <f t="shared" si="95"/>
        <v>3.7699111843077517</v>
      </c>
      <c r="AC220" s="47">
        <f t="shared" si="88"/>
        <v>0</v>
      </c>
      <c r="AD220" s="47">
        <f t="shared" si="89"/>
        <v>0</v>
      </c>
    </row>
    <row r="221" spans="1:30" x14ac:dyDescent="0.25">
      <c r="A221" s="47">
        <f t="shared" si="90"/>
        <v>218</v>
      </c>
      <c r="B221" s="47">
        <f t="shared" si="91"/>
        <v>3.1415926535897934E-2</v>
      </c>
      <c r="C221" s="47">
        <f t="shared" si="92"/>
        <v>6.8172560582898258</v>
      </c>
      <c r="D221" s="47">
        <f t="shared" si="75"/>
        <v>0.11898356416868794</v>
      </c>
      <c r="E221" s="47">
        <f t="shared" si="76"/>
        <v>0.11898356416868794</v>
      </c>
      <c r="F221" s="47">
        <f t="shared" si="98"/>
        <v>0.99999847691328769</v>
      </c>
      <c r="G221" s="47">
        <f t="shared" si="99"/>
        <v>1.7453292519943295E-2</v>
      </c>
      <c r="I221" s="48">
        <f t="shared" si="93"/>
        <v>217.999667967096</v>
      </c>
      <c r="J221" s="48">
        <f t="shared" si="94"/>
        <v>3.8048177693476202</v>
      </c>
      <c r="L221" s="48">
        <f t="shared" si="96"/>
        <v>218</v>
      </c>
      <c r="M221" s="48">
        <f t="shared" si="77"/>
        <v>218</v>
      </c>
      <c r="N221" s="48">
        <f t="shared" si="78"/>
        <v>21.8</v>
      </c>
      <c r="O221" s="48">
        <f t="shared" si="79"/>
        <v>43.6</v>
      </c>
      <c r="Q221" s="48">
        <f t="shared" si="80"/>
        <v>21.8</v>
      </c>
      <c r="R221" s="48">
        <f t="shared" si="81"/>
        <v>43.6</v>
      </c>
      <c r="S221" s="48">
        <f t="shared" si="82"/>
        <v>2.1710671047191288</v>
      </c>
      <c r="T221" s="48">
        <f t="shared" si="83"/>
        <v>0.19711202445041492</v>
      </c>
      <c r="U221" s="47">
        <f t="shared" si="84"/>
        <v>2.1710671047191288</v>
      </c>
      <c r="V221" s="47">
        <f t="shared" si="85"/>
        <v>0.19711202445041492</v>
      </c>
      <c r="X221" s="47">
        <f t="shared" si="86"/>
        <v>2.1710671047191288</v>
      </c>
      <c r="Y221" s="47">
        <f t="shared" si="87"/>
        <v>0.19711202445041492</v>
      </c>
      <c r="AA221" s="47">
        <f t="shared" si="100"/>
        <v>217</v>
      </c>
      <c r="AB221" s="47">
        <f t="shared" si="95"/>
        <v>3.7873644768276953</v>
      </c>
      <c r="AC221" s="47">
        <f t="shared" si="88"/>
        <v>0</v>
      </c>
      <c r="AD221" s="47">
        <f t="shared" si="89"/>
        <v>0</v>
      </c>
    </row>
    <row r="222" spans="1:30" x14ac:dyDescent="0.25">
      <c r="A222" s="47">
        <f t="shared" si="90"/>
        <v>219</v>
      </c>
      <c r="B222" s="47">
        <f t="shared" si="91"/>
        <v>3.1415926535897934E-2</v>
      </c>
      <c r="C222" s="47">
        <f t="shared" si="92"/>
        <v>6.8486719848257236</v>
      </c>
      <c r="D222" s="47">
        <f t="shared" si="75"/>
        <v>0.119531875524304</v>
      </c>
      <c r="E222" s="47">
        <f t="shared" si="76"/>
        <v>0.119531875524304</v>
      </c>
      <c r="F222" s="47">
        <f t="shared" si="98"/>
        <v>0.99999847691328769</v>
      </c>
      <c r="G222" s="47">
        <f t="shared" si="99"/>
        <v>1.7453292519943295E-2</v>
      </c>
      <c r="I222" s="48">
        <f t="shared" si="93"/>
        <v>218.99966644400928</v>
      </c>
      <c r="J222" s="48">
        <f t="shared" si="94"/>
        <v>3.8222710618675633</v>
      </c>
      <c r="L222" s="48">
        <f t="shared" si="96"/>
        <v>219</v>
      </c>
      <c r="M222" s="48">
        <f t="shared" si="77"/>
        <v>219</v>
      </c>
      <c r="N222" s="48">
        <f t="shared" si="78"/>
        <v>21.900000000000002</v>
      </c>
      <c r="O222" s="48">
        <f t="shared" si="79"/>
        <v>43.800000000000004</v>
      </c>
      <c r="Q222" s="48">
        <f t="shared" si="80"/>
        <v>21.900000000000002</v>
      </c>
      <c r="R222" s="48">
        <f t="shared" si="81"/>
        <v>43.800000000000004</v>
      </c>
      <c r="S222" s="48">
        <f t="shared" si="82"/>
        <v>2.1808601262214422</v>
      </c>
      <c r="T222" s="48">
        <f t="shared" si="83"/>
        <v>0.19983618320053928</v>
      </c>
      <c r="U222" s="47">
        <f t="shared" si="84"/>
        <v>2.1808601262214422</v>
      </c>
      <c r="V222" s="47">
        <f t="shared" si="85"/>
        <v>0.19983618320053928</v>
      </c>
      <c r="X222" s="47">
        <f t="shared" si="86"/>
        <v>2.1808601262214422</v>
      </c>
      <c r="Y222" s="47">
        <f t="shared" si="87"/>
        <v>0.19983618320053928</v>
      </c>
      <c r="AA222" s="47">
        <f t="shared" si="100"/>
        <v>218</v>
      </c>
      <c r="AB222" s="47">
        <f t="shared" si="95"/>
        <v>3.8048177693476384</v>
      </c>
      <c r="AC222" s="47">
        <f t="shared" si="88"/>
        <v>0</v>
      </c>
      <c r="AD222" s="47">
        <f t="shared" si="89"/>
        <v>0</v>
      </c>
    </row>
    <row r="223" spans="1:30" x14ac:dyDescent="0.25">
      <c r="A223" s="47">
        <f t="shared" si="90"/>
        <v>220</v>
      </c>
      <c r="B223" s="47">
        <f t="shared" si="91"/>
        <v>3.1415926535897934E-2</v>
      </c>
      <c r="C223" s="47">
        <f t="shared" si="92"/>
        <v>6.8800879113616213</v>
      </c>
      <c r="D223" s="47">
        <f t="shared" si="75"/>
        <v>0.12008018687992007</v>
      </c>
      <c r="E223" s="47">
        <f t="shared" si="76"/>
        <v>0.12008018687992007</v>
      </c>
      <c r="F223" s="47">
        <f t="shared" si="98"/>
        <v>0.99999847691328769</v>
      </c>
      <c r="G223" s="47">
        <f t="shared" si="99"/>
        <v>1.7453292519943295E-2</v>
      </c>
      <c r="I223" s="48">
        <f t="shared" si="93"/>
        <v>219.99966492092256</v>
      </c>
      <c r="J223" s="48">
        <f t="shared" si="94"/>
        <v>3.8397243543875064</v>
      </c>
      <c r="L223" s="48">
        <f t="shared" si="96"/>
        <v>220</v>
      </c>
      <c r="M223" s="48">
        <f t="shared" si="77"/>
        <v>220</v>
      </c>
      <c r="N223" s="48">
        <f t="shared" si="78"/>
        <v>22</v>
      </c>
      <c r="O223" s="48">
        <f t="shared" si="79"/>
        <v>44</v>
      </c>
      <c r="Q223" s="48">
        <f t="shared" si="80"/>
        <v>22</v>
      </c>
      <c r="R223" s="48">
        <f t="shared" si="81"/>
        <v>44</v>
      </c>
      <c r="S223" s="48">
        <f t="shared" si="82"/>
        <v>2.1906493306298969</v>
      </c>
      <c r="T223" s="48">
        <f t="shared" si="83"/>
        <v>0.20258520859786011</v>
      </c>
      <c r="U223" s="47">
        <f t="shared" si="84"/>
        <v>2.1906493306298969</v>
      </c>
      <c r="V223" s="47">
        <f t="shared" si="85"/>
        <v>0.20258520859786011</v>
      </c>
      <c r="X223" s="47">
        <f t="shared" si="86"/>
        <v>2.1906493306298969</v>
      </c>
      <c r="Y223" s="47">
        <f t="shared" si="87"/>
        <v>0.20258520859786011</v>
      </c>
      <c r="AA223" s="47">
        <f t="shared" si="100"/>
        <v>219</v>
      </c>
      <c r="AB223" s="47">
        <f t="shared" si="95"/>
        <v>3.8222710618675819</v>
      </c>
      <c r="AC223" s="47">
        <f t="shared" si="88"/>
        <v>0</v>
      </c>
      <c r="AD223" s="47">
        <f t="shared" si="89"/>
        <v>0</v>
      </c>
    </row>
    <row r="224" spans="1:30" x14ac:dyDescent="0.25">
      <c r="A224" s="47">
        <f t="shared" si="90"/>
        <v>221</v>
      </c>
      <c r="B224" s="47">
        <f t="shared" si="91"/>
        <v>3.1415926535897934E-2</v>
      </c>
      <c r="C224" s="47">
        <f t="shared" si="92"/>
        <v>6.9115038378975191</v>
      </c>
      <c r="D224" s="47">
        <f t="shared" si="75"/>
        <v>0.12062849823553615</v>
      </c>
      <c r="E224" s="47">
        <f t="shared" si="76"/>
        <v>0.12062849823553615</v>
      </c>
      <c r="F224" s="47">
        <f t="shared" si="98"/>
        <v>0.99999847691328769</v>
      </c>
      <c r="G224" s="47">
        <f t="shared" si="99"/>
        <v>1.7453292519943295E-2</v>
      </c>
      <c r="I224" s="48">
        <f t="shared" si="93"/>
        <v>220.99966339783583</v>
      </c>
      <c r="J224" s="48">
        <f t="shared" si="94"/>
        <v>3.8571776469074495</v>
      </c>
      <c r="L224" s="48">
        <f t="shared" si="96"/>
        <v>221</v>
      </c>
      <c r="M224" s="48">
        <f t="shared" si="77"/>
        <v>221</v>
      </c>
      <c r="N224" s="48">
        <f t="shared" si="78"/>
        <v>22.1</v>
      </c>
      <c r="O224" s="48">
        <f t="shared" si="79"/>
        <v>44.2</v>
      </c>
      <c r="Q224" s="48">
        <f t="shared" si="80"/>
        <v>22.1</v>
      </c>
      <c r="R224" s="48">
        <f t="shared" si="81"/>
        <v>44.2</v>
      </c>
      <c r="S224" s="48">
        <f t="shared" si="82"/>
        <v>2.2004346654990536</v>
      </c>
      <c r="T224" s="48">
        <f t="shared" si="83"/>
        <v>0.20535920983918615</v>
      </c>
      <c r="U224" s="47">
        <f t="shared" si="84"/>
        <v>2.2004346654990536</v>
      </c>
      <c r="V224" s="47">
        <f t="shared" si="85"/>
        <v>0.20535920983918615</v>
      </c>
      <c r="X224" s="47">
        <f t="shared" si="86"/>
        <v>2.2004346654990536</v>
      </c>
      <c r="Y224" s="47">
        <f t="shared" si="87"/>
        <v>0.20535920983918615</v>
      </c>
      <c r="AA224" s="47">
        <f t="shared" si="100"/>
        <v>220</v>
      </c>
      <c r="AB224" s="47">
        <f t="shared" si="95"/>
        <v>3.839724354387525</v>
      </c>
      <c r="AC224" s="47">
        <f t="shared" si="88"/>
        <v>0</v>
      </c>
      <c r="AD224" s="47">
        <f t="shared" si="89"/>
        <v>0</v>
      </c>
    </row>
    <row r="225" spans="1:30" x14ac:dyDescent="0.25">
      <c r="A225" s="47">
        <f t="shared" si="90"/>
        <v>222</v>
      </c>
      <c r="B225" s="47">
        <f t="shared" si="91"/>
        <v>3.1415926535897934E-2</v>
      </c>
      <c r="C225" s="47">
        <f t="shared" si="92"/>
        <v>6.9429197644334169</v>
      </c>
      <c r="D225" s="47">
        <f t="shared" si="75"/>
        <v>0.12117680959115222</v>
      </c>
      <c r="E225" s="47">
        <f t="shared" si="76"/>
        <v>0.12117680959115222</v>
      </c>
      <c r="F225" s="47">
        <f t="shared" si="98"/>
        <v>0.99999847691328769</v>
      </c>
      <c r="G225" s="47">
        <f t="shared" si="99"/>
        <v>1.7453292519943295E-2</v>
      </c>
      <c r="I225" s="48">
        <f t="shared" si="93"/>
        <v>221.99966187474911</v>
      </c>
      <c r="J225" s="48">
        <f t="shared" si="94"/>
        <v>3.8746309394273926</v>
      </c>
      <c r="L225" s="48">
        <f t="shared" si="96"/>
        <v>222</v>
      </c>
      <c r="M225" s="48">
        <f t="shared" si="77"/>
        <v>222</v>
      </c>
      <c r="N225" s="48">
        <f t="shared" si="78"/>
        <v>22.200000000000003</v>
      </c>
      <c r="O225" s="48">
        <f t="shared" si="79"/>
        <v>44.400000000000006</v>
      </c>
      <c r="Q225" s="48">
        <f t="shared" si="80"/>
        <v>22.200000000000003</v>
      </c>
      <c r="R225" s="48">
        <f t="shared" si="81"/>
        <v>44.400000000000006</v>
      </c>
      <c r="S225" s="48">
        <f t="shared" si="82"/>
        <v>2.2102160779094162</v>
      </c>
      <c r="T225" s="48">
        <f t="shared" si="83"/>
        <v>0.20815829601783031</v>
      </c>
      <c r="U225" s="47">
        <f t="shared" si="84"/>
        <v>2.2102160779094162</v>
      </c>
      <c r="V225" s="47">
        <f t="shared" si="85"/>
        <v>0.20815829601783031</v>
      </c>
      <c r="X225" s="47">
        <f t="shared" si="86"/>
        <v>2.2102160779094162</v>
      </c>
      <c r="Y225" s="47">
        <f t="shared" si="87"/>
        <v>0.20815829601783031</v>
      </c>
      <c r="AA225" s="47">
        <f t="shared" si="100"/>
        <v>221</v>
      </c>
      <c r="AB225" s="47">
        <f t="shared" si="95"/>
        <v>3.8571776469074681</v>
      </c>
      <c r="AC225" s="47">
        <f t="shared" si="88"/>
        <v>0</v>
      </c>
      <c r="AD225" s="47">
        <f t="shared" si="89"/>
        <v>0</v>
      </c>
    </row>
    <row r="226" spans="1:30" x14ac:dyDescent="0.25">
      <c r="A226" s="47">
        <f t="shared" si="90"/>
        <v>223</v>
      </c>
      <c r="B226" s="47">
        <f t="shared" si="91"/>
        <v>3.1415926535897934E-2</v>
      </c>
      <c r="C226" s="47">
        <f t="shared" si="92"/>
        <v>6.9743356909693146</v>
      </c>
      <c r="D226" s="47">
        <f t="shared" si="75"/>
        <v>0.12172512094676829</v>
      </c>
      <c r="E226" s="47">
        <f t="shared" si="76"/>
        <v>0.12172512094676829</v>
      </c>
      <c r="F226" s="47">
        <f t="shared" si="98"/>
        <v>0.99999847691328769</v>
      </c>
      <c r="G226" s="47">
        <f t="shared" si="99"/>
        <v>1.7453292519943295E-2</v>
      </c>
      <c r="I226" s="48">
        <f t="shared" si="93"/>
        <v>222.99966035166238</v>
      </c>
      <c r="J226" s="48">
        <f t="shared" si="94"/>
        <v>3.8920842319473357</v>
      </c>
      <c r="L226" s="48">
        <f t="shared" si="96"/>
        <v>223</v>
      </c>
      <c r="M226" s="48">
        <f t="shared" si="77"/>
        <v>223</v>
      </c>
      <c r="N226" s="48">
        <f t="shared" si="78"/>
        <v>22.3</v>
      </c>
      <c r="O226" s="48">
        <f t="shared" si="79"/>
        <v>44.6</v>
      </c>
      <c r="Q226" s="48">
        <f t="shared" si="80"/>
        <v>22.3</v>
      </c>
      <c r="R226" s="48">
        <f t="shared" si="81"/>
        <v>44.6</v>
      </c>
      <c r="S226" s="48">
        <f t="shared" si="82"/>
        <v>2.2199935144654264</v>
      </c>
      <c r="T226" s="48">
        <f t="shared" si="83"/>
        <v>0.21098257612219687</v>
      </c>
      <c r="U226" s="47">
        <f t="shared" si="84"/>
        <v>2.2199935144654264</v>
      </c>
      <c r="V226" s="47">
        <f t="shared" si="85"/>
        <v>0.21098257612219687</v>
      </c>
      <c r="X226" s="47">
        <f t="shared" si="86"/>
        <v>2.2199935144654264</v>
      </c>
      <c r="Y226" s="47">
        <f t="shared" si="87"/>
        <v>0.21098257612219687</v>
      </c>
      <c r="AA226" s="47">
        <f t="shared" si="100"/>
        <v>222</v>
      </c>
      <c r="AB226" s="47">
        <f t="shared" si="95"/>
        <v>3.8746309394274117</v>
      </c>
      <c r="AC226" s="47">
        <f t="shared" si="88"/>
        <v>0</v>
      </c>
      <c r="AD226" s="47">
        <f t="shared" si="89"/>
        <v>0</v>
      </c>
    </row>
    <row r="227" spans="1:30" x14ac:dyDescent="0.25">
      <c r="A227" s="47">
        <f t="shared" si="90"/>
        <v>224</v>
      </c>
      <c r="B227" s="47">
        <f t="shared" si="91"/>
        <v>3.1415926535897934E-2</v>
      </c>
      <c r="C227" s="47">
        <f t="shared" si="92"/>
        <v>7.0057516175052124</v>
      </c>
      <c r="D227" s="47">
        <f t="shared" si="75"/>
        <v>0.12227343230238437</v>
      </c>
      <c r="E227" s="47">
        <f t="shared" si="76"/>
        <v>0.12227343230238437</v>
      </c>
      <c r="F227" s="47">
        <f t="shared" si="98"/>
        <v>0.99999847691328769</v>
      </c>
      <c r="G227" s="47">
        <f t="shared" si="99"/>
        <v>1.7453292519943295E-2</v>
      </c>
      <c r="I227" s="48">
        <f t="shared" si="93"/>
        <v>223.99965882857566</v>
      </c>
      <c r="J227" s="48">
        <f t="shared" si="94"/>
        <v>3.9095375244672788</v>
      </c>
      <c r="L227" s="48">
        <f t="shared" si="96"/>
        <v>224</v>
      </c>
      <c r="M227" s="48">
        <f t="shared" si="77"/>
        <v>224</v>
      </c>
      <c r="N227" s="48">
        <f t="shared" si="78"/>
        <v>22.400000000000002</v>
      </c>
      <c r="O227" s="48">
        <f t="shared" si="79"/>
        <v>44.800000000000004</v>
      </c>
      <c r="Q227" s="48">
        <f t="shared" si="80"/>
        <v>22.400000000000002</v>
      </c>
      <c r="R227" s="48">
        <f t="shared" si="81"/>
        <v>44.800000000000004</v>
      </c>
      <c r="S227" s="48">
        <f t="shared" si="82"/>
        <v>2.2297669212934728</v>
      </c>
      <c r="T227" s="48">
        <f t="shared" si="83"/>
        <v>0.21383215903435659</v>
      </c>
      <c r="U227" s="47">
        <f t="shared" si="84"/>
        <v>2.2297669212934728</v>
      </c>
      <c r="V227" s="47">
        <f t="shared" si="85"/>
        <v>0.21383215903435659</v>
      </c>
      <c r="X227" s="47">
        <f t="shared" si="86"/>
        <v>2.2297669212934728</v>
      </c>
      <c r="Y227" s="47">
        <f t="shared" si="87"/>
        <v>0.21383215903435659</v>
      </c>
      <c r="AA227" s="47">
        <f t="shared" si="100"/>
        <v>223</v>
      </c>
      <c r="AB227" s="47">
        <f t="shared" si="95"/>
        <v>3.8920842319473548</v>
      </c>
      <c r="AC227" s="47">
        <f t="shared" si="88"/>
        <v>0</v>
      </c>
      <c r="AD227" s="47">
        <f t="shared" si="89"/>
        <v>0</v>
      </c>
    </row>
    <row r="228" spans="1:30" x14ac:dyDescent="0.25">
      <c r="A228" s="47">
        <f t="shared" si="90"/>
        <v>225</v>
      </c>
      <c r="B228" s="47">
        <f t="shared" si="91"/>
        <v>3.1415926535897934E-2</v>
      </c>
      <c r="C228" s="47">
        <f t="shared" si="92"/>
        <v>7.0371675440411101</v>
      </c>
      <c r="D228" s="47">
        <f t="shared" si="75"/>
        <v>0.12282174365800044</v>
      </c>
      <c r="E228" s="47">
        <f t="shared" si="76"/>
        <v>0.12282174365800044</v>
      </c>
      <c r="F228" s="47">
        <f t="shared" si="98"/>
        <v>0.99999847691328769</v>
      </c>
      <c r="G228" s="47">
        <f t="shared" si="99"/>
        <v>1.7453292519943295E-2</v>
      </c>
      <c r="I228" s="48">
        <f t="shared" si="93"/>
        <v>224.99965730548894</v>
      </c>
      <c r="J228" s="48">
        <f t="shared" si="94"/>
        <v>3.9269908169872219</v>
      </c>
      <c r="L228" s="48">
        <f t="shared" si="96"/>
        <v>225</v>
      </c>
      <c r="M228" s="48">
        <f t="shared" si="77"/>
        <v>225</v>
      </c>
      <c r="N228" s="48">
        <f t="shared" si="78"/>
        <v>22.5</v>
      </c>
      <c r="O228" s="48">
        <f t="shared" si="79"/>
        <v>45</v>
      </c>
      <c r="Q228" s="48">
        <f t="shared" si="80"/>
        <v>22.5</v>
      </c>
      <c r="R228" s="48">
        <f t="shared" si="81"/>
        <v>45</v>
      </c>
      <c r="S228" s="48">
        <f t="shared" si="82"/>
        <v>2.2395362440398925</v>
      </c>
      <c r="T228" s="48">
        <f t="shared" si="83"/>
        <v>0.21670715352860798</v>
      </c>
      <c r="U228" s="47">
        <f t="shared" si="84"/>
        <v>2.2395362440398925</v>
      </c>
      <c r="V228" s="47">
        <f t="shared" si="85"/>
        <v>0.21670715352860798</v>
      </c>
      <c r="X228" s="47">
        <f t="shared" si="86"/>
        <v>2.2395362440398925</v>
      </c>
      <c r="Y228" s="47">
        <f t="shared" si="87"/>
        <v>0.21670715352860798</v>
      </c>
      <c r="AA228" s="47">
        <f t="shared" si="100"/>
        <v>224</v>
      </c>
      <c r="AB228" s="47">
        <f t="shared" si="95"/>
        <v>3.9095375244672983</v>
      </c>
      <c r="AC228" s="47">
        <f t="shared" si="88"/>
        <v>0</v>
      </c>
      <c r="AD228" s="47">
        <f t="shared" si="89"/>
        <v>0</v>
      </c>
    </row>
    <row r="229" spans="1:30" x14ac:dyDescent="0.25">
      <c r="A229" s="47">
        <f t="shared" si="90"/>
        <v>226</v>
      </c>
      <c r="B229" s="47">
        <f t="shared" si="91"/>
        <v>3.1415926535897934E-2</v>
      </c>
      <c r="C229" s="47">
        <f t="shared" si="92"/>
        <v>7.0685834705770079</v>
      </c>
      <c r="D229" s="47">
        <f t="shared" si="75"/>
        <v>0.12337005501361652</v>
      </c>
      <c r="E229" s="47">
        <f t="shared" si="76"/>
        <v>0.12337005501361652</v>
      </c>
      <c r="F229" s="47">
        <f t="shared" si="98"/>
        <v>0.99999847691328769</v>
      </c>
      <c r="G229" s="47">
        <f t="shared" si="99"/>
        <v>1.7453292519943295E-2</v>
      </c>
      <c r="I229" s="48">
        <f t="shared" si="93"/>
        <v>225.99965578240221</v>
      </c>
      <c r="J229" s="48">
        <f t="shared" si="94"/>
        <v>3.944444109507165</v>
      </c>
      <c r="L229" s="48">
        <f t="shared" si="96"/>
        <v>226</v>
      </c>
      <c r="M229" s="48">
        <f t="shared" si="77"/>
        <v>226</v>
      </c>
      <c r="N229" s="48">
        <f t="shared" si="78"/>
        <v>22.6</v>
      </c>
      <c r="O229" s="48">
        <f t="shared" si="79"/>
        <v>45.2</v>
      </c>
      <c r="Q229" s="48">
        <f t="shared" si="80"/>
        <v>22.6</v>
      </c>
      <c r="R229" s="48">
        <f t="shared" si="81"/>
        <v>45.2</v>
      </c>
      <c r="S229" s="48">
        <f t="shared" si="82"/>
        <v>2.2493014278689882</v>
      </c>
      <c r="T229" s="48">
        <f t="shared" si="83"/>
        <v>0.21960766827002715</v>
      </c>
      <c r="U229" s="47">
        <f t="shared" si="84"/>
        <v>2.2493014278689882</v>
      </c>
      <c r="V229" s="47">
        <f t="shared" si="85"/>
        <v>0.21960766827002715</v>
      </c>
      <c r="X229" s="47">
        <f t="shared" si="86"/>
        <v>2.2493014278689882</v>
      </c>
      <c r="Y229" s="47">
        <f t="shared" si="87"/>
        <v>0.21960766827002715</v>
      </c>
      <c r="AA229" s="47">
        <f t="shared" si="100"/>
        <v>225</v>
      </c>
      <c r="AB229" s="47">
        <f t="shared" si="95"/>
        <v>3.9269908169872414</v>
      </c>
      <c r="AC229" s="47">
        <f t="shared" si="88"/>
        <v>0</v>
      </c>
      <c r="AD229" s="47">
        <f t="shared" si="89"/>
        <v>0</v>
      </c>
    </row>
    <row r="230" spans="1:30" x14ac:dyDescent="0.25">
      <c r="A230" s="47">
        <f t="shared" si="90"/>
        <v>227</v>
      </c>
      <c r="B230" s="47">
        <f t="shared" si="91"/>
        <v>3.1415926535897934E-2</v>
      </c>
      <c r="C230" s="47">
        <f t="shared" si="92"/>
        <v>7.0999993971129056</v>
      </c>
      <c r="D230" s="47">
        <f t="shared" si="75"/>
        <v>0.12391836636923258</v>
      </c>
      <c r="E230" s="47">
        <f t="shared" si="76"/>
        <v>0.12391836636923258</v>
      </c>
      <c r="F230" s="47">
        <f t="shared" si="98"/>
        <v>0.99999847691328769</v>
      </c>
      <c r="G230" s="47">
        <f t="shared" si="99"/>
        <v>1.7453292519943295E-2</v>
      </c>
      <c r="I230" s="48">
        <f t="shared" si="93"/>
        <v>226.99965425931549</v>
      </c>
      <c r="J230" s="48">
        <f t="shared" si="94"/>
        <v>3.9618974020271081</v>
      </c>
      <c r="L230" s="48">
        <f t="shared" si="96"/>
        <v>227</v>
      </c>
      <c r="M230" s="48">
        <f t="shared" si="77"/>
        <v>227</v>
      </c>
      <c r="N230" s="48">
        <f t="shared" si="78"/>
        <v>22.700000000000003</v>
      </c>
      <c r="O230" s="48">
        <f t="shared" si="79"/>
        <v>45.400000000000006</v>
      </c>
      <c r="Q230" s="48">
        <f t="shared" si="80"/>
        <v>22.700000000000003</v>
      </c>
      <c r="R230" s="48">
        <f t="shared" si="81"/>
        <v>45.400000000000006</v>
      </c>
      <c r="S230" s="48">
        <f t="shared" si="82"/>
        <v>2.2590624174610339</v>
      </c>
      <c r="T230" s="48">
        <f t="shared" si="83"/>
        <v>0.22253381181300366</v>
      </c>
      <c r="U230" s="47">
        <f t="shared" si="84"/>
        <v>2.2590624174610339</v>
      </c>
      <c r="V230" s="47">
        <f t="shared" si="85"/>
        <v>0.22253381181300366</v>
      </c>
      <c r="X230" s="47">
        <f t="shared" si="86"/>
        <v>2.2590624174610339</v>
      </c>
      <c r="Y230" s="47">
        <f t="shared" si="87"/>
        <v>0.22253381181300366</v>
      </c>
      <c r="AA230" s="47">
        <f t="shared" si="100"/>
        <v>226</v>
      </c>
      <c r="AB230" s="47">
        <f t="shared" si="95"/>
        <v>3.9444441095071849</v>
      </c>
      <c r="AC230" s="47">
        <f t="shared" si="88"/>
        <v>0</v>
      </c>
      <c r="AD230" s="47">
        <f t="shared" si="89"/>
        <v>0</v>
      </c>
    </row>
    <row r="231" spans="1:30" x14ac:dyDescent="0.25">
      <c r="A231" s="47">
        <f t="shared" si="90"/>
        <v>228</v>
      </c>
      <c r="B231" s="47">
        <f t="shared" si="91"/>
        <v>3.1415926535897934E-2</v>
      </c>
      <c r="C231" s="47">
        <f t="shared" si="92"/>
        <v>7.1314153236488034</v>
      </c>
      <c r="D231" s="47">
        <f t="shared" si="75"/>
        <v>0.12446667772484865</v>
      </c>
      <c r="E231" s="47">
        <f t="shared" si="76"/>
        <v>0.12446667772484865</v>
      </c>
      <c r="F231" s="47">
        <f t="shared" si="98"/>
        <v>0.99999847691328769</v>
      </c>
      <c r="G231" s="47">
        <f t="shared" si="99"/>
        <v>1.7453292519943295E-2</v>
      </c>
      <c r="I231" s="48">
        <f t="shared" si="93"/>
        <v>227.99965273622877</v>
      </c>
      <c r="J231" s="48">
        <f t="shared" si="94"/>
        <v>3.9793506945470511</v>
      </c>
      <c r="L231" s="48">
        <f t="shared" si="96"/>
        <v>228</v>
      </c>
      <c r="M231" s="48">
        <f t="shared" si="77"/>
        <v>228</v>
      </c>
      <c r="N231" s="48">
        <f t="shared" si="78"/>
        <v>22.8</v>
      </c>
      <c r="O231" s="48">
        <f t="shared" si="79"/>
        <v>45.6</v>
      </c>
      <c r="Q231" s="48">
        <f t="shared" si="80"/>
        <v>22.8</v>
      </c>
      <c r="R231" s="48">
        <f t="shared" si="81"/>
        <v>45.6</v>
      </c>
      <c r="S231" s="48">
        <f t="shared" si="82"/>
        <v>2.2688191570103013</v>
      </c>
      <c r="T231" s="48">
        <f t="shared" si="83"/>
        <v>0.22548569259976473</v>
      </c>
      <c r="U231" s="47">
        <f t="shared" si="84"/>
        <v>2.2688191570103013</v>
      </c>
      <c r="V231" s="47">
        <f t="shared" si="85"/>
        <v>0.22548569259976473</v>
      </c>
      <c r="X231" s="47">
        <f t="shared" si="86"/>
        <v>2.2688191570103013</v>
      </c>
      <c r="Y231" s="47">
        <f t="shared" si="87"/>
        <v>0.22548569259976473</v>
      </c>
      <c r="AA231" s="47">
        <f t="shared" si="100"/>
        <v>227</v>
      </c>
      <c r="AB231" s="47">
        <f t="shared" si="95"/>
        <v>3.961897402027128</v>
      </c>
      <c r="AC231" s="47">
        <f t="shared" si="88"/>
        <v>0</v>
      </c>
      <c r="AD231" s="47">
        <f t="shared" si="89"/>
        <v>0</v>
      </c>
    </row>
    <row r="232" spans="1:30" x14ac:dyDescent="0.25">
      <c r="A232" s="47">
        <f t="shared" si="90"/>
        <v>229</v>
      </c>
      <c r="B232" s="47">
        <f t="shared" si="91"/>
        <v>3.1415926535897934E-2</v>
      </c>
      <c r="C232" s="47">
        <f t="shared" si="92"/>
        <v>7.1628312501847011</v>
      </c>
      <c r="D232" s="47">
        <f t="shared" si="75"/>
        <v>0.12501498908046474</v>
      </c>
      <c r="E232" s="47">
        <f t="shared" si="76"/>
        <v>0.12501498908046474</v>
      </c>
      <c r="F232" s="47">
        <f t="shared" si="98"/>
        <v>0.99999847691328769</v>
      </c>
      <c r="G232" s="47">
        <f t="shared" si="99"/>
        <v>1.7453292519943295E-2</v>
      </c>
      <c r="I232" s="48">
        <f t="shared" si="93"/>
        <v>228.99965121314204</v>
      </c>
      <c r="J232" s="48">
        <f t="shared" si="94"/>
        <v>3.9968039870669942</v>
      </c>
      <c r="L232" s="48">
        <f t="shared" si="96"/>
        <v>229</v>
      </c>
      <c r="M232" s="48">
        <f t="shared" si="77"/>
        <v>229</v>
      </c>
      <c r="N232" s="48">
        <f t="shared" si="78"/>
        <v>22.900000000000002</v>
      </c>
      <c r="O232" s="48">
        <f t="shared" si="79"/>
        <v>45.800000000000004</v>
      </c>
      <c r="Q232" s="48">
        <f t="shared" si="80"/>
        <v>22.900000000000002</v>
      </c>
      <c r="R232" s="48">
        <f t="shared" si="81"/>
        <v>45.800000000000004</v>
      </c>
      <c r="S232" s="48">
        <f t="shared" si="82"/>
        <v>2.2785715902230783</v>
      </c>
      <c r="T232" s="48">
        <f t="shared" si="83"/>
        <v>0.22846341895888586</v>
      </c>
      <c r="U232" s="47">
        <f t="shared" si="84"/>
        <v>2.2785715902230783</v>
      </c>
      <c r="V232" s="47">
        <f t="shared" si="85"/>
        <v>0.22846341895888586</v>
      </c>
      <c r="X232" s="47">
        <f t="shared" si="86"/>
        <v>2.2785715902230783</v>
      </c>
      <c r="Y232" s="47">
        <f t="shared" si="87"/>
        <v>0.22846341895888586</v>
      </c>
      <c r="AA232" s="47">
        <f t="shared" si="100"/>
        <v>228</v>
      </c>
      <c r="AB232" s="47">
        <f t="shared" si="95"/>
        <v>3.9793506945470716</v>
      </c>
      <c r="AC232" s="47">
        <f t="shared" si="88"/>
        <v>0</v>
      </c>
      <c r="AD232" s="47">
        <f t="shared" si="89"/>
        <v>0</v>
      </c>
    </row>
    <row r="233" spans="1:30" x14ac:dyDescent="0.25">
      <c r="A233" s="47">
        <f t="shared" si="90"/>
        <v>230</v>
      </c>
      <c r="B233" s="47">
        <f t="shared" si="91"/>
        <v>3.1415926535897934E-2</v>
      </c>
      <c r="C233" s="47">
        <f t="shared" si="92"/>
        <v>7.1942471767205989</v>
      </c>
      <c r="D233" s="47">
        <f t="shared" si="75"/>
        <v>0.1255633004360808</v>
      </c>
      <c r="E233" s="47">
        <f t="shared" si="76"/>
        <v>0.1255633004360808</v>
      </c>
      <c r="F233" s="47">
        <f t="shared" si="98"/>
        <v>0.99999847691328769</v>
      </c>
      <c r="G233" s="47">
        <f t="shared" si="99"/>
        <v>1.7453292519943295E-2</v>
      </c>
      <c r="I233" s="48">
        <f t="shared" si="93"/>
        <v>229.99964969005532</v>
      </c>
      <c r="J233" s="48">
        <f t="shared" si="94"/>
        <v>4.0142572795869373</v>
      </c>
      <c r="L233" s="48">
        <f t="shared" si="96"/>
        <v>230</v>
      </c>
      <c r="M233" s="48">
        <f t="shared" si="77"/>
        <v>230</v>
      </c>
      <c r="N233" s="48">
        <f t="shared" si="78"/>
        <v>23</v>
      </c>
      <c r="O233" s="48">
        <f t="shared" si="79"/>
        <v>46</v>
      </c>
      <c r="Q233" s="48">
        <f t="shared" si="80"/>
        <v>23</v>
      </c>
      <c r="R233" s="48">
        <f t="shared" si="81"/>
        <v>46</v>
      </c>
      <c r="S233" s="48">
        <f t="shared" si="82"/>
        <v>2.2883196603156941</v>
      </c>
      <c r="T233" s="48">
        <f t="shared" si="83"/>
        <v>0.23146709910378827</v>
      </c>
      <c r="U233" s="47">
        <f t="shared" si="84"/>
        <v>2.2883196603156941</v>
      </c>
      <c r="V233" s="47">
        <f t="shared" si="85"/>
        <v>0.23146709910378827</v>
      </c>
      <c r="X233" s="47">
        <f t="shared" si="86"/>
        <v>2.2883196603156941</v>
      </c>
      <c r="Y233" s="47">
        <f t="shared" si="87"/>
        <v>0.23146709910378827</v>
      </c>
      <c r="AA233" s="47">
        <f t="shared" si="100"/>
        <v>229</v>
      </c>
      <c r="AB233" s="47">
        <f t="shared" si="95"/>
        <v>3.9968039870670147</v>
      </c>
      <c r="AC233" s="47">
        <f t="shared" si="88"/>
        <v>0</v>
      </c>
      <c r="AD233" s="47">
        <f t="shared" si="89"/>
        <v>0</v>
      </c>
    </row>
    <row r="234" spans="1:30" x14ac:dyDescent="0.25">
      <c r="A234" s="47">
        <f t="shared" si="90"/>
        <v>231</v>
      </c>
      <c r="B234" s="47">
        <f t="shared" si="91"/>
        <v>3.1415926535897934E-2</v>
      </c>
      <c r="C234" s="47">
        <f t="shared" si="92"/>
        <v>7.2256631032564966</v>
      </c>
      <c r="D234" s="47">
        <f t="shared" si="75"/>
        <v>0.12611161179169686</v>
      </c>
      <c r="E234" s="47">
        <f t="shared" si="76"/>
        <v>0.12611161179169686</v>
      </c>
      <c r="F234" s="47">
        <f t="shared" si="98"/>
        <v>0.99999847691328769</v>
      </c>
      <c r="G234" s="47">
        <f t="shared" si="99"/>
        <v>1.7453292519943295E-2</v>
      </c>
      <c r="I234" s="48">
        <f t="shared" si="93"/>
        <v>230.9996481669686</v>
      </c>
      <c r="J234" s="48">
        <f t="shared" si="94"/>
        <v>4.0317105721068804</v>
      </c>
      <c r="L234" s="48">
        <f t="shared" si="96"/>
        <v>231</v>
      </c>
      <c r="M234" s="48">
        <f t="shared" si="77"/>
        <v>231</v>
      </c>
      <c r="N234" s="48">
        <f t="shared" si="78"/>
        <v>23.1</v>
      </c>
      <c r="O234" s="48">
        <f t="shared" si="79"/>
        <v>46.2</v>
      </c>
      <c r="Q234" s="48">
        <f t="shared" si="80"/>
        <v>23.1</v>
      </c>
      <c r="R234" s="48">
        <f t="shared" si="81"/>
        <v>46.2</v>
      </c>
      <c r="S234" s="48">
        <f t="shared" si="82"/>
        <v>2.2980633100125516</v>
      </c>
      <c r="T234" s="48">
        <f t="shared" si="83"/>
        <v>0.23449684113122457</v>
      </c>
      <c r="U234" s="47">
        <f t="shared" si="84"/>
        <v>2.2980633100125516</v>
      </c>
      <c r="V234" s="47">
        <f t="shared" si="85"/>
        <v>0.23449684113122457</v>
      </c>
      <c r="X234" s="47">
        <f t="shared" si="86"/>
        <v>2.2980633100125516</v>
      </c>
      <c r="Y234" s="47">
        <f t="shared" si="87"/>
        <v>0.23449684113122457</v>
      </c>
      <c r="AA234" s="47">
        <f t="shared" si="100"/>
        <v>230</v>
      </c>
      <c r="AB234" s="47">
        <f t="shared" si="95"/>
        <v>4.0142572795869578</v>
      </c>
      <c r="AC234" s="47">
        <f t="shared" si="88"/>
        <v>0</v>
      </c>
      <c r="AD234" s="47">
        <f t="shared" si="89"/>
        <v>0</v>
      </c>
    </row>
    <row r="235" spans="1:30" x14ac:dyDescent="0.25">
      <c r="A235" s="47">
        <f t="shared" si="90"/>
        <v>232</v>
      </c>
      <c r="B235" s="47">
        <f t="shared" si="91"/>
        <v>3.1415926535897934E-2</v>
      </c>
      <c r="C235" s="47">
        <f t="shared" si="92"/>
        <v>7.2570790297923944</v>
      </c>
      <c r="D235" s="47">
        <f t="shared" si="75"/>
        <v>0.12665992314731295</v>
      </c>
      <c r="E235" s="47">
        <f t="shared" si="76"/>
        <v>0.12665992314731295</v>
      </c>
      <c r="F235" s="47">
        <f t="shared" si="98"/>
        <v>0.99999847691328769</v>
      </c>
      <c r="G235" s="47">
        <f t="shared" si="99"/>
        <v>1.7453292519943295E-2</v>
      </c>
      <c r="I235" s="48">
        <f t="shared" si="93"/>
        <v>231.99964664388187</v>
      </c>
      <c r="J235" s="48">
        <f t="shared" si="94"/>
        <v>4.0491638646268235</v>
      </c>
      <c r="L235" s="48">
        <f t="shared" si="96"/>
        <v>232</v>
      </c>
      <c r="M235" s="48">
        <f t="shared" si="77"/>
        <v>232</v>
      </c>
      <c r="N235" s="48">
        <f t="shared" si="78"/>
        <v>23.200000000000003</v>
      </c>
      <c r="O235" s="48">
        <f t="shared" si="79"/>
        <v>46.400000000000006</v>
      </c>
      <c r="Q235" s="48">
        <f t="shared" si="80"/>
        <v>23.200000000000003</v>
      </c>
      <c r="R235" s="48">
        <f t="shared" si="81"/>
        <v>46.400000000000006</v>
      </c>
      <c r="S235" s="48">
        <f t="shared" si="82"/>
        <v>2.3078024815441602</v>
      </c>
      <c r="T235" s="48">
        <f t="shared" si="83"/>
        <v>0.23755275301974985</v>
      </c>
      <c r="U235" s="47">
        <f t="shared" si="84"/>
        <v>2.3078024815441602</v>
      </c>
      <c r="V235" s="47">
        <f t="shared" si="85"/>
        <v>0.23755275301974985</v>
      </c>
      <c r="X235" s="47">
        <f t="shared" si="86"/>
        <v>2.3078024815441602</v>
      </c>
      <c r="Y235" s="47">
        <f t="shared" si="87"/>
        <v>0.23755275301974985</v>
      </c>
      <c r="AA235" s="47">
        <f t="shared" si="100"/>
        <v>231</v>
      </c>
      <c r="AB235" s="47">
        <f t="shared" si="95"/>
        <v>4.0317105721069009</v>
      </c>
      <c r="AC235" s="47">
        <f t="shared" si="88"/>
        <v>0</v>
      </c>
      <c r="AD235" s="47">
        <f t="shared" si="89"/>
        <v>0</v>
      </c>
    </row>
    <row r="236" spans="1:30" x14ac:dyDescent="0.25">
      <c r="A236" s="47">
        <f t="shared" si="90"/>
        <v>233</v>
      </c>
      <c r="B236" s="47">
        <f t="shared" si="91"/>
        <v>3.1415926535897934E-2</v>
      </c>
      <c r="C236" s="47">
        <f t="shared" si="92"/>
        <v>7.2884949563282921</v>
      </c>
      <c r="D236" s="47">
        <f t="shared" si="75"/>
        <v>0.12720823450292901</v>
      </c>
      <c r="E236" s="47">
        <f t="shared" si="76"/>
        <v>0.12720823450292901</v>
      </c>
      <c r="F236" s="47">
        <f t="shared" si="98"/>
        <v>0.99999847691328769</v>
      </c>
      <c r="G236" s="47">
        <f t="shared" si="99"/>
        <v>1.7453292519943295E-2</v>
      </c>
      <c r="I236" s="48">
        <f t="shared" si="93"/>
        <v>232.99964512079515</v>
      </c>
      <c r="J236" s="48">
        <f t="shared" si="94"/>
        <v>4.0666171571467666</v>
      </c>
      <c r="L236" s="48">
        <f t="shared" si="96"/>
        <v>233</v>
      </c>
      <c r="M236" s="48">
        <f t="shared" si="77"/>
        <v>233</v>
      </c>
      <c r="N236" s="48">
        <f t="shared" si="78"/>
        <v>23.3</v>
      </c>
      <c r="O236" s="48">
        <f t="shared" si="79"/>
        <v>46.6</v>
      </c>
      <c r="Q236" s="48">
        <f t="shared" si="80"/>
        <v>23.3</v>
      </c>
      <c r="R236" s="48">
        <f t="shared" si="81"/>
        <v>46.6</v>
      </c>
      <c r="S236" s="48">
        <f t="shared" si="82"/>
        <v>2.3175371166451733</v>
      </c>
      <c r="T236" s="48">
        <f t="shared" si="83"/>
        <v>0.24063494262818072</v>
      </c>
      <c r="U236" s="47">
        <f t="shared" si="84"/>
        <v>2.3175371166451733</v>
      </c>
      <c r="V236" s="47">
        <f t="shared" si="85"/>
        <v>0.24063494262818072</v>
      </c>
      <c r="X236" s="47">
        <f t="shared" si="86"/>
        <v>2.3175371166451733</v>
      </c>
      <c r="Y236" s="47">
        <f t="shared" si="87"/>
        <v>0.24063494262818072</v>
      </c>
      <c r="AA236" s="47">
        <f t="shared" si="100"/>
        <v>232</v>
      </c>
      <c r="AB236" s="47">
        <f t="shared" si="95"/>
        <v>4.0491638646268449</v>
      </c>
      <c r="AC236" s="47">
        <f t="shared" si="88"/>
        <v>0</v>
      </c>
      <c r="AD236" s="47">
        <f t="shared" si="89"/>
        <v>0</v>
      </c>
    </row>
    <row r="237" spans="1:30" x14ac:dyDescent="0.25">
      <c r="A237" s="47">
        <f t="shared" si="90"/>
        <v>234</v>
      </c>
      <c r="B237" s="47">
        <f t="shared" si="91"/>
        <v>3.1415926535897934E-2</v>
      </c>
      <c r="C237" s="47">
        <f t="shared" si="92"/>
        <v>7.3199108828641899</v>
      </c>
      <c r="D237" s="47">
        <f t="shared" si="75"/>
        <v>0.1277565458585451</v>
      </c>
      <c r="E237" s="47">
        <f t="shared" si="76"/>
        <v>0.1277565458585451</v>
      </c>
      <c r="F237" s="47">
        <f t="shared" si="98"/>
        <v>0.99999847691328769</v>
      </c>
      <c r="G237" s="47">
        <f t="shared" si="99"/>
        <v>1.7453292519943295E-2</v>
      </c>
      <c r="I237" s="48">
        <f t="shared" si="93"/>
        <v>233.99964359770843</v>
      </c>
      <c r="J237" s="48">
        <f t="shared" si="94"/>
        <v>4.0840704496667097</v>
      </c>
      <c r="L237" s="48">
        <f t="shared" si="96"/>
        <v>234</v>
      </c>
      <c r="M237" s="48">
        <f t="shared" si="77"/>
        <v>234</v>
      </c>
      <c r="N237" s="48">
        <f t="shared" si="78"/>
        <v>23.400000000000002</v>
      </c>
      <c r="O237" s="48">
        <f t="shared" si="79"/>
        <v>46.800000000000004</v>
      </c>
      <c r="Q237" s="48">
        <f t="shared" si="80"/>
        <v>23.400000000000002</v>
      </c>
      <c r="R237" s="48">
        <f t="shared" si="81"/>
        <v>46.800000000000004</v>
      </c>
      <c r="S237" s="48">
        <f t="shared" si="82"/>
        <v>2.3272671565524301</v>
      </c>
      <c r="T237" s="48">
        <f t="shared" si="83"/>
        <v>0.24374351769404129</v>
      </c>
      <c r="U237" s="47">
        <f t="shared" si="84"/>
        <v>2.3272671565524301</v>
      </c>
      <c r="V237" s="47">
        <f t="shared" si="85"/>
        <v>0.24374351769404129</v>
      </c>
      <c r="X237" s="47">
        <f t="shared" si="86"/>
        <v>2.3272671565524301</v>
      </c>
      <c r="Y237" s="47">
        <f t="shared" si="87"/>
        <v>0.24374351769404129</v>
      </c>
      <c r="AA237" s="47">
        <f t="shared" si="100"/>
        <v>233</v>
      </c>
      <c r="AB237" s="47">
        <f t="shared" si="95"/>
        <v>4.066617157146788</v>
      </c>
      <c r="AC237" s="47">
        <f t="shared" si="88"/>
        <v>0</v>
      </c>
      <c r="AD237" s="47">
        <f t="shared" si="89"/>
        <v>0</v>
      </c>
    </row>
    <row r="238" spans="1:30" x14ac:dyDescent="0.25">
      <c r="A238" s="47">
        <f t="shared" si="90"/>
        <v>235</v>
      </c>
      <c r="B238" s="47">
        <f t="shared" si="91"/>
        <v>3.1415926535897934E-2</v>
      </c>
      <c r="C238" s="47">
        <f t="shared" si="92"/>
        <v>7.3513268094000876</v>
      </c>
      <c r="D238" s="47">
        <f t="shared" si="75"/>
        <v>0.12830485721416116</v>
      </c>
      <c r="E238" s="47">
        <f t="shared" si="76"/>
        <v>0.12830485721416116</v>
      </c>
      <c r="F238" s="47">
        <f t="shared" si="98"/>
        <v>0.99999847691328769</v>
      </c>
      <c r="G238" s="47">
        <f t="shared" si="99"/>
        <v>1.7453292519943295E-2</v>
      </c>
      <c r="I238" s="48">
        <f t="shared" si="93"/>
        <v>234.9996420746217</v>
      </c>
      <c r="J238" s="48">
        <f t="shared" si="94"/>
        <v>4.1015237421866528</v>
      </c>
      <c r="L238" s="48">
        <f t="shared" si="96"/>
        <v>235</v>
      </c>
      <c r="M238" s="48">
        <f t="shared" si="77"/>
        <v>235</v>
      </c>
      <c r="N238" s="48">
        <f t="shared" si="78"/>
        <v>23.5</v>
      </c>
      <c r="O238" s="48">
        <f t="shared" si="79"/>
        <v>47</v>
      </c>
      <c r="Q238" s="48">
        <f t="shared" si="80"/>
        <v>23.5</v>
      </c>
      <c r="R238" s="48">
        <f t="shared" si="81"/>
        <v>47</v>
      </c>
      <c r="S238" s="48">
        <f t="shared" si="82"/>
        <v>2.3369925420030047</v>
      </c>
      <c r="T238" s="48">
        <f t="shared" si="83"/>
        <v>0.24687858583199537</v>
      </c>
      <c r="U238" s="47">
        <f t="shared" si="84"/>
        <v>2.3369925420030047</v>
      </c>
      <c r="V238" s="47">
        <f t="shared" si="85"/>
        <v>0.24687858583199537</v>
      </c>
      <c r="X238" s="47">
        <f t="shared" si="86"/>
        <v>2.3369925420030047</v>
      </c>
      <c r="Y238" s="47">
        <f t="shared" si="87"/>
        <v>0.24687858583199537</v>
      </c>
      <c r="AA238" s="47">
        <f t="shared" si="100"/>
        <v>234</v>
      </c>
      <c r="AB238" s="47">
        <f t="shared" si="95"/>
        <v>4.0840704496667311</v>
      </c>
      <c r="AC238" s="47">
        <f t="shared" si="88"/>
        <v>0</v>
      </c>
      <c r="AD238" s="47">
        <f t="shared" si="89"/>
        <v>0</v>
      </c>
    </row>
    <row r="239" spans="1:30" x14ac:dyDescent="0.25">
      <c r="A239" s="47">
        <f t="shared" si="90"/>
        <v>236</v>
      </c>
      <c r="B239" s="47">
        <f t="shared" si="91"/>
        <v>3.1415926535897934E-2</v>
      </c>
      <c r="C239" s="47">
        <f t="shared" si="92"/>
        <v>7.3827427359359854</v>
      </c>
      <c r="D239" s="47">
        <f t="shared" si="75"/>
        <v>0.12885316856977724</v>
      </c>
      <c r="E239" s="47">
        <f t="shared" si="76"/>
        <v>0.12885316856977724</v>
      </c>
      <c r="F239" s="47">
        <f t="shared" si="98"/>
        <v>0.99999847691328769</v>
      </c>
      <c r="G239" s="47">
        <f t="shared" si="99"/>
        <v>1.7453292519943295E-2</v>
      </c>
      <c r="I239" s="48">
        <f t="shared" si="93"/>
        <v>235.99964055153498</v>
      </c>
      <c r="J239" s="48">
        <f t="shared" si="94"/>
        <v>4.1189770347065959</v>
      </c>
      <c r="L239" s="48">
        <f t="shared" si="96"/>
        <v>236</v>
      </c>
      <c r="M239" s="48">
        <f t="shared" si="77"/>
        <v>236</v>
      </c>
      <c r="N239" s="48">
        <f t="shared" si="78"/>
        <v>23.6</v>
      </c>
      <c r="O239" s="48">
        <f t="shared" si="79"/>
        <v>47.2</v>
      </c>
      <c r="Q239" s="48">
        <f t="shared" si="80"/>
        <v>23.6</v>
      </c>
      <c r="R239" s="48">
        <f t="shared" si="81"/>
        <v>47.2</v>
      </c>
      <c r="S239" s="48">
        <f t="shared" si="82"/>
        <v>2.3467132132322552</v>
      </c>
      <c r="T239" s="48">
        <f t="shared" si="83"/>
        <v>0.25004025453226603</v>
      </c>
      <c r="U239" s="47">
        <f t="shared" si="84"/>
        <v>2.3467132132322552</v>
      </c>
      <c r="V239" s="47">
        <f t="shared" si="85"/>
        <v>0.25004025453226603</v>
      </c>
      <c r="X239" s="47">
        <f t="shared" si="86"/>
        <v>2.3467132132322552</v>
      </c>
      <c r="Y239" s="47">
        <f t="shared" si="87"/>
        <v>0.25004025453226603</v>
      </c>
      <c r="AA239" s="47">
        <f t="shared" si="100"/>
        <v>235</v>
      </c>
      <c r="AB239" s="47">
        <f t="shared" si="95"/>
        <v>4.1015237421866741</v>
      </c>
      <c r="AC239" s="47">
        <f t="shared" si="88"/>
        <v>0</v>
      </c>
      <c r="AD239" s="47">
        <f t="shared" si="89"/>
        <v>0</v>
      </c>
    </row>
    <row r="240" spans="1:30" x14ac:dyDescent="0.25">
      <c r="A240" s="47">
        <f t="shared" si="90"/>
        <v>237</v>
      </c>
      <c r="B240" s="47">
        <f t="shared" si="91"/>
        <v>3.1415926535897934E-2</v>
      </c>
      <c r="C240" s="47">
        <f t="shared" si="92"/>
        <v>7.4141586624718832</v>
      </c>
      <c r="D240" s="47">
        <f t="shared" si="75"/>
        <v>0.1294014799253933</v>
      </c>
      <c r="E240" s="47">
        <f t="shared" si="76"/>
        <v>0.1294014799253933</v>
      </c>
      <c r="F240" s="47">
        <f t="shared" si="98"/>
        <v>0.99999847691328769</v>
      </c>
      <c r="G240" s="47">
        <f t="shared" si="99"/>
        <v>1.7453292519943295E-2</v>
      </c>
      <c r="I240" s="48">
        <f t="shared" si="93"/>
        <v>236.99963902844826</v>
      </c>
      <c r="J240" s="48">
        <f t="shared" si="94"/>
        <v>4.136430327226539</v>
      </c>
      <c r="L240" s="48">
        <f t="shared" si="96"/>
        <v>237</v>
      </c>
      <c r="M240" s="48">
        <f t="shared" si="77"/>
        <v>237</v>
      </c>
      <c r="N240" s="48">
        <f t="shared" si="78"/>
        <v>23.700000000000003</v>
      </c>
      <c r="O240" s="48">
        <f t="shared" si="79"/>
        <v>47.400000000000006</v>
      </c>
      <c r="Q240" s="48">
        <f t="shared" si="80"/>
        <v>23.700000000000003</v>
      </c>
      <c r="R240" s="48">
        <f t="shared" si="81"/>
        <v>47.400000000000006</v>
      </c>
      <c r="S240" s="48">
        <f t="shared" si="82"/>
        <v>2.356429109971875</v>
      </c>
      <c r="T240" s="48">
        <f t="shared" si="83"/>
        <v>0.25322863115904104</v>
      </c>
      <c r="U240" s="47">
        <f t="shared" si="84"/>
        <v>2.356429109971875</v>
      </c>
      <c r="V240" s="47">
        <f t="shared" si="85"/>
        <v>0.25322863115904104</v>
      </c>
      <c r="X240" s="47">
        <f t="shared" si="86"/>
        <v>2.356429109971875</v>
      </c>
      <c r="Y240" s="47">
        <f t="shared" si="87"/>
        <v>0.25322863115904104</v>
      </c>
      <c r="AA240" s="47">
        <f t="shared" si="100"/>
        <v>236</v>
      </c>
      <c r="AB240" s="47">
        <f t="shared" si="95"/>
        <v>4.1189770347066181</v>
      </c>
      <c r="AC240" s="47">
        <f t="shared" si="88"/>
        <v>0</v>
      </c>
      <c r="AD240" s="47">
        <f t="shared" si="89"/>
        <v>0</v>
      </c>
    </row>
    <row r="241" spans="1:30" x14ac:dyDescent="0.25">
      <c r="A241" s="47">
        <f t="shared" si="90"/>
        <v>238</v>
      </c>
      <c r="B241" s="47">
        <f t="shared" si="91"/>
        <v>3.1415926535897934E-2</v>
      </c>
      <c r="C241" s="47">
        <f t="shared" si="92"/>
        <v>7.4455745890077809</v>
      </c>
      <c r="D241" s="47">
        <f t="shared" si="75"/>
        <v>0.12994979128100939</v>
      </c>
      <c r="E241" s="47">
        <f t="shared" si="76"/>
        <v>0.12994979128100939</v>
      </c>
      <c r="F241" s="47">
        <f t="shared" si="98"/>
        <v>0.99999847691328769</v>
      </c>
      <c r="G241" s="47">
        <f t="shared" si="99"/>
        <v>1.7453292519943295E-2</v>
      </c>
      <c r="I241" s="48">
        <f t="shared" si="93"/>
        <v>237.99963750536153</v>
      </c>
      <c r="J241" s="48">
        <f t="shared" si="94"/>
        <v>4.1538836197464821</v>
      </c>
      <c r="L241" s="48">
        <f t="shared" si="96"/>
        <v>238</v>
      </c>
      <c r="M241" s="48">
        <f t="shared" si="77"/>
        <v>238</v>
      </c>
      <c r="N241" s="48">
        <f t="shared" si="78"/>
        <v>23.8</v>
      </c>
      <c r="O241" s="48">
        <f t="shared" si="79"/>
        <v>47.6</v>
      </c>
      <c r="Q241" s="48">
        <f t="shared" si="80"/>
        <v>23.8</v>
      </c>
      <c r="R241" s="48">
        <f t="shared" si="81"/>
        <v>47.6</v>
      </c>
      <c r="S241" s="48">
        <f t="shared" si="82"/>
        <v>2.3661401714479564</v>
      </c>
      <c r="T241" s="48">
        <f t="shared" si="83"/>
        <v>0.25644382294886625</v>
      </c>
      <c r="U241" s="47">
        <f t="shared" si="84"/>
        <v>2.3661401714479564</v>
      </c>
      <c r="V241" s="47">
        <f t="shared" si="85"/>
        <v>0.25644382294886625</v>
      </c>
      <c r="X241" s="47">
        <f t="shared" si="86"/>
        <v>2.3661401714479564</v>
      </c>
      <c r="Y241" s="47">
        <f t="shared" si="87"/>
        <v>0.25644382294886625</v>
      </c>
      <c r="AA241" s="47">
        <f t="shared" si="100"/>
        <v>237</v>
      </c>
      <c r="AB241" s="47">
        <f t="shared" si="95"/>
        <v>4.1364303272265612</v>
      </c>
      <c r="AC241" s="47">
        <f t="shared" si="88"/>
        <v>0</v>
      </c>
      <c r="AD241" s="47">
        <f t="shared" si="89"/>
        <v>0</v>
      </c>
    </row>
    <row r="242" spans="1:30" x14ac:dyDescent="0.25">
      <c r="A242" s="47">
        <f t="shared" si="90"/>
        <v>239</v>
      </c>
      <c r="B242" s="47">
        <f t="shared" si="91"/>
        <v>3.1415926535897934E-2</v>
      </c>
      <c r="C242" s="47">
        <f t="shared" si="92"/>
        <v>7.4769905155436787</v>
      </c>
      <c r="D242" s="47">
        <f t="shared" si="75"/>
        <v>0.13049810263662545</v>
      </c>
      <c r="E242" s="47">
        <f t="shared" si="76"/>
        <v>0.13049810263662545</v>
      </c>
      <c r="F242" s="47">
        <f t="shared" si="98"/>
        <v>0.99999847691328769</v>
      </c>
      <c r="G242" s="47">
        <f t="shared" si="99"/>
        <v>1.7453292519943295E-2</v>
      </c>
      <c r="I242" s="48">
        <f t="shared" si="93"/>
        <v>238.99963598227481</v>
      </c>
      <c r="J242" s="48">
        <f t="shared" si="94"/>
        <v>4.1713369122664252</v>
      </c>
      <c r="L242" s="48">
        <f t="shared" si="96"/>
        <v>239</v>
      </c>
      <c r="M242" s="48">
        <f t="shared" si="77"/>
        <v>239</v>
      </c>
      <c r="N242" s="48">
        <f t="shared" si="78"/>
        <v>23.900000000000002</v>
      </c>
      <c r="O242" s="48">
        <f t="shared" si="79"/>
        <v>47.800000000000004</v>
      </c>
      <c r="Q242" s="48">
        <f t="shared" si="80"/>
        <v>23.900000000000002</v>
      </c>
      <c r="R242" s="48">
        <f t="shared" si="81"/>
        <v>47.800000000000004</v>
      </c>
      <c r="S242" s="48">
        <f t="shared" si="82"/>
        <v>2.375846336379055</v>
      </c>
      <c r="T242" s="48">
        <f t="shared" si="83"/>
        <v>0.25968593700902487</v>
      </c>
      <c r="U242" s="47">
        <f t="shared" si="84"/>
        <v>2.375846336379055</v>
      </c>
      <c r="V242" s="47">
        <f t="shared" si="85"/>
        <v>0.25968593700902487</v>
      </c>
      <c r="X242" s="47">
        <f t="shared" si="86"/>
        <v>2.375846336379055</v>
      </c>
      <c r="Y242" s="47">
        <f t="shared" si="87"/>
        <v>0.25968593700902487</v>
      </c>
      <c r="AA242" s="47">
        <f t="shared" si="100"/>
        <v>238</v>
      </c>
      <c r="AB242" s="47">
        <f t="shared" si="95"/>
        <v>4.1538836197465043</v>
      </c>
      <c r="AC242" s="47">
        <f t="shared" si="88"/>
        <v>0</v>
      </c>
      <c r="AD242" s="47">
        <f t="shared" si="89"/>
        <v>0</v>
      </c>
    </row>
    <row r="243" spans="1:30" x14ac:dyDescent="0.25">
      <c r="A243" s="47">
        <f t="shared" si="90"/>
        <v>240</v>
      </c>
      <c r="B243" s="47">
        <f t="shared" si="91"/>
        <v>3.1415926535897934E-2</v>
      </c>
      <c r="C243" s="47">
        <f t="shared" si="92"/>
        <v>7.5084064420795764</v>
      </c>
      <c r="D243" s="47">
        <f t="shared" si="75"/>
        <v>0.13104641399224151</v>
      </c>
      <c r="E243" s="47">
        <f t="shared" si="76"/>
        <v>0.13104641399224151</v>
      </c>
      <c r="F243" s="47">
        <f t="shared" si="98"/>
        <v>0.99999847691328769</v>
      </c>
      <c r="G243" s="47">
        <f t="shared" si="99"/>
        <v>1.7453292519943295E-2</v>
      </c>
      <c r="I243" s="48">
        <f t="shared" si="93"/>
        <v>239.99963445918809</v>
      </c>
      <c r="J243" s="48">
        <f t="shared" si="94"/>
        <v>4.1887902047863683</v>
      </c>
      <c r="L243" s="48">
        <f t="shared" si="96"/>
        <v>240</v>
      </c>
      <c r="M243" s="48">
        <f t="shared" si="77"/>
        <v>240</v>
      </c>
      <c r="N243" s="48">
        <f t="shared" si="78"/>
        <v>24</v>
      </c>
      <c r="O243" s="48">
        <f t="shared" si="79"/>
        <v>48</v>
      </c>
      <c r="Q243" s="48">
        <f t="shared" si="80"/>
        <v>24</v>
      </c>
      <c r="R243" s="48">
        <f t="shared" si="81"/>
        <v>48</v>
      </c>
      <c r="S243" s="48">
        <f t="shared" si="82"/>
        <v>2.385547542974253</v>
      </c>
      <c r="T243" s="48">
        <f t="shared" si="83"/>
        <v>0.26295508031590298</v>
      </c>
      <c r="U243" s="47">
        <f t="shared" si="84"/>
        <v>2.385547542974253</v>
      </c>
      <c r="V243" s="47">
        <f t="shared" si="85"/>
        <v>0.26295508031590298</v>
      </c>
      <c r="X243" s="47">
        <f t="shared" si="86"/>
        <v>2.385547542974253</v>
      </c>
      <c r="Y243" s="47">
        <f t="shared" si="87"/>
        <v>0.26295508031590298</v>
      </c>
      <c r="AA243" s="47">
        <f t="shared" si="100"/>
        <v>239</v>
      </c>
      <c r="AB243" s="47">
        <f t="shared" si="95"/>
        <v>4.1713369122664474</v>
      </c>
      <c r="AC243" s="47">
        <f t="shared" si="88"/>
        <v>0</v>
      </c>
      <c r="AD243" s="47">
        <f t="shared" si="89"/>
        <v>0</v>
      </c>
    </row>
    <row r="244" spans="1:30" x14ac:dyDescent="0.25">
      <c r="A244" s="47">
        <f t="shared" si="90"/>
        <v>241</v>
      </c>
      <c r="B244" s="47">
        <f t="shared" si="91"/>
        <v>3.1415926535897934E-2</v>
      </c>
      <c r="C244" s="47">
        <f t="shared" si="92"/>
        <v>7.5398223686154742</v>
      </c>
      <c r="D244" s="47">
        <f t="shared" si="75"/>
        <v>0.1315947253478576</v>
      </c>
      <c r="E244" s="47">
        <f t="shared" si="76"/>
        <v>0.1315947253478576</v>
      </c>
      <c r="F244" s="47">
        <f t="shared" si="98"/>
        <v>0.99999847691328769</v>
      </c>
      <c r="G244" s="47">
        <f t="shared" si="99"/>
        <v>1.7453292519943295E-2</v>
      </c>
      <c r="I244" s="48">
        <f t="shared" si="93"/>
        <v>240.99963293610136</v>
      </c>
      <c r="J244" s="48">
        <f t="shared" si="94"/>
        <v>4.2062434973063114</v>
      </c>
      <c r="L244" s="48">
        <f t="shared" si="96"/>
        <v>241</v>
      </c>
      <c r="M244" s="48">
        <f t="shared" si="77"/>
        <v>241</v>
      </c>
      <c r="N244" s="48">
        <f t="shared" si="78"/>
        <v>24.1</v>
      </c>
      <c r="O244" s="48">
        <f t="shared" si="79"/>
        <v>48.2</v>
      </c>
      <c r="Q244" s="48">
        <f t="shared" si="80"/>
        <v>24.1</v>
      </c>
      <c r="R244" s="48">
        <f t="shared" si="81"/>
        <v>48.2</v>
      </c>
      <c r="S244" s="48">
        <f t="shared" si="82"/>
        <v>2.3952437289312338</v>
      </c>
      <c r="T244" s="48">
        <f t="shared" si="83"/>
        <v>0.26625135971334252</v>
      </c>
      <c r="U244" s="47">
        <f t="shared" si="84"/>
        <v>2.3952437289312338</v>
      </c>
      <c r="V244" s="47">
        <f t="shared" si="85"/>
        <v>0.26625135971334252</v>
      </c>
      <c r="X244" s="47">
        <f t="shared" si="86"/>
        <v>2.3952437289312338</v>
      </c>
      <c r="Y244" s="47">
        <f t="shared" si="87"/>
        <v>0.26625135971334252</v>
      </c>
      <c r="AA244" s="47">
        <f t="shared" si="100"/>
        <v>240</v>
      </c>
      <c r="AB244" s="47">
        <f t="shared" si="95"/>
        <v>4.1887902047863905</v>
      </c>
      <c r="AC244" s="47">
        <f t="shared" si="88"/>
        <v>0</v>
      </c>
      <c r="AD244" s="47">
        <f t="shared" si="89"/>
        <v>0</v>
      </c>
    </row>
    <row r="245" spans="1:30" x14ac:dyDescent="0.25">
      <c r="A245" s="47">
        <f t="shared" si="90"/>
        <v>242</v>
      </c>
      <c r="B245" s="47">
        <f t="shared" si="91"/>
        <v>3.1415926535897934E-2</v>
      </c>
      <c r="C245" s="47">
        <f t="shared" si="92"/>
        <v>7.5712382951513719</v>
      </c>
      <c r="D245" s="47">
        <f t="shared" si="75"/>
        <v>0.13214303670347366</v>
      </c>
      <c r="E245" s="47">
        <f t="shared" si="76"/>
        <v>0.13214303670347366</v>
      </c>
      <c r="F245" s="47">
        <f t="shared" si="98"/>
        <v>0.99999847691328769</v>
      </c>
      <c r="G245" s="47">
        <f t="shared" si="99"/>
        <v>1.7453292519943295E-2</v>
      </c>
      <c r="I245" s="48">
        <f t="shared" si="93"/>
        <v>241.99963141301464</v>
      </c>
      <c r="J245" s="48">
        <f t="shared" si="94"/>
        <v>4.2236967898262545</v>
      </c>
      <c r="L245" s="48">
        <f t="shared" si="96"/>
        <v>242</v>
      </c>
      <c r="M245" s="48">
        <f t="shared" si="77"/>
        <v>242</v>
      </c>
      <c r="N245" s="48">
        <f t="shared" si="78"/>
        <v>24.200000000000003</v>
      </c>
      <c r="O245" s="48">
        <f t="shared" si="79"/>
        <v>48.400000000000006</v>
      </c>
      <c r="Q245" s="48">
        <f t="shared" si="80"/>
        <v>24.200000000000003</v>
      </c>
      <c r="R245" s="48">
        <f t="shared" si="81"/>
        <v>48.400000000000006</v>
      </c>
      <c r="S245" s="48">
        <f t="shared" si="82"/>
        <v>2.4049348314343626</v>
      </c>
      <c r="T245" s="48">
        <f t="shared" si="83"/>
        <v>0.26957488191098011</v>
      </c>
      <c r="U245" s="47">
        <f t="shared" si="84"/>
        <v>2.4049348314343626</v>
      </c>
      <c r="V245" s="47">
        <f t="shared" si="85"/>
        <v>0.26957488191098011</v>
      </c>
      <c r="X245" s="47">
        <f t="shared" si="86"/>
        <v>2.4049348314343626</v>
      </c>
      <c r="Y245" s="47">
        <f t="shared" si="87"/>
        <v>0.26957488191098011</v>
      </c>
      <c r="AA245" s="47">
        <f t="shared" si="100"/>
        <v>241</v>
      </c>
      <c r="AB245" s="47">
        <f t="shared" si="95"/>
        <v>4.2062434973063345</v>
      </c>
      <c r="AC245" s="47">
        <f t="shared" si="88"/>
        <v>0</v>
      </c>
      <c r="AD245" s="47">
        <f t="shared" si="89"/>
        <v>0</v>
      </c>
    </row>
    <row r="246" spans="1:30" x14ac:dyDescent="0.25">
      <c r="A246" s="47">
        <f t="shared" si="90"/>
        <v>243</v>
      </c>
      <c r="B246" s="47">
        <f t="shared" si="91"/>
        <v>3.1415926535897934E-2</v>
      </c>
      <c r="C246" s="47">
        <f t="shared" si="92"/>
        <v>7.6026542216872697</v>
      </c>
      <c r="D246" s="47">
        <f t="shared" si="75"/>
        <v>0.13269134805908975</v>
      </c>
      <c r="E246" s="47">
        <f t="shared" si="76"/>
        <v>0.13269134805908975</v>
      </c>
      <c r="F246" s="47">
        <f t="shared" si="98"/>
        <v>0.99999847691328769</v>
      </c>
      <c r="G246" s="47">
        <f t="shared" si="99"/>
        <v>1.7453292519943295E-2</v>
      </c>
      <c r="I246" s="48">
        <f t="shared" si="93"/>
        <v>242.99962988992792</v>
      </c>
      <c r="J246" s="48">
        <f t="shared" si="94"/>
        <v>4.2411500823461976</v>
      </c>
      <c r="L246" s="48">
        <f t="shared" si="96"/>
        <v>243</v>
      </c>
      <c r="M246" s="48">
        <f t="shared" si="77"/>
        <v>243</v>
      </c>
      <c r="N246" s="48">
        <f t="shared" si="78"/>
        <v>24.3</v>
      </c>
      <c r="O246" s="48">
        <f t="shared" si="79"/>
        <v>48.6</v>
      </c>
      <c r="Q246" s="48">
        <f t="shared" si="80"/>
        <v>24.3</v>
      </c>
      <c r="R246" s="48">
        <f t="shared" si="81"/>
        <v>48.6</v>
      </c>
      <c r="S246" s="48">
        <f t="shared" si="82"/>
        <v>2.4146207871527601</v>
      </c>
      <c r="T246" s="48">
        <f t="shared" si="83"/>
        <v>0.27292575348257225</v>
      </c>
      <c r="U246" s="47">
        <f t="shared" si="84"/>
        <v>2.4146207871527601</v>
      </c>
      <c r="V246" s="47">
        <f t="shared" si="85"/>
        <v>0.27292575348257225</v>
      </c>
      <c r="X246" s="47">
        <f t="shared" si="86"/>
        <v>2.4146207871527601</v>
      </c>
      <c r="Y246" s="47">
        <f t="shared" si="87"/>
        <v>0.27292575348257225</v>
      </c>
      <c r="AA246" s="47">
        <f t="shared" si="100"/>
        <v>242</v>
      </c>
      <c r="AB246" s="47">
        <f t="shared" si="95"/>
        <v>4.2236967898262776</v>
      </c>
      <c r="AC246" s="47">
        <f t="shared" si="88"/>
        <v>0</v>
      </c>
      <c r="AD246" s="47">
        <f t="shared" si="89"/>
        <v>0</v>
      </c>
    </row>
    <row r="247" spans="1:30" x14ac:dyDescent="0.25">
      <c r="A247" s="47">
        <f t="shared" si="90"/>
        <v>244</v>
      </c>
      <c r="B247" s="47">
        <f t="shared" si="91"/>
        <v>3.1415926535897934E-2</v>
      </c>
      <c r="C247" s="47">
        <f t="shared" si="92"/>
        <v>7.6340701482231674</v>
      </c>
      <c r="D247" s="47">
        <f t="shared" si="75"/>
        <v>0.13323965941470581</v>
      </c>
      <c r="E247" s="47">
        <f t="shared" si="76"/>
        <v>0.13323965941470581</v>
      </c>
      <c r="F247" s="47">
        <f t="shared" si="98"/>
        <v>0.99999847691328769</v>
      </c>
      <c r="G247" s="47">
        <f t="shared" si="99"/>
        <v>1.7453292519943295E-2</v>
      </c>
      <c r="I247" s="48">
        <f t="shared" si="93"/>
        <v>243.99962836684119</v>
      </c>
      <c r="J247" s="48">
        <f t="shared" si="94"/>
        <v>4.2586033748661407</v>
      </c>
      <c r="L247" s="48">
        <f t="shared" si="96"/>
        <v>244</v>
      </c>
      <c r="M247" s="48">
        <f t="shared" si="77"/>
        <v>244</v>
      </c>
      <c r="N247" s="48">
        <f t="shared" si="78"/>
        <v>24.400000000000002</v>
      </c>
      <c r="O247" s="48">
        <f t="shared" si="79"/>
        <v>48.800000000000004</v>
      </c>
      <c r="Q247" s="48">
        <f t="shared" si="80"/>
        <v>24.400000000000002</v>
      </c>
      <c r="R247" s="48">
        <f t="shared" si="81"/>
        <v>48.800000000000004</v>
      </c>
      <c r="S247" s="48">
        <f t="shared" si="82"/>
        <v>2.4243015322383976</v>
      </c>
      <c r="T247" s="48">
        <f t="shared" si="83"/>
        <v>0.27630408086430763</v>
      </c>
      <c r="U247" s="47">
        <f t="shared" si="84"/>
        <v>2.4243015322383976</v>
      </c>
      <c r="V247" s="47">
        <f t="shared" si="85"/>
        <v>0.27630408086430763</v>
      </c>
      <c r="X247" s="47">
        <f t="shared" si="86"/>
        <v>2.4243015322383976</v>
      </c>
      <c r="Y247" s="47">
        <f t="shared" si="87"/>
        <v>0.27630408086430763</v>
      </c>
      <c r="AA247" s="47">
        <f t="shared" si="100"/>
        <v>243</v>
      </c>
      <c r="AB247" s="47">
        <f t="shared" si="95"/>
        <v>4.2411500823462207</v>
      </c>
      <c r="AC247" s="47">
        <f t="shared" si="88"/>
        <v>0</v>
      </c>
      <c r="AD247" s="47">
        <f t="shared" si="89"/>
        <v>0</v>
      </c>
    </row>
    <row r="248" spans="1:30" x14ac:dyDescent="0.25">
      <c r="A248" s="47">
        <f t="shared" si="90"/>
        <v>245</v>
      </c>
      <c r="B248" s="47">
        <f t="shared" si="91"/>
        <v>3.1415926535897934E-2</v>
      </c>
      <c r="C248" s="47">
        <f t="shared" si="92"/>
        <v>7.6654860747590652</v>
      </c>
      <c r="D248" s="47">
        <f t="shared" si="75"/>
        <v>0.1337879707703219</v>
      </c>
      <c r="E248" s="47">
        <f t="shared" si="76"/>
        <v>0.1337879707703219</v>
      </c>
      <c r="F248" s="47">
        <f t="shared" si="98"/>
        <v>0.99999847691328769</v>
      </c>
      <c r="G248" s="47">
        <f t="shared" si="99"/>
        <v>1.7453292519943295E-2</v>
      </c>
      <c r="I248" s="48">
        <f t="shared" si="93"/>
        <v>244.99962684375447</v>
      </c>
      <c r="J248" s="48">
        <f t="shared" si="94"/>
        <v>4.2760566673860838</v>
      </c>
      <c r="L248" s="48">
        <f t="shared" si="96"/>
        <v>245</v>
      </c>
      <c r="M248" s="48">
        <f t="shared" si="77"/>
        <v>245</v>
      </c>
      <c r="N248" s="48">
        <f t="shared" si="78"/>
        <v>24.5</v>
      </c>
      <c r="O248" s="48">
        <f t="shared" si="79"/>
        <v>49</v>
      </c>
      <c r="Q248" s="48">
        <f t="shared" si="80"/>
        <v>24.5</v>
      </c>
      <c r="R248" s="48">
        <f t="shared" si="81"/>
        <v>49</v>
      </c>
      <c r="S248" s="48">
        <f t="shared" si="82"/>
        <v>2.4339770023241822</v>
      </c>
      <c r="T248" s="48">
        <f t="shared" si="83"/>
        <v>0.27970997035310502</v>
      </c>
      <c r="U248" s="47">
        <f t="shared" si="84"/>
        <v>2.4339770023241822</v>
      </c>
      <c r="V248" s="47">
        <f t="shared" si="85"/>
        <v>0.27970997035310502</v>
      </c>
      <c r="X248" s="47">
        <f t="shared" si="86"/>
        <v>2.4339770023241822</v>
      </c>
      <c r="Y248" s="47">
        <f t="shared" si="87"/>
        <v>0.27970997035310502</v>
      </c>
      <c r="AA248" s="47">
        <f t="shared" si="100"/>
        <v>244</v>
      </c>
      <c r="AB248" s="47">
        <f t="shared" si="95"/>
        <v>4.2586033748661638</v>
      </c>
      <c r="AC248" s="47">
        <f t="shared" si="88"/>
        <v>0</v>
      </c>
      <c r="AD248" s="47">
        <f t="shared" si="89"/>
        <v>0</v>
      </c>
    </row>
    <row r="249" spans="1:30" x14ac:dyDescent="0.25">
      <c r="A249" s="47">
        <f t="shared" si="90"/>
        <v>246</v>
      </c>
      <c r="B249" s="47">
        <f t="shared" si="91"/>
        <v>3.1415926535897934E-2</v>
      </c>
      <c r="C249" s="47">
        <f t="shared" si="92"/>
        <v>7.6969020012949629</v>
      </c>
      <c r="D249" s="47">
        <f t="shared" si="75"/>
        <v>0.13433628212593796</v>
      </c>
      <c r="E249" s="47">
        <f t="shared" si="76"/>
        <v>0.13433628212593796</v>
      </c>
      <c r="F249" s="47">
        <f t="shared" si="98"/>
        <v>0.99999847691328769</v>
      </c>
      <c r="G249" s="47">
        <f t="shared" si="99"/>
        <v>1.7453292519943295E-2</v>
      </c>
      <c r="I249" s="48">
        <f t="shared" si="93"/>
        <v>245.99962532066775</v>
      </c>
      <c r="J249" s="48">
        <f t="shared" si="94"/>
        <v>4.2935099599060269</v>
      </c>
      <c r="L249" s="48">
        <f t="shared" si="96"/>
        <v>246</v>
      </c>
      <c r="M249" s="48">
        <f t="shared" si="77"/>
        <v>246</v>
      </c>
      <c r="N249" s="48">
        <f t="shared" si="78"/>
        <v>24.6</v>
      </c>
      <c r="O249" s="48">
        <f t="shared" si="79"/>
        <v>49.2</v>
      </c>
      <c r="Q249" s="48">
        <f t="shared" si="80"/>
        <v>24.6</v>
      </c>
      <c r="R249" s="48">
        <f t="shared" si="81"/>
        <v>49.2</v>
      </c>
      <c r="S249" s="48">
        <f t="shared" si="82"/>
        <v>2.4436471325220537</v>
      </c>
      <c r="T249" s="48">
        <f t="shared" si="83"/>
        <v>0.28314352810489796</v>
      </c>
      <c r="U249" s="47">
        <f t="shared" si="84"/>
        <v>2.4436471325220537</v>
      </c>
      <c r="V249" s="47">
        <f t="shared" si="85"/>
        <v>0.28314352810489796</v>
      </c>
      <c r="X249" s="47">
        <f t="shared" si="86"/>
        <v>2.4436471325220537</v>
      </c>
      <c r="Y249" s="47">
        <f t="shared" si="87"/>
        <v>0.28314352810489796</v>
      </c>
      <c r="AA249" s="47">
        <f t="shared" si="100"/>
        <v>245</v>
      </c>
      <c r="AB249" s="47">
        <f t="shared" si="95"/>
        <v>4.2760566673861078</v>
      </c>
      <c r="AC249" s="47">
        <f t="shared" si="88"/>
        <v>0</v>
      </c>
      <c r="AD249" s="47">
        <f t="shared" si="89"/>
        <v>0</v>
      </c>
    </row>
    <row r="250" spans="1:30" x14ac:dyDescent="0.25">
      <c r="A250" s="47">
        <f t="shared" si="90"/>
        <v>247</v>
      </c>
      <c r="B250" s="47">
        <f t="shared" si="91"/>
        <v>3.1415926535897934E-2</v>
      </c>
      <c r="C250" s="47">
        <f t="shared" si="92"/>
        <v>7.7283179278308607</v>
      </c>
      <c r="D250" s="47">
        <f t="shared" si="75"/>
        <v>0.13488459348155404</v>
      </c>
      <c r="E250" s="47">
        <f t="shared" si="76"/>
        <v>0.13488459348155404</v>
      </c>
      <c r="F250" s="47">
        <f t="shared" si="98"/>
        <v>0.99999847691328769</v>
      </c>
      <c r="G250" s="47">
        <f t="shared" si="99"/>
        <v>1.7453292519943295E-2</v>
      </c>
      <c r="I250" s="48">
        <f t="shared" si="93"/>
        <v>246.99962379758102</v>
      </c>
      <c r="J250" s="48">
        <f t="shared" si="94"/>
        <v>4.31096325242597</v>
      </c>
      <c r="L250" s="48">
        <f t="shared" si="96"/>
        <v>247</v>
      </c>
      <c r="M250" s="48">
        <f t="shared" si="77"/>
        <v>247</v>
      </c>
      <c r="N250" s="48">
        <f t="shared" si="78"/>
        <v>24.700000000000003</v>
      </c>
      <c r="O250" s="48">
        <f t="shared" si="79"/>
        <v>49.400000000000006</v>
      </c>
      <c r="Q250" s="48">
        <f t="shared" si="80"/>
        <v>24.700000000000003</v>
      </c>
      <c r="R250" s="48">
        <f t="shared" si="81"/>
        <v>49.400000000000006</v>
      </c>
      <c r="S250" s="48">
        <f t="shared" si="82"/>
        <v>2.4533118574210873</v>
      </c>
      <c r="T250" s="48">
        <f t="shared" si="83"/>
        <v>0.28660486013290537</v>
      </c>
      <c r="U250" s="47">
        <f t="shared" si="84"/>
        <v>2.4533118574210873</v>
      </c>
      <c r="V250" s="47">
        <f t="shared" si="85"/>
        <v>0.28660486013290537</v>
      </c>
      <c r="X250" s="47">
        <f t="shared" si="86"/>
        <v>2.4533118574210873</v>
      </c>
      <c r="Y250" s="47">
        <f t="shared" si="87"/>
        <v>0.28660486013290537</v>
      </c>
      <c r="AA250" s="47">
        <f t="shared" si="100"/>
        <v>246</v>
      </c>
      <c r="AB250" s="47">
        <f t="shared" si="95"/>
        <v>4.2935099599060509</v>
      </c>
      <c r="AC250" s="47">
        <f t="shared" si="88"/>
        <v>0</v>
      </c>
      <c r="AD250" s="47">
        <f t="shared" si="89"/>
        <v>0</v>
      </c>
    </row>
    <row r="251" spans="1:30" x14ac:dyDescent="0.25">
      <c r="A251" s="47">
        <f t="shared" si="90"/>
        <v>248</v>
      </c>
      <c r="B251" s="47">
        <f t="shared" si="91"/>
        <v>3.1415926535897934E-2</v>
      </c>
      <c r="C251" s="47">
        <f t="shared" si="92"/>
        <v>7.7597338543667584</v>
      </c>
      <c r="D251" s="47">
        <f t="shared" si="75"/>
        <v>0.1354329048371701</v>
      </c>
      <c r="E251" s="47">
        <f t="shared" si="76"/>
        <v>0.1354329048371701</v>
      </c>
      <c r="F251" s="47">
        <f t="shared" si="98"/>
        <v>0.99999847691328769</v>
      </c>
      <c r="G251" s="47">
        <f t="shared" si="99"/>
        <v>1.7453292519943295E-2</v>
      </c>
      <c r="I251" s="48">
        <f t="shared" si="93"/>
        <v>247.9996222744943</v>
      </c>
      <c r="J251" s="48">
        <f t="shared" si="94"/>
        <v>4.3284165449459131</v>
      </c>
      <c r="L251" s="48">
        <f t="shared" si="96"/>
        <v>248</v>
      </c>
      <c r="M251" s="48">
        <f t="shared" si="77"/>
        <v>248</v>
      </c>
      <c r="N251" s="48">
        <f t="shared" si="78"/>
        <v>24.8</v>
      </c>
      <c r="O251" s="48">
        <f t="shared" si="79"/>
        <v>49.6</v>
      </c>
      <c r="Q251" s="48">
        <f t="shared" si="80"/>
        <v>24.8</v>
      </c>
      <c r="R251" s="48">
        <f t="shared" si="81"/>
        <v>49.6</v>
      </c>
      <c r="S251" s="48">
        <f t="shared" si="82"/>
        <v>2.4629711110855976</v>
      </c>
      <c r="T251" s="48">
        <f t="shared" si="83"/>
        <v>0.29009407230588852</v>
      </c>
      <c r="U251" s="47">
        <f t="shared" si="84"/>
        <v>2.4629711110855976</v>
      </c>
      <c r="V251" s="47">
        <f t="shared" si="85"/>
        <v>0.29009407230588852</v>
      </c>
      <c r="X251" s="47">
        <f t="shared" si="86"/>
        <v>2.4629711110855976</v>
      </c>
      <c r="Y251" s="47">
        <f t="shared" si="87"/>
        <v>0.29009407230588852</v>
      </c>
      <c r="AA251" s="47">
        <f t="shared" si="100"/>
        <v>247</v>
      </c>
      <c r="AB251" s="47">
        <f t="shared" si="95"/>
        <v>4.310963252425994</v>
      </c>
      <c r="AC251" s="47">
        <f t="shared" si="88"/>
        <v>0</v>
      </c>
      <c r="AD251" s="47">
        <f t="shared" si="89"/>
        <v>0</v>
      </c>
    </row>
    <row r="252" spans="1:30" x14ac:dyDescent="0.25">
      <c r="A252" s="47">
        <f t="shared" si="90"/>
        <v>249</v>
      </c>
      <c r="B252" s="47">
        <f t="shared" si="91"/>
        <v>3.1415926535897934E-2</v>
      </c>
      <c r="C252" s="47">
        <f t="shared" si="92"/>
        <v>7.7911497809026562</v>
      </c>
      <c r="D252" s="47">
        <f t="shared" si="75"/>
        <v>0.13598121619278616</v>
      </c>
      <c r="E252" s="47">
        <f t="shared" si="76"/>
        <v>0.13598121619278616</v>
      </c>
      <c r="F252" s="47">
        <f t="shared" si="98"/>
        <v>0.99999847691328769</v>
      </c>
      <c r="G252" s="47">
        <f t="shared" si="99"/>
        <v>1.7453292519943295E-2</v>
      </c>
      <c r="I252" s="48">
        <f t="shared" si="93"/>
        <v>248.99962075140758</v>
      </c>
      <c r="J252" s="48">
        <f t="shared" si="94"/>
        <v>4.3458698374658562</v>
      </c>
      <c r="L252" s="48">
        <f t="shared" si="96"/>
        <v>249</v>
      </c>
      <c r="M252" s="48">
        <f t="shared" si="77"/>
        <v>249</v>
      </c>
      <c r="N252" s="48">
        <f t="shared" si="78"/>
        <v>24.900000000000002</v>
      </c>
      <c r="O252" s="48">
        <f t="shared" si="79"/>
        <v>49.800000000000004</v>
      </c>
      <c r="Q252" s="48">
        <f t="shared" si="80"/>
        <v>24.900000000000002</v>
      </c>
      <c r="R252" s="48">
        <f t="shared" si="81"/>
        <v>49.800000000000004</v>
      </c>
      <c r="S252" s="48">
        <f t="shared" si="82"/>
        <v>2.4726248270532496</v>
      </c>
      <c r="T252" s="48">
        <f t="shared" si="83"/>
        <v>0.29361127034639484</v>
      </c>
      <c r="U252" s="47">
        <f t="shared" si="84"/>
        <v>2.4726248270532496</v>
      </c>
      <c r="V252" s="47">
        <f t="shared" si="85"/>
        <v>0.29361127034639484</v>
      </c>
      <c r="X252" s="47">
        <f t="shared" si="86"/>
        <v>2.4726248270532496</v>
      </c>
      <c r="Y252" s="47">
        <f t="shared" si="87"/>
        <v>0.29361127034639484</v>
      </c>
      <c r="AA252" s="47">
        <f t="shared" si="100"/>
        <v>248</v>
      </c>
      <c r="AB252" s="47">
        <f t="shared" si="95"/>
        <v>4.3284165449459371</v>
      </c>
      <c r="AC252" s="47">
        <f t="shared" si="88"/>
        <v>0</v>
      </c>
      <c r="AD252" s="47">
        <f t="shared" si="89"/>
        <v>0</v>
      </c>
    </row>
    <row r="253" spans="1:30" x14ac:dyDescent="0.25">
      <c r="A253" s="47">
        <f t="shared" si="90"/>
        <v>250</v>
      </c>
      <c r="B253" s="47">
        <f t="shared" si="91"/>
        <v>3.1415926535897934E-2</v>
      </c>
      <c r="C253" s="47">
        <f t="shared" si="92"/>
        <v>7.822565707438554</v>
      </c>
      <c r="D253" s="47">
        <f t="shared" si="75"/>
        <v>0.13652952754840225</v>
      </c>
      <c r="E253" s="47">
        <f t="shared" si="76"/>
        <v>0.13652952754840225</v>
      </c>
      <c r="F253" s="47">
        <f t="shared" si="98"/>
        <v>0.99999847691328769</v>
      </c>
      <c r="G253" s="47">
        <f t="shared" si="99"/>
        <v>1.7453292519943295E-2</v>
      </c>
      <c r="I253" s="48">
        <f t="shared" si="93"/>
        <v>249.99961922832085</v>
      </c>
      <c r="J253" s="48">
        <f t="shared" si="94"/>
        <v>4.3633231299857993</v>
      </c>
      <c r="L253" s="48">
        <f t="shared" si="96"/>
        <v>250</v>
      </c>
      <c r="M253" s="48">
        <f t="shared" si="77"/>
        <v>250</v>
      </c>
      <c r="N253" s="48">
        <f t="shared" si="78"/>
        <v>25</v>
      </c>
      <c r="O253" s="48">
        <f t="shared" si="79"/>
        <v>50</v>
      </c>
      <c r="Q253" s="48">
        <f t="shared" si="80"/>
        <v>25</v>
      </c>
      <c r="R253" s="48">
        <f t="shared" si="81"/>
        <v>50</v>
      </c>
      <c r="S253" s="48">
        <f t="shared" si="82"/>
        <v>2.4822729383331716</v>
      </c>
      <c r="T253" s="48">
        <f t="shared" si="83"/>
        <v>0.29715655982898592</v>
      </c>
      <c r="U253" s="47">
        <f t="shared" si="84"/>
        <v>2.4822729383331716</v>
      </c>
      <c r="V253" s="47">
        <f t="shared" si="85"/>
        <v>0.29715655982898592</v>
      </c>
      <c r="X253" s="47">
        <f t="shared" si="86"/>
        <v>2.4822729383331716</v>
      </c>
      <c r="Y253" s="47">
        <f t="shared" si="87"/>
        <v>0.29715655982898592</v>
      </c>
      <c r="AA253" s="47">
        <f t="shared" si="100"/>
        <v>249</v>
      </c>
      <c r="AB253" s="47">
        <f t="shared" si="95"/>
        <v>4.3458698374658802</v>
      </c>
      <c r="AC253" s="47">
        <f t="shared" si="88"/>
        <v>0</v>
      </c>
      <c r="AD253" s="47">
        <f t="shared" si="89"/>
        <v>0</v>
      </c>
    </row>
    <row r="254" spans="1:30" x14ac:dyDescent="0.25">
      <c r="A254" s="47">
        <f t="shared" si="90"/>
        <v>251</v>
      </c>
      <c r="B254" s="47">
        <f t="shared" si="91"/>
        <v>3.1415926535897934E-2</v>
      </c>
      <c r="C254" s="47">
        <f t="shared" si="92"/>
        <v>7.8539816339744517</v>
      </c>
      <c r="D254" s="47">
        <f t="shared" si="75"/>
        <v>0.13707783890401831</v>
      </c>
      <c r="E254" s="47">
        <f t="shared" si="76"/>
        <v>0.13707783890401831</v>
      </c>
      <c r="F254" s="47">
        <f t="shared" si="98"/>
        <v>0.99999847691328769</v>
      </c>
      <c r="G254" s="47">
        <f t="shared" si="99"/>
        <v>1.7453292519943295E-2</v>
      </c>
      <c r="I254" s="48">
        <f t="shared" si="93"/>
        <v>250.99961770523413</v>
      </c>
      <c r="J254" s="48">
        <f t="shared" si="94"/>
        <v>4.3807764225057424</v>
      </c>
      <c r="L254" s="48">
        <f t="shared" si="96"/>
        <v>251</v>
      </c>
      <c r="M254" s="48">
        <f t="shared" si="77"/>
        <v>251</v>
      </c>
      <c r="N254" s="48">
        <f t="shared" si="78"/>
        <v>25.1</v>
      </c>
      <c r="O254" s="48">
        <f t="shared" si="79"/>
        <v>50.2</v>
      </c>
      <c r="Q254" s="48">
        <f t="shared" si="80"/>
        <v>25.1</v>
      </c>
      <c r="R254" s="48">
        <f t="shared" si="81"/>
        <v>50.2</v>
      </c>
      <c r="S254" s="48">
        <f t="shared" si="82"/>
        <v>2.4919153774040819</v>
      </c>
      <c r="T254" s="48">
        <f t="shared" si="83"/>
        <v>0.30073004617845434</v>
      </c>
      <c r="U254" s="47">
        <f t="shared" si="84"/>
        <v>2.4919153774040819</v>
      </c>
      <c r="V254" s="47">
        <f t="shared" si="85"/>
        <v>0.30073004617845434</v>
      </c>
      <c r="X254" s="47">
        <f t="shared" si="86"/>
        <v>2.4919153774040819</v>
      </c>
      <c r="Y254" s="47">
        <f t="shared" si="87"/>
        <v>0.30073004617845434</v>
      </c>
      <c r="AA254" s="47">
        <f t="shared" si="100"/>
        <v>250</v>
      </c>
      <c r="AB254" s="47">
        <f t="shared" si="95"/>
        <v>4.3633231299858242</v>
      </c>
      <c r="AC254" s="47">
        <f t="shared" si="88"/>
        <v>0</v>
      </c>
      <c r="AD254" s="47">
        <f t="shared" si="89"/>
        <v>0</v>
      </c>
    </row>
    <row r="255" spans="1:30" x14ac:dyDescent="0.25">
      <c r="A255" s="47">
        <f t="shared" si="90"/>
        <v>252</v>
      </c>
      <c r="B255" s="47">
        <f t="shared" si="91"/>
        <v>3.1415926535897934E-2</v>
      </c>
      <c r="C255" s="47">
        <f t="shared" si="92"/>
        <v>7.8853975605103495</v>
      </c>
      <c r="D255" s="47">
        <f t="shared" si="75"/>
        <v>0.1376261502596344</v>
      </c>
      <c r="E255" s="47">
        <f t="shared" si="76"/>
        <v>0.1376261502596344</v>
      </c>
      <c r="F255" s="47">
        <f t="shared" si="98"/>
        <v>0.99999847691328769</v>
      </c>
      <c r="G255" s="47">
        <f t="shared" si="99"/>
        <v>1.7453292519943295E-2</v>
      </c>
      <c r="I255" s="48">
        <f t="shared" si="93"/>
        <v>251.99961618214741</v>
      </c>
      <c r="J255" s="48">
        <f t="shared" si="94"/>
        <v>4.3982297150256855</v>
      </c>
      <c r="L255" s="48">
        <f t="shared" si="96"/>
        <v>252</v>
      </c>
      <c r="M255" s="48">
        <f t="shared" si="77"/>
        <v>252</v>
      </c>
      <c r="N255" s="48">
        <f t="shared" si="78"/>
        <v>25.200000000000003</v>
      </c>
      <c r="O255" s="48">
        <f t="shared" si="79"/>
        <v>50.400000000000006</v>
      </c>
      <c r="Q255" s="48">
        <f t="shared" si="80"/>
        <v>25.200000000000003</v>
      </c>
      <c r="R255" s="48">
        <f t="shared" si="81"/>
        <v>50.400000000000006</v>
      </c>
      <c r="S255" s="48">
        <f t="shared" si="82"/>
        <v>2.5015520762124086</v>
      </c>
      <c r="T255" s="48">
        <f t="shared" si="83"/>
        <v>0.3043318346680241</v>
      </c>
      <c r="U255" s="47">
        <f t="shared" si="84"/>
        <v>2.5015520762124086</v>
      </c>
      <c r="V255" s="47">
        <f t="shared" si="85"/>
        <v>0.3043318346680241</v>
      </c>
      <c r="X255" s="47">
        <f t="shared" si="86"/>
        <v>2.5015520762124086</v>
      </c>
      <c r="Y255" s="47">
        <f t="shared" si="87"/>
        <v>0.3043318346680241</v>
      </c>
      <c r="AA255" s="47">
        <f t="shared" si="100"/>
        <v>251</v>
      </c>
      <c r="AB255" s="47">
        <f t="shared" si="95"/>
        <v>4.3807764225057673</v>
      </c>
      <c r="AC255" s="47">
        <f t="shared" si="88"/>
        <v>0</v>
      </c>
      <c r="AD255" s="47">
        <f t="shared" si="89"/>
        <v>0</v>
      </c>
    </row>
    <row r="256" spans="1:30" x14ac:dyDescent="0.25">
      <c r="A256" s="47">
        <f t="shared" si="90"/>
        <v>253</v>
      </c>
      <c r="B256" s="47">
        <f t="shared" si="91"/>
        <v>3.1415926535897934E-2</v>
      </c>
      <c r="C256" s="47">
        <f t="shared" si="92"/>
        <v>7.9168134870462472</v>
      </c>
      <c r="D256" s="47">
        <f t="shared" si="75"/>
        <v>0.13817446161525046</v>
      </c>
      <c r="E256" s="47">
        <f t="shared" si="76"/>
        <v>0.13817446161525046</v>
      </c>
      <c r="F256" s="47">
        <f t="shared" si="98"/>
        <v>0.99999847691328769</v>
      </c>
      <c r="G256" s="47">
        <f t="shared" si="99"/>
        <v>1.7453292519943295E-2</v>
      </c>
      <c r="I256" s="48">
        <f t="shared" si="93"/>
        <v>252.99961465906068</v>
      </c>
      <c r="J256" s="48">
        <f t="shared" si="94"/>
        <v>4.4156830075456286</v>
      </c>
      <c r="L256" s="48">
        <f t="shared" si="96"/>
        <v>253</v>
      </c>
      <c r="M256" s="48">
        <f t="shared" si="77"/>
        <v>253</v>
      </c>
      <c r="N256" s="48">
        <f t="shared" si="78"/>
        <v>25.3</v>
      </c>
      <c r="O256" s="48">
        <f t="shared" si="79"/>
        <v>50.6</v>
      </c>
      <c r="Q256" s="48">
        <f t="shared" si="80"/>
        <v>25.3</v>
      </c>
      <c r="R256" s="48">
        <f t="shared" si="81"/>
        <v>50.6</v>
      </c>
      <c r="S256" s="48">
        <f t="shared" si="82"/>
        <v>2.511182966170423</v>
      </c>
      <c r="T256" s="48">
        <f t="shared" si="83"/>
        <v>0.30796203041753806</v>
      </c>
      <c r="U256" s="47">
        <f t="shared" si="84"/>
        <v>2.511182966170423</v>
      </c>
      <c r="V256" s="47">
        <f t="shared" si="85"/>
        <v>0.30796203041753806</v>
      </c>
      <c r="X256" s="47">
        <f t="shared" si="86"/>
        <v>2.511182966170423</v>
      </c>
      <c r="Y256" s="47">
        <f t="shared" si="87"/>
        <v>0.30796203041753806</v>
      </c>
      <c r="AA256" s="47">
        <f t="shared" si="100"/>
        <v>252</v>
      </c>
      <c r="AB256" s="47">
        <f t="shared" si="95"/>
        <v>4.3982297150257104</v>
      </c>
      <c r="AC256" s="47">
        <f t="shared" si="88"/>
        <v>0</v>
      </c>
      <c r="AD256" s="47">
        <f t="shared" si="89"/>
        <v>0</v>
      </c>
    </row>
    <row r="257" spans="1:30" x14ac:dyDescent="0.25">
      <c r="A257" s="47">
        <f t="shared" si="90"/>
        <v>254</v>
      </c>
      <c r="B257" s="47">
        <f t="shared" si="91"/>
        <v>3.1415926535897934E-2</v>
      </c>
      <c r="C257" s="47">
        <f t="shared" si="92"/>
        <v>7.948229413582145</v>
      </c>
      <c r="D257" s="47">
        <f t="shared" si="75"/>
        <v>0.13872277297086655</v>
      </c>
      <c r="E257" s="47">
        <f t="shared" si="76"/>
        <v>0.13872277297086655</v>
      </c>
      <c r="F257" s="47">
        <f t="shared" si="98"/>
        <v>0.99999847691328769</v>
      </c>
      <c r="G257" s="47">
        <f t="shared" si="99"/>
        <v>1.7453292519943295E-2</v>
      </c>
      <c r="I257" s="48">
        <f t="shared" si="93"/>
        <v>253.99961313597396</v>
      </c>
      <c r="J257" s="48">
        <f t="shared" si="94"/>
        <v>4.4331363000655717</v>
      </c>
      <c r="L257" s="48">
        <f t="shared" si="96"/>
        <v>254</v>
      </c>
      <c r="M257" s="48">
        <f t="shared" si="77"/>
        <v>254</v>
      </c>
      <c r="N257" s="48">
        <f t="shared" si="78"/>
        <v>25.400000000000002</v>
      </c>
      <c r="O257" s="48">
        <f t="shared" si="79"/>
        <v>50.800000000000004</v>
      </c>
      <c r="Q257" s="48">
        <f t="shared" si="80"/>
        <v>25.400000000000002</v>
      </c>
      <c r="R257" s="48">
        <f t="shared" si="81"/>
        <v>50.800000000000004</v>
      </c>
      <c r="S257" s="48">
        <f t="shared" si="82"/>
        <v>2.5208079781543766</v>
      </c>
      <c r="T257" s="48">
        <f t="shared" si="83"/>
        <v>0.31162073839163201</v>
      </c>
      <c r="U257" s="47">
        <f t="shared" si="84"/>
        <v>2.5208079781543766</v>
      </c>
      <c r="V257" s="47">
        <f t="shared" si="85"/>
        <v>0.31162073839163201</v>
      </c>
      <c r="X257" s="47">
        <f t="shared" si="86"/>
        <v>2.5208079781543766</v>
      </c>
      <c r="Y257" s="47">
        <f t="shared" si="87"/>
        <v>0.31162073839163201</v>
      </c>
      <c r="AA257" s="47">
        <f t="shared" si="100"/>
        <v>253</v>
      </c>
      <c r="AB257" s="47">
        <f t="shared" si="95"/>
        <v>4.4156830075456535</v>
      </c>
      <c r="AC257" s="47">
        <f t="shared" si="88"/>
        <v>0</v>
      </c>
      <c r="AD257" s="47">
        <f t="shared" si="89"/>
        <v>0</v>
      </c>
    </row>
    <row r="258" spans="1:30" x14ac:dyDescent="0.25">
      <c r="A258" s="47">
        <f t="shared" si="90"/>
        <v>255</v>
      </c>
      <c r="B258" s="47">
        <f t="shared" si="91"/>
        <v>3.1415926535897934E-2</v>
      </c>
      <c r="C258" s="47">
        <f t="shared" si="92"/>
        <v>7.9796453401180427</v>
      </c>
      <c r="D258" s="47">
        <f t="shared" si="75"/>
        <v>0.13927108432648261</v>
      </c>
      <c r="E258" s="47">
        <f t="shared" si="76"/>
        <v>0.13927108432648261</v>
      </c>
      <c r="F258" s="47">
        <f t="shared" si="98"/>
        <v>0.99999847691328769</v>
      </c>
      <c r="G258" s="47">
        <f t="shared" si="99"/>
        <v>1.7453292519943295E-2</v>
      </c>
      <c r="I258" s="48">
        <f t="shared" si="93"/>
        <v>254.99961161288724</v>
      </c>
      <c r="J258" s="48">
        <f t="shared" si="94"/>
        <v>4.4505895925855148</v>
      </c>
      <c r="L258" s="48">
        <f t="shared" si="96"/>
        <v>255</v>
      </c>
      <c r="M258" s="48">
        <f t="shared" si="77"/>
        <v>255</v>
      </c>
      <c r="N258" s="48">
        <f t="shared" si="78"/>
        <v>25.5</v>
      </c>
      <c r="O258" s="48">
        <f t="shared" si="79"/>
        <v>51</v>
      </c>
      <c r="Q258" s="48">
        <f t="shared" si="80"/>
        <v>25.5</v>
      </c>
      <c r="R258" s="48">
        <f t="shared" si="81"/>
        <v>51</v>
      </c>
      <c r="S258" s="48">
        <f t="shared" si="82"/>
        <v>2.5304270425026414</v>
      </c>
      <c r="T258" s="48">
        <f t="shared" si="83"/>
        <v>0.31530806339789291</v>
      </c>
      <c r="U258" s="47">
        <f t="shared" si="84"/>
        <v>2.5304270425026414</v>
      </c>
      <c r="V258" s="47">
        <f t="shared" si="85"/>
        <v>0.31530806339789291</v>
      </c>
      <c r="X258" s="47">
        <f t="shared" si="86"/>
        <v>2.5304270425026414</v>
      </c>
      <c r="Y258" s="47">
        <f t="shared" si="87"/>
        <v>0.31530806339789291</v>
      </c>
      <c r="AA258" s="47">
        <f t="shared" si="100"/>
        <v>254</v>
      </c>
      <c r="AB258" s="47">
        <f t="shared" si="95"/>
        <v>4.4331363000655974</v>
      </c>
      <c r="AC258" s="47">
        <f t="shared" si="88"/>
        <v>0</v>
      </c>
      <c r="AD258" s="47">
        <f t="shared" si="89"/>
        <v>0</v>
      </c>
    </row>
    <row r="259" spans="1:30" x14ac:dyDescent="0.25">
      <c r="A259" s="47">
        <f t="shared" si="90"/>
        <v>256</v>
      </c>
      <c r="B259" s="47">
        <f t="shared" si="91"/>
        <v>3.1415926535897934E-2</v>
      </c>
      <c r="C259" s="47">
        <f t="shared" si="92"/>
        <v>8.0110612666539414</v>
      </c>
      <c r="D259" s="47">
        <f t="shared" si="75"/>
        <v>0.1398193956820987</v>
      </c>
      <c r="E259" s="47">
        <f t="shared" si="76"/>
        <v>0.1398193956820987</v>
      </c>
      <c r="F259" s="47">
        <f t="shared" si="98"/>
        <v>0.99999847691328769</v>
      </c>
      <c r="G259" s="47">
        <f t="shared" si="99"/>
        <v>1.7453292519943295E-2</v>
      </c>
      <c r="I259" s="48">
        <f t="shared" si="93"/>
        <v>255.99961008980051</v>
      </c>
      <c r="J259" s="48">
        <f t="shared" si="94"/>
        <v>4.4680428851054579</v>
      </c>
      <c r="L259" s="48">
        <f t="shared" si="96"/>
        <v>256</v>
      </c>
      <c r="M259" s="48">
        <f t="shared" si="77"/>
        <v>256</v>
      </c>
      <c r="N259" s="48">
        <f t="shared" si="78"/>
        <v>25.6</v>
      </c>
      <c r="O259" s="48">
        <f t="shared" si="79"/>
        <v>51.2</v>
      </c>
      <c r="Q259" s="48">
        <f t="shared" si="80"/>
        <v>25.6</v>
      </c>
      <c r="R259" s="48">
        <f t="shared" si="81"/>
        <v>51.2</v>
      </c>
      <c r="S259" s="48">
        <f t="shared" si="82"/>
        <v>2.5400400890138566</v>
      </c>
      <c r="T259" s="48">
        <f t="shared" si="83"/>
        <v>0.31902411008500497</v>
      </c>
      <c r="U259" s="47">
        <f t="shared" si="84"/>
        <v>2.5400400890138566</v>
      </c>
      <c r="V259" s="47">
        <f t="shared" si="85"/>
        <v>0.31902411008500497</v>
      </c>
      <c r="X259" s="47">
        <f t="shared" si="86"/>
        <v>2.5400400890138566</v>
      </c>
      <c r="Y259" s="47">
        <f t="shared" si="87"/>
        <v>0.31902411008500497</v>
      </c>
      <c r="AA259" s="47">
        <f t="shared" si="100"/>
        <v>255</v>
      </c>
      <c r="AB259" s="47">
        <f t="shared" si="95"/>
        <v>4.4505895925855405</v>
      </c>
      <c r="AC259" s="47">
        <f t="shared" si="88"/>
        <v>0</v>
      </c>
      <c r="AD259" s="47">
        <f t="shared" si="89"/>
        <v>0</v>
      </c>
    </row>
    <row r="260" spans="1:30" x14ac:dyDescent="0.25">
      <c r="A260" s="47">
        <f t="shared" si="90"/>
        <v>257</v>
      </c>
      <c r="B260" s="47">
        <f t="shared" si="91"/>
        <v>3.1415926535897934E-2</v>
      </c>
      <c r="C260" s="47">
        <f t="shared" si="92"/>
        <v>8.0424771931898391</v>
      </c>
      <c r="D260" s="47">
        <f t="shared" ref="D260:D323" si="101">RADIANS(C260)</f>
        <v>0.14036770703771476</v>
      </c>
      <c r="E260" s="47">
        <f t="shared" ref="E260:E323" si="102">IF(Degré_Radians=1,D260,C260)</f>
        <v>0.14036770703771476</v>
      </c>
      <c r="F260" s="47">
        <f t="shared" si="98"/>
        <v>0.99999847691328769</v>
      </c>
      <c r="G260" s="47">
        <f t="shared" si="99"/>
        <v>1.7453292519943295E-2</v>
      </c>
      <c r="I260" s="48">
        <f t="shared" si="93"/>
        <v>256.99960856671379</v>
      </c>
      <c r="J260" s="48">
        <f t="shared" si="94"/>
        <v>4.485496177625401</v>
      </c>
      <c r="L260" s="48">
        <f t="shared" si="96"/>
        <v>257</v>
      </c>
      <c r="M260" s="48">
        <f t="shared" ref="M260:M323" si="103">L260*n_1</f>
        <v>257</v>
      </c>
      <c r="N260" s="48">
        <f t="shared" ref="N260:N323" si="104">M260*r_01</f>
        <v>25.700000000000003</v>
      </c>
      <c r="O260" s="48">
        <f t="shared" ref="O260:O323" si="105">M260*r_02</f>
        <v>51.400000000000006</v>
      </c>
      <c r="Q260" s="48">
        <f t="shared" ref="Q260:Q323" si="106">IF(temps=0,1,M260*r_01)</f>
        <v>25.700000000000003</v>
      </c>
      <c r="R260" s="48">
        <f t="shared" ref="R260:R323" si="107">IF(temps=0,1,M260*r_02)</f>
        <v>51.400000000000006</v>
      </c>
      <c r="S260" s="48">
        <f t="shared" ref="S260:S323" si="108">(z_0*R_0*Ampli_B*(Q260*t_11))*((COS((V_1*(R260*t_21)*E260)+n_kpi)))^x_1</f>
        <v>2.5496470469450827</v>
      </c>
      <c r="T260" s="48">
        <f t="shared" ref="T260:T323" si="109">(z_0*R_0*Ampli_A*(Q260*t_11))*(SIN((V_1*(R260*t_21)*E260)+n_kpi))^y_1</f>
        <v>0.32276898294087952</v>
      </c>
      <c r="U260" s="47">
        <f t="shared" ref="U260:U323" si="110">IF(Axe_XY=1,S260,IF(Axe_XY=-1,T260,IF(AND(Axe_XY=0,Axe_XY&gt;=1),"Error XY=(-1;1)")))</f>
        <v>2.5496470469450827</v>
      </c>
      <c r="V260" s="47">
        <f t="shared" ref="V260:V323" si="111">IF(Axe_XY=1,T260,IF(Axe_XY=-1,S260,IF(AND(Axe_XY=0,Axe_XY&gt;=1),"Error XY=(-1;1)")))</f>
        <v>0.32276898294087952</v>
      </c>
      <c r="X260" s="47">
        <f t="shared" ref="X260:X323" si="112">IF(Signal=1,E260,U260)</f>
        <v>2.5496470469450827</v>
      </c>
      <c r="Y260" s="47">
        <f t="shared" ref="Y260:Y323" si="113">IF(Signal=1,V260,V260)</f>
        <v>0.32276898294087952</v>
      </c>
      <c r="AA260" s="47">
        <f t="shared" si="100"/>
        <v>256</v>
      </c>
      <c r="AB260" s="47">
        <f t="shared" si="95"/>
        <v>4.4680428851054836</v>
      </c>
      <c r="AC260" s="47">
        <f t="shared" ref="AC260:AC323" si="114">R_c*COS(AB260)</f>
        <v>0</v>
      </c>
      <c r="AD260" s="47">
        <f t="shared" ref="AD260:AD323" si="115">R_c*SIN(AB260)</f>
        <v>0</v>
      </c>
    </row>
    <row r="261" spans="1:30" x14ac:dyDescent="0.25">
      <c r="A261" s="47">
        <f t="shared" ref="A261:A324" si="116">A260+1</f>
        <v>258</v>
      </c>
      <c r="B261" s="47">
        <f t="shared" ref="B261:B324" si="117">B260</f>
        <v>3.1415926535897934E-2</v>
      </c>
      <c r="C261" s="47">
        <f t="shared" ref="C261:C324" si="118">C260+B261</f>
        <v>8.0738931197257369</v>
      </c>
      <c r="D261" s="47">
        <f t="shared" si="101"/>
        <v>0.14091601839333084</v>
      </c>
      <c r="E261" s="47">
        <f t="shared" si="102"/>
        <v>0.14091601839333084</v>
      </c>
      <c r="F261" s="47">
        <f t="shared" si="98"/>
        <v>0.99999847691328769</v>
      </c>
      <c r="G261" s="47">
        <f t="shared" si="99"/>
        <v>1.7453292519943295E-2</v>
      </c>
      <c r="I261" s="48">
        <f t="shared" ref="I261:I324" si="119">I260+F261</f>
        <v>257.99960704362707</v>
      </c>
      <c r="J261" s="48">
        <f t="shared" ref="J261:J324" si="120">J260+G261</f>
        <v>4.5029494701453441</v>
      </c>
      <c r="L261" s="48">
        <f t="shared" si="96"/>
        <v>258</v>
      </c>
      <c r="M261" s="48">
        <f t="shared" si="103"/>
        <v>258</v>
      </c>
      <c r="N261" s="48">
        <f t="shared" si="104"/>
        <v>25.8</v>
      </c>
      <c r="O261" s="48">
        <f t="shared" si="105"/>
        <v>51.6</v>
      </c>
      <c r="Q261" s="48">
        <f t="shared" si="106"/>
        <v>25.8</v>
      </c>
      <c r="R261" s="48">
        <f t="shared" si="107"/>
        <v>51.6</v>
      </c>
      <c r="S261" s="48">
        <f t="shared" si="108"/>
        <v>2.5592478450099589</v>
      </c>
      <c r="T261" s="48">
        <f t="shared" si="109"/>
        <v>0.32654278629077266</v>
      </c>
      <c r="U261" s="47">
        <f t="shared" si="110"/>
        <v>2.5592478450099589</v>
      </c>
      <c r="V261" s="47">
        <f t="shared" si="111"/>
        <v>0.32654278629077266</v>
      </c>
      <c r="X261" s="47">
        <f t="shared" si="112"/>
        <v>2.5592478450099589</v>
      </c>
      <c r="Y261" s="47">
        <f t="shared" si="113"/>
        <v>0.32654278629077266</v>
      </c>
      <c r="AA261" s="47">
        <f t="shared" si="100"/>
        <v>257</v>
      </c>
      <c r="AB261" s="47">
        <f t="shared" ref="AB261:AB324" si="121">RADIANS(AA261)</f>
        <v>4.4854961776254267</v>
      </c>
      <c r="AC261" s="47">
        <f t="shared" si="114"/>
        <v>0</v>
      </c>
      <c r="AD261" s="47">
        <f t="shared" si="115"/>
        <v>0</v>
      </c>
    </row>
    <row r="262" spans="1:30" x14ac:dyDescent="0.25">
      <c r="A262" s="47">
        <f t="shared" si="116"/>
        <v>259</v>
      </c>
      <c r="B262" s="47">
        <f t="shared" si="117"/>
        <v>3.1415926535897934E-2</v>
      </c>
      <c r="C262" s="47">
        <f t="shared" si="118"/>
        <v>8.1053090462616346</v>
      </c>
      <c r="D262" s="47">
        <f t="shared" si="101"/>
        <v>0.1414643297489469</v>
      </c>
      <c r="E262" s="47">
        <f t="shared" si="102"/>
        <v>0.1414643297489469</v>
      </c>
      <c r="F262" s="47">
        <f t="shared" si="98"/>
        <v>0.99999847691328769</v>
      </c>
      <c r="G262" s="47">
        <f t="shared" si="99"/>
        <v>1.7453292519943295E-2</v>
      </c>
      <c r="I262" s="48">
        <f t="shared" si="119"/>
        <v>258.99960552054034</v>
      </c>
      <c r="J262" s="48">
        <f t="shared" si="120"/>
        <v>4.5204027626652872</v>
      </c>
      <c r="L262" s="48">
        <f t="shared" ref="L262:L325" si="122">L261+1</f>
        <v>259</v>
      </c>
      <c r="M262" s="48">
        <f t="shared" si="103"/>
        <v>259</v>
      </c>
      <c r="N262" s="48">
        <f t="shared" si="104"/>
        <v>25.900000000000002</v>
      </c>
      <c r="O262" s="48">
        <f t="shared" si="105"/>
        <v>51.800000000000004</v>
      </c>
      <c r="Q262" s="48">
        <f t="shared" si="106"/>
        <v>25.900000000000002</v>
      </c>
      <c r="R262" s="48">
        <f t="shared" si="107"/>
        <v>51.800000000000004</v>
      </c>
      <c r="S262" s="48">
        <f t="shared" si="108"/>
        <v>2.5688424113768646</v>
      </c>
      <c r="T262" s="48">
        <f t="shared" si="109"/>
        <v>0.33034562429538677</v>
      </c>
      <c r="U262" s="47">
        <f t="shared" si="110"/>
        <v>2.5688424113768646</v>
      </c>
      <c r="V262" s="47">
        <f t="shared" si="111"/>
        <v>0.33034562429538677</v>
      </c>
      <c r="X262" s="47">
        <f t="shared" si="112"/>
        <v>2.5688424113768646</v>
      </c>
      <c r="Y262" s="47">
        <f t="shared" si="113"/>
        <v>0.33034562429538677</v>
      </c>
      <c r="AA262" s="47">
        <f t="shared" si="100"/>
        <v>258</v>
      </c>
      <c r="AB262" s="47">
        <f t="shared" si="121"/>
        <v>4.5029494701453698</v>
      </c>
      <c r="AC262" s="47">
        <f t="shared" si="114"/>
        <v>0</v>
      </c>
      <c r="AD262" s="47">
        <f t="shared" si="115"/>
        <v>0</v>
      </c>
    </row>
    <row r="263" spans="1:30" x14ac:dyDescent="0.25">
      <c r="A263" s="47">
        <f t="shared" si="116"/>
        <v>260</v>
      </c>
      <c r="B263" s="47">
        <f t="shared" si="117"/>
        <v>3.1415926535897934E-2</v>
      </c>
      <c r="C263" s="47">
        <f t="shared" si="118"/>
        <v>8.1367249727975324</v>
      </c>
      <c r="D263" s="47">
        <f t="shared" si="101"/>
        <v>0.14201264110456299</v>
      </c>
      <c r="E263" s="47">
        <f t="shared" si="102"/>
        <v>0.14201264110456299</v>
      </c>
      <c r="F263" s="47">
        <f t="shared" ref="F263:F326" si="123">F262</f>
        <v>0.99999847691328769</v>
      </c>
      <c r="G263" s="47">
        <f t="shared" ref="G263:G326" si="124">G262</f>
        <v>1.7453292519943295E-2</v>
      </c>
      <c r="I263" s="48">
        <f t="shared" si="119"/>
        <v>259.99960399745362</v>
      </c>
      <c r="J263" s="48">
        <f t="shared" si="120"/>
        <v>4.5378560551852303</v>
      </c>
      <c r="L263" s="48">
        <f t="shared" si="122"/>
        <v>260</v>
      </c>
      <c r="M263" s="48">
        <f t="shared" si="103"/>
        <v>260</v>
      </c>
      <c r="N263" s="48">
        <f t="shared" si="104"/>
        <v>26</v>
      </c>
      <c r="O263" s="48">
        <f t="shared" si="105"/>
        <v>52</v>
      </c>
      <c r="Q263" s="48">
        <f t="shared" si="106"/>
        <v>26</v>
      </c>
      <c r="R263" s="48">
        <f t="shared" si="107"/>
        <v>52</v>
      </c>
      <c r="S263" s="48">
        <f t="shared" si="108"/>
        <v>2.578430673667091</v>
      </c>
      <c r="T263" s="48">
        <f t="shared" si="109"/>
        <v>0.33417760094895937</v>
      </c>
      <c r="U263" s="47">
        <f t="shared" si="110"/>
        <v>2.578430673667091</v>
      </c>
      <c r="V263" s="47">
        <f t="shared" si="111"/>
        <v>0.33417760094895937</v>
      </c>
      <c r="X263" s="47">
        <f t="shared" si="112"/>
        <v>2.578430673667091</v>
      </c>
      <c r="Y263" s="47">
        <f t="shared" si="113"/>
        <v>0.33417760094895937</v>
      </c>
      <c r="AA263" s="47">
        <f t="shared" si="100"/>
        <v>259</v>
      </c>
      <c r="AB263" s="47">
        <f t="shared" si="121"/>
        <v>4.5204027626653138</v>
      </c>
      <c r="AC263" s="47">
        <f t="shared" si="114"/>
        <v>0</v>
      </c>
      <c r="AD263" s="47">
        <f t="shared" si="115"/>
        <v>0</v>
      </c>
    </row>
    <row r="264" spans="1:30" x14ac:dyDescent="0.25">
      <c r="A264" s="47">
        <f t="shared" si="116"/>
        <v>261</v>
      </c>
      <c r="B264" s="47">
        <f t="shared" si="117"/>
        <v>3.1415926535897934E-2</v>
      </c>
      <c r="C264" s="47">
        <f t="shared" si="118"/>
        <v>8.1681408993334301</v>
      </c>
      <c r="D264" s="47">
        <f t="shared" si="101"/>
        <v>0.14256095246017905</v>
      </c>
      <c r="E264" s="47">
        <f t="shared" si="102"/>
        <v>0.14256095246017905</v>
      </c>
      <c r="F264" s="47">
        <f t="shared" si="123"/>
        <v>0.99999847691328769</v>
      </c>
      <c r="G264" s="47">
        <f t="shared" si="124"/>
        <v>1.7453292519943295E-2</v>
      </c>
      <c r="I264" s="48">
        <f t="shared" si="119"/>
        <v>260.9996024743669</v>
      </c>
      <c r="J264" s="48">
        <f t="shared" si="120"/>
        <v>4.5553093477051734</v>
      </c>
      <c r="L264" s="48">
        <f t="shared" si="122"/>
        <v>261</v>
      </c>
      <c r="M264" s="48">
        <f t="shared" si="103"/>
        <v>261</v>
      </c>
      <c r="N264" s="48">
        <f t="shared" si="104"/>
        <v>26.1</v>
      </c>
      <c r="O264" s="48">
        <f t="shared" si="105"/>
        <v>52.2</v>
      </c>
      <c r="Q264" s="48">
        <f t="shared" si="106"/>
        <v>26.1</v>
      </c>
      <c r="R264" s="48">
        <f t="shared" si="107"/>
        <v>52.2</v>
      </c>
      <c r="S264" s="48">
        <f t="shared" si="108"/>
        <v>2.5880125589530172</v>
      </c>
      <c r="T264" s="48">
        <f t="shared" si="109"/>
        <v>0.3380388200773361</v>
      </c>
      <c r="U264" s="47">
        <f t="shared" si="110"/>
        <v>2.5880125589530172</v>
      </c>
      <c r="V264" s="47">
        <f t="shared" si="111"/>
        <v>0.3380388200773361</v>
      </c>
      <c r="X264" s="47">
        <f t="shared" si="112"/>
        <v>2.5880125589530172</v>
      </c>
      <c r="Y264" s="47">
        <f t="shared" si="113"/>
        <v>0.3380388200773361</v>
      </c>
      <c r="AA264" s="47">
        <f t="shared" si="100"/>
        <v>260</v>
      </c>
      <c r="AB264" s="47">
        <f t="shared" si="121"/>
        <v>4.5378560551852569</v>
      </c>
      <c r="AC264" s="47">
        <f t="shared" si="114"/>
        <v>0</v>
      </c>
      <c r="AD264" s="47">
        <f t="shared" si="115"/>
        <v>0</v>
      </c>
    </row>
    <row r="265" spans="1:30" x14ac:dyDescent="0.25">
      <c r="A265" s="47">
        <f t="shared" si="116"/>
        <v>262</v>
      </c>
      <c r="B265" s="47">
        <f t="shared" si="117"/>
        <v>3.1415926535897934E-2</v>
      </c>
      <c r="C265" s="47">
        <f t="shared" si="118"/>
        <v>8.1995568258693279</v>
      </c>
      <c r="D265" s="47">
        <f t="shared" si="101"/>
        <v>0.14310926381579514</v>
      </c>
      <c r="E265" s="47">
        <f t="shared" si="102"/>
        <v>0.14310926381579514</v>
      </c>
      <c r="F265" s="47">
        <f t="shared" si="123"/>
        <v>0.99999847691328769</v>
      </c>
      <c r="G265" s="47">
        <f t="shared" si="124"/>
        <v>1.7453292519943295E-2</v>
      </c>
      <c r="I265" s="48">
        <f t="shared" si="119"/>
        <v>261.99960095128017</v>
      </c>
      <c r="J265" s="48">
        <f t="shared" si="120"/>
        <v>4.5727626402251165</v>
      </c>
      <c r="L265" s="48">
        <f t="shared" si="122"/>
        <v>262</v>
      </c>
      <c r="M265" s="48">
        <f t="shared" si="103"/>
        <v>262</v>
      </c>
      <c r="N265" s="48">
        <f t="shared" si="104"/>
        <v>26.200000000000003</v>
      </c>
      <c r="O265" s="48">
        <f t="shared" si="105"/>
        <v>52.400000000000006</v>
      </c>
      <c r="Q265" s="48">
        <f t="shared" si="106"/>
        <v>26.200000000000003</v>
      </c>
      <c r="R265" s="48">
        <f t="shared" si="107"/>
        <v>52.400000000000006</v>
      </c>
      <c r="S265" s="48">
        <f t="shared" si="108"/>
        <v>2.5975879937562838</v>
      </c>
      <c r="T265" s="48">
        <f t="shared" si="109"/>
        <v>0.3419293853360304</v>
      </c>
      <c r="U265" s="47">
        <f t="shared" si="110"/>
        <v>2.5975879937562838</v>
      </c>
      <c r="V265" s="47">
        <f t="shared" si="111"/>
        <v>0.3419293853360304</v>
      </c>
      <c r="X265" s="47">
        <f t="shared" si="112"/>
        <v>2.5975879937562838</v>
      </c>
      <c r="Y265" s="47">
        <f t="shared" si="113"/>
        <v>0.3419293853360304</v>
      </c>
      <c r="AA265" s="47">
        <f t="shared" si="100"/>
        <v>261</v>
      </c>
      <c r="AB265" s="47">
        <f t="shared" si="121"/>
        <v>4.5553093477052</v>
      </c>
      <c r="AC265" s="47">
        <f t="shared" si="114"/>
        <v>0</v>
      </c>
      <c r="AD265" s="47">
        <f t="shared" si="115"/>
        <v>0</v>
      </c>
    </row>
    <row r="266" spans="1:30" x14ac:dyDescent="0.25">
      <c r="A266" s="47">
        <f t="shared" si="116"/>
        <v>263</v>
      </c>
      <c r="B266" s="47">
        <f t="shared" si="117"/>
        <v>3.1415926535897934E-2</v>
      </c>
      <c r="C266" s="47">
        <f t="shared" si="118"/>
        <v>8.2309727524052256</v>
      </c>
      <c r="D266" s="47">
        <f t="shared" si="101"/>
        <v>0.1436575751714112</v>
      </c>
      <c r="E266" s="47">
        <f t="shared" si="102"/>
        <v>0.1436575751714112</v>
      </c>
      <c r="F266" s="47">
        <f t="shared" si="123"/>
        <v>0.99999847691328769</v>
      </c>
      <c r="G266" s="47">
        <f t="shared" si="124"/>
        <v>1.7453292519943295E-2</v>
      </c>
      <c r="I266" s="48">
        <f t="shared" si="119"/>
        <v>262.99959942819345</v>
      </c>
      <c r="J266" s="48">
        <f t="shared" si="120"/>
        <v>4.5902159327450596</v>
      </c>
      <c r="L266" s="48">
        <f t="shared" si="122"/>
        <v>263</v>
      </c>
      <c r="M266" s="48">
        <f t="shared" si="103"/>
        <v>263</v>
      </c>
      <c r="N266" s="48">
        <f t="shared" si="104"/>
        <v>26.3</v>
      </c>
      <c r="O266" s="48">
        <f t="shared" si="105"/>
        <v>52.6</v>
      </c>
      <c r="Q266" s="48">
        <f t="shared" si="106"/>
        <v>26.3</v>
      </c>
      <c r="R266" s="48">
        <f t="shared" si="107"/>
        <v>52.6</v>
      </c>
      <c r="S266" s="48">
        <f t="shared" si="108"/>
        <v>2.607156904045989</v>
      </c>
      <c r="T266" s="48">
        <f t="shared" si="109"/>
        <v>0.34584940020826838</v>
      </c>
      <c r="U266" s="47">
        <f t="shared" si="110"/>
        <v>2.607156904045989</v>
      </c>
      <c r="V266" s="47">
        <f t="shared" si="111"/>
        <v>0.34584940020826838</v>
      </c>
      <c r="X266" s="47">
        <f t="shared" si="112"/>
        <v>2.607156904045989</v>
      </c>
      <c r="Y266" s="47">
        <f t="shared" si="113"/>
        <v>0.34584940020826838</v>
      </c>
      <c r="AA266" s="47">
        <f t="shared" si="100"/>
        <v>262</v>
      </c>
      <c r="AB266" s="47">
        <f t="shared" si="121"/>
        <v>4.5727626402251431</v>
      </c>
      <c r="AC266" s="47">
        <f t="shared" si="114"/>
        <v>0</v>
      </c>
      <c r="AD266" s="47">
        <f t="shared" si="115"/>
        <v>0</v>
      </c>
    </row>
    <row r="267" spans="1:30" x14ac:dyDescent="0.25">
      <c r="A267" s="47">
        <f t="shared" si="116"/>
        <v>264</v>
      </c>
      <c r="B267" s="47">
        <f t="shared" si="117"/>
        <v>3.1415926535897934E-2</v>
      </c>
      <c r="C267" s="47">
        <f t="shared" si="118"/>
        <v>8.2623886789411234</v>
      </c>
      <c r="D267" s="47">
        <f t="shared" si="101"/>
        <v>0.14420588652702729</v>
      </c>
      <c r="E267" s="47">
        <f t="shared" si="102"/>
        <v>0.14420588652702729</v>
      </c>
      <c r="F267" s="47">
        <f t="shared" si="123"/>
        <v>0.99999847691328769</v>
      </c>
      <c r="G267" s="47">
        <f t="shared" si="124"/>
        <v>1.7453292519943295E-2</v>
      </c>
      <c r="I267" s="48">
        <f t="shared" si="119"/>
        <v>263.99959790510673</v>
      </c>
      <c r="J267" s="48">
        <f t="shared" si="120"/>
        <v>4.6076692252650027</v>
      </c>
      <c r="L267" s="48">
        <f t="shared" si="122"/>
        <v>264</v>
      </c>
      <c r="M267" s="48">
        <f t="shared" si="103"/>
        <v>264</v>
      </c>
      <c r="N267" s="48">
        <f t="shared" si="104"/>
        <v>26.400000000000002</v>
      </c>
      <c r="O267" s="48">
        <f t="shared" si="105"/>
        <v>52.800000000000004</v>
      </c>
      <c r="Q267" s="48">
        <f t="shared" si="106"/>
        <v>26.400000000000002</v>
      </c>
      <c r="R267" s="48">
        <f t="shared" si="107"/>
        <v>52.800000000000004</v>
      </c>
      <c r="S267" s="48">
        <f t="shared" si="108"/>
        <v>2.6167192152368761</v>
      </c>
      <c r="T267" s="48">
        <f t="shared" si="109"/>
        <v>0.34979896800301902</v>
      </c>
      <c r="U267" s="47">
        <f t="shared" si="110"/>
        <v>2.6167192152368761</v>
      </c>
      <c r="V267" s="47">
        <f t="shared" si="111"/>
        <v>0.34979896800301902</v>
      </c>
      <c r="X267" s="47">
        <f t="shared" si="112"/>
        <v>2.6167192152368761</v>
      </c>
      <c r="Y267" s="47">
        <f t="shared" si="113"/>
        <v>0.34979896800301902</v>
      </c>
      <c r="AA267" s="47">
        <f t="shared" si="100"/>
        <v>263</v>
      </c>
      <c r="AB267" s="47">
        <f t="shared" si="121"/>
        <v>4.5902159327450871</v>
      </c>
      <c r="AC267" s="47">
        <f t="shared" si="114"/>
        <v>0</v>
      </c>
      <c r="AD267" s="47">
        <f t="shared" si="115"/>
        <v>0</v>
      </c>
    </row>
    <row r="268" spans="1:30" x14ac:dyDescent="0.25">
      <c r="A268" s="47">
        <f t="shared" si="116"/>
        <v>265</v>
      </c>
      <c r="B268" s="47">
        <f t="shared" si="117"/>
        <v>3.1415926535897934E-2</v>
      </c>
      <c r="C268" s="47">
        <f t="shared" si="118"/>
        <v>8.2938046054770211</v>
      </c>
      <c r="D268" s="47">
        <f t="shared" si="101"/>
        <v>0.14475419788264335</v>
      </c>
      <c r="E268" s="47">
        <f t="shared" si="102"/>
        <v>0.14475419788264335</v>
      </c>
      <c r="F268" s="47">
        <f t="shared" si="123"/>
        <v>0.99999847691328769</v>
      </c>
      <c r="G268" s="47">
        <f t="shared" si="124"/>
        <v>1.7453292519943295E-2</v>
      </c>
      <c r="I268" s="48">
        <f t="shared" si="119"/>
        <v>264.99959638202</v>
      </c>
      <c r="J268" s="48">
        <f t="shared" si="120"/>
        <v>4.6251225177849458</v>
      </c>
      <c r="L268" s="48">
        <f t="shared" si="122"/>
        <v>265</v>
      </c>
      <c r="M268" s="48">
        <f t="shared" si="103"/>
        <v>265</v>
      </c>
      <c r="N268" s="48">
        <f t="shared" si="104"/>
        <v>26.5</v>
      </c>
      <c r="O268" s="48">
        <f t="shared" si="105"/>
        <v>53</v>
      </c>
      <c r="Q268" s="48">
        <f t="shared" si="106"/>
        <v>26.5</v>
      </c>
      <c r="R268" s="48">
        <f t="shared" si="107"/>
        <v>53</v>
      </c>
      <c r="S268" s="48">
        <f t="shared" si="108"/>
        <v>2.6262748521875303</v>
      </c>
      <c r="T268" s="48">
        <f t="shared" si="109"/>
        <v>0.35377819185300963</v>
      </c>
      <c r="U268" s="47">
        <f t="shared" si="110"/>
        <v>2.6262748521875303</v>
      </c>
      <c r="V268" s="47">
        <f t="shared" si="111"/>
        <v>0.35377819185300963</v>
      </c>
      <c r="X268" s="47">
        <f t="shared" si="112"/>
        <v>2.6262748521875303</v>
      </c>
      <c r="Y268" s="47">
        <f t="shared" si="113"/>
        <v>0.35377819185300963</v>
      </c>
      <c r="AA268" s="47">
        <f t="shared" si="100"/>
        <v>264</v>
      </c>
      <c r="AB268" s="47">
        <f t="shared" si="121"/>
        <v>4.6076692252650302</v>
      </c>
      <c r="AC268" s="47">
        <f t="shared" si="114"/>
        <v>0</v>
      </c>
      <c r="AD268" s="47">
        <f t="shared" si="115"/>
        <v>0</v>
      </c>
    </row>
    <row r="269" spans="1:30" x14ac:dyDescent="0.25">
      <c r="A269" s="47">
        <f t="shared" si="116"/>
        <v>266</v>
      </c>
      <c r="B269" s="47">
        <f t="shared" si="117"/>
        <v>3.1415926535897934E-2</v>
      </c>
      <c r="C269" s="47">
        <f t="shared" si="118"/>
        <v>8.3252205320129189</v>
      </c>
      <c r="D269" s="47">
        <f t="shared" si="101"/>
        <v>0.14530250923825941</v>
      </c>
      <c r="E269" s="47">
        <f t="shared" si="102"/>
        <v>0.14530250923825941</v>
      </c>
      <c r="F269" s="47">
        <f t="shared" si="123"/>
        <v>0.99999847691328769</v>
      </c>
      <c r="G269" s="47">
        <f t="shared" si="124"/>
        <v>1.7453292519943295E-2</v>
      </c>
      <c r="I269" s="48">
        <f t="shared" si="119"/>
        <v>265.99959485893328</v>
      </c>
      <c r="J269" s="48">
        <f t="shared" si="120"/>
        <v>4.6425758103048889</v>
      </c>
      <c r="L269" s="48">
        <f t="shared" si="122"/>
        <v>266</v>
      </c>
      <c r="M269" s="48">
        <f t="shared" si="103"/>
        <v>266</v>
      </c>
      <c r="N269" s="48">
        <f t="shared" si="104"/>
        <v>26.6</v>
      </c>
      <c r="O269" s="48">
        <f t="shared" si="105"/>
        <v>53.2</v>
      </c>
      <c r="Q269" s="48">
        <f t="shared" si="106"/>
        <v>26.6</v>
      </c>
      <c r="R269" s="48">
        <f t="shared" si="107"/>
        <v>53.2</v>
      </c>
      <c r="S269" s="48">
        <f t="shared" si="108"/>
        <v>2.6358237391985861</v>
      </c>
      <c r="T269" s="48">
        <f t="shared" si="109"/>
        <v>0.35778717471272781</v>
      </c>
      <c r="U269" s="47">
        <f t="shared" si="110"/>
        <v>2.6358237391985861</v>
      </c>
      <c r="V269" s="47">
        <f t="shared" si="111"/>
        <v>0.35778717471272781</v>
      </c>
      <c r="X269" s="47">
        <f t="shared" si="112"/>
        <v>2.6358237391985861</v>
      </c>
      <c r="Y269" s="47">
        <f t="shared" si="113"/>
        <v>0.35778717471272781</v>
      </c>
      <c r="AA269" s="47">
        <f t="shared" si="100"/>
        <v>265</v>
      </c>
      <c r="AB269" s="47">
        <f t="shared" si="121"/>
        <v>4.6251225177849733</v>
      </c>
      <c r="AC269" s="47">
        <f t="shared" si="114"/>
        <v>0</v>
      </c>
      <c r="AD269" s="47">
        <f t="shared" si="115"/>
        <v>0</v>
      </c>
    </row>
    <row r="270" spans="1:30" x14ac:dyDescent="0.25">
      <c r="A270" s="47">
        <f t="shared" si="116"/>
        <v>267</v>
      </c>
      <c r="B270" s="47">
        <f t="shared" si="117"/>
        <v>3.1415926535897934E-2</v>
      </c>
      <c r="C270" s="47">
        <f t="shared" si="118"/>
        <v>8.3566364585488166</v>
      </c>
      <c r="D270" s="47">
        <f t="shared" si="101"/>
        <v>0.1458508205938755</v>
      </c>
      <c r="E270" s="47">
        <f t="shared" si="102"/>
        <v>0.1458508205938755</v>
      </c>
      <c r="F270" s="47">
        <f t="shared" si="123"/>
        <v>0.99999847691328769</v>
      </c>
      <c r="G270" s="47">
        <f t="shared" si="124"/>
        <v>1.7453292519943295E-2</v>
      </c>
      <c r="I270" s="48">
        <f t="shared" si="119"/>
        <v>266.99959333584655</v>
      </c>
      <c r="J270" s="48">
        <f t="shared" si="120"/>
        <v>4.660029102824832</v>
      </c>
      <c r="L270" s="48">
        <f t="shared" si="122"/>
        <v>267</v>
      </c>
      <c r="M270" s="48">
        <f t="shared" si="103"/>
        <v>267</v>
      </c>
      <c r="N270" s="48">
        <f t="shared" si="104"/>
        <v>26.700000000000003</v>
      </c>
      <c r="O270" s="48">
        <f t="shared" si="105"/>
        <v>53.400000000000006</v>
      </c>
      <c r="Q270" s="48">
        <f t="shared" si="106"/>
        <v>26.700000000000003</v>
      </c>
      <c r="R270" s="48">
        <f t="shared" si="107"/>
        <v>53.400000000000006</v>
      </c>
      <c r="S270" s="48">
        <f t="shared" si="108"/>
        <v>2.6453658000109379</v>
      </c>
      <c r="T270" s="48">
        <f t="shared" si="109"/>
        <v>0.36182601935640762</v>
      </c>
      <c r="U270" s="47">
        <f t="shared" si="110"/>
        <v>2.6453658000109379</v>
      </c>
      <c r="V270" s="47">
        <f t="shared" si="111"/>
        <v>0.36182601935640762</v>
      </c>
      <c r="X270" s="47">
        <f t="shared" si="112"/>
        <v>2.6453658000109379</v>
      </c>
      <c r="Y270" s="47">
        <f t="shared" si="113"/>
        <v>0.36182601935640762</v>
      </c>
      <c r="AA270" s="47">
        <f t="shared" si="100"/>
        <v>266</v>
      </c>
      <c r="AB270" s="47">
        <f t="shared" si="121"/>
        <v>4.6425758103049164</v>
      </c>
      <c r="AC270" s="47">
        <f t="shared" si="114"/>
        <v>0</v>
      </c>
      <c r="AD270" s="47">
        <f t="shared" si="115"/>
        <v>0</v>
      </c>
    </row>
    <row r="271" spans="1:30" x14ac:dyDescent="0.25">
      <c r="A271" s="47">
        <f t="shared" si="116"/>
        <v>268</v>
      </c>
      <c r="B271" s="47">
        <f t="shared" si="117"/>
        <v>3.1415926535897934E-2</v>
      </c>
      <c r="C271" s="47">
        <f t="shared" si="118"/>
        <v>8.3880523850847144</v>
      </c>
      <c r="D271" s="47">
        <f t="shared" si="101"/>
        <v>0.14639913194949156</v>
      </c>
      <c r="E271" s="47">
        <f t="shared" si="102"/>
        <v>0.14639913194949156</v>
      </c>
      <c r="F271" s="47">
        <f t="shared" si="123"/>
        <v>0.99999847691328769</v>
      </c>
      <c r="G271" s="47">
        <f t="shared" si="124"/>
        <v>1.7453292519943295E-2</v>
      </c>
      <c r="I271" s="48">
        <f t="shared" si="119"/>
        <v>267.99959181275983</v>
      </c>
      <c r="J271" s="48">
        <f t="shared" si="120"/>
        <v>4.6774823953447751</v>
      </c>
      <c r="L271" s="48">
        <f t="shared" si="122"/>
        <v>268</v>
      </c>
      <c r="M271" s="48">
        <f t="shared" si="103"/>
        <v>268</v>
      </c>
      <c r="N271" s="48">
        <f t="shared" si="104"/>
        <v>26.8</v>
      </c>
      <c r="O271" s="48">
        <f t="shared" si="105"/>
        <v>53.6</v>
      </c>
      <c r="Q271" s="48">
        <f t="shared" si="106"/>
        <v>26.8</v>
      </c>
      <c r="R271" s="48">
        <f t="shared" si="107"/>
        <v>53.6</v>
      </c>
      <c r="S271" s="48">
        <f t="shared" si="108"/>
        <v>2.6549009578039544</v>
      </c>
      <c r="T271" s="48">
        <f t="shared" si="109"/>
        <v>0.36589482837600107</v>
      </c>
      <c r="U271" s="47">
        <f t="shared" si="110"/>
        <v>2.6549009578039544</v>
      </c>
      <c r="V271" s="47">
        <f t="shared" si="111"/>
        <v>0.36589482837600107</v>
      </c>
      <c r="X271" s="47">
        <f t="shared" si="112"/>
        <v>2.6549009578039544</v>
      </c>
      <c r="Y271" s="47">
        <f t="shared" si="113"/>
        <v>0.36589482837600107</v>
      </c>
      <c r="AA271" s="47">
        <f t="shared" si="100"/>
        <v>267</v>
      </c>
      <c r="AB271" s="47">
        <f t="shared" si="121"/>
        <v>4.6600291028248595</v>
      </c>
      <c r="AC271" s="47">
        <f t="shared" si="114"/>
        <v>0</v>
      </c>
      <c r="AD271" s="47">
        <f t="shared" si="115"/>
        <v>0</v>
      </c>
    </row>
    <row r="272" spans="1:30" x14ac:dyDescent="0.25">
      <c r="A272" s="47">
        <f t="shared" si="116"/>
        <v>269</v>
      </c>
      <c r="B272" s="47">
        <f t="shared" si="117"/>
        <v>3.1415926535897934E-2</v>
      </c>
      <c r="C272" s="47">
        <f t="shared" si="118"/>
        <v>8.4194683116206122</v>
      </c>
      <c r="D272" s="47">
        <f t="shared" si="101"/>
        <v>0.14694744330510764</v>
      </c>
      <c r="E272" s="47">
        <f t="shared" si="102"/>
        <v>0.14694744330510764</v>
      </c>
      <c r="F272" s="47">
        <f t="shared" si="123"/>
        <v>0.99999847691328769</v>
      </c>
      <c r="G272" s="47">
        <f t="shared" si="124"/>
        <v>1.7453292519943295E-2</v>
      </c>
      <c r="I272" s="48">
        <f t="shared" si="119"/>
        <v>268.99959028967311</v>
      </c>
      <c r="J272" s="48">
        <f t="shared" si="120"/>
        <v>4.6949356878647182</v>
      </c>
      <c r="L272" s="48">
        <f t="shared" si="122"/>
        <v>269</v>
      </c>
      <c r="M272" s="48">
        <f t="shared" si="103"/>
        <v>269</v>
      </c>
      <c r="N272" s="48">
        <f t="shared" si="104"/>
        <v>26.900000000000002</v>
      </c>
      <c r="O272" s="48">
        <f t="shared" si="105"/>
        <v>53.800000000000004</v>
      </c>
      <c r="Q272" s="48">
        <f t="shared" si="106"/>
        <v>26.900000000000002</v>
      </c>
      <c r="R272" s="48">
        <f t="shared" si="107"/>
        <v>53.800000000000004</v>
      </c>
      <c r="S272" s="48">
        <f t="shared" si="108"/>
        <v>2.6644291351937044</v>
      </c>
      <c r="T272" s="48">
        <f t="shared" si="109"/>
        <v>0.36999370417913663</v>
      </c>
      <c r="U272" s="47">
        <f t="shared" si="110"/>
        <v>2.6644291351937044</v>
      </c>
      <c r="V272" s="47">
        <f t="shared" si="111"/>
        <v>0.36999370417913663</v>
      </c>
      <c r="X272" s="47">
        <f t="shared" si="112"/>
        <v>2.6644291351937044</v>
      </c>
      <c r="Y272" s="47">
        <f t="shared" si="113"/>
        <v>0.36999370417913663</v>
      </c>
      <c r="AA272" s="47">
        <f t="shared" si="100"/>
        <v>268</v>
      </c>
      <c r="AB272" s="47">
        <f t="shared" si="121"/>
        <v>4.6774823953448035</v>
      </c>
      <c r="AC272" s="47">
        <f t="shared" si="114"/>
        <v>0</v>
      </c>
      <c r="AD272" s="47">
        <f t="shared" si="115"/>
        <v>0</v>
      </c>
    </row>
    <row r="273" spans="1:30" x14ac:dyDescent="0.25">
      <c r="A273" s="47">
        <f t="shared" si="116"/>
        <v>270</v>
      </c>
      <c r="B273" s="47">
        <f t="shared" si="117"/>
        <v>3.1415926535897934E-2</v>
      </c>
      <c r="C273" s="47">
        <f t="shared" si="118"/>
        <v>8.4508842381565099</v>
      </c>
      <c r="D273" s="47">
        <f t="shared" si="101"/>
        <v>0.1474957546607237</v>
      </c>
      <c r="E273" s="47">
        <f t="shared" si="102"/>
        <v>0.1474957546607237</v>
      </c>
      <c r="F273" s="47">
        <f t="shared" si="123"/>
        <v>0.99999847691328769</v>
      </c>
      <c r="G273" s="47">
        <f t="shared" si="124"/>
        <v>1.7453292519943295E-2</v>
      </c>
      <c r="I273" s="48">
        <f t="shared" si="119"/>
        <v>269.99958876658638</v>
      </c>
      <c r="J273" s="48">
        <f t="shared" si="120"/>
        <v>4.7123889803846613</v>
      </c>
      <c r="L273" s="48">
        <f t="shared" si="122"/>
        <v>270</v>
      </c>
      <c r="M273" s="48">
        <f t="shared" si="103"/>
        <v>270</v>
      </c>
      <c r="N273" s="48">
        <f t="shared" si="104"/>
        <v>27</v>
      </c>
      <c r="O273" s="48">
        <f t="shared" si="105"/>
        <v>54</v>
      </c>
      <c r="Q273" s="48">
        <f t="shared" si="106"/>
        <v>27</v>
      </c>
      <c r="R273" s="48">
        <f t="shared" si="107"/>
        <v>54</v>
      </c>
      <c r="S273" s="48">
        <f t="shared" si="108"/>
        <v>2.6739502542311837</v>
      </c>
      <c r="T273" s="48">
        <f t="shared" si="109"/>
        <v>0.37412274898705994</v>
      </c>
      <c r="U273" s="47">
        <f t="shared" si="110"/>
        <v>2.6739502542311837</v>
      </c>
      <c r="V273" s="47">
        <f t="shared" si="111"/>
        <v>0.37412274898705994</v>
      </c>
      <c r="X273" s="47">
        <f t="shared" si="112"/>
        <v>2.6739502542311837</v>
      </c>
      <c r="Y273" s="47">
        <f t="shared" si="113"/>
        <v>0.37412274898705994</v>
      </c>
      <c r="AA273" s="47">
        <f t="shared" si="100"/>
        <v>269</v>
      </c>
      <c r="AB273" s="47">
        <f t="shared" si="121"/>
        <v>4.6949356878647466</v>
      </c>
      <c r="AC273" s="47">
        <f t="shared" si="114"/>
        <v>0</v>
      </c>
      <c r="AD273" s="47">
        <f t="shared" si="115"/>
        <v>0</v>
      </c>
    </row>
    <row r="274" spans="1:30" x14ac:dyDescent="0.25">
      <c r="A274" s="47">
        <f t="shared" si="116"/>
        <v>271</v>
      </c>
      <c r="B274" s="47">
        <f t="shared" si="117"/>
        <v>3.1415926535897934E-2</v>
      </c>
      <c r="C274" s="47">
        <f t="shared" si="118"/>
        <v>8.4823001646924077</v>
      </c>
      <c r="D274" s="47">
        <f t="shared" si="101"/>
        <v>0.14804406601633979</v>
      </c>
      <c r="E274" s="47">
        <f t="shared" si="102"/>
        <v>0.14804406601633979</v>
      </c>
      <c r="F274" s="47">
        <f t="shared" si="123"/>
        <v>0.99999847691328769</v>
      </c>
      <c r="G274" s="47">
        <f t="shared" si="124"/>
        <v>1.7453292519943295E-2</v>
      </c>
      <c r="I274" s="48">
        <f t="shared" si="119"/>
        <v>270.99958724349966</v>
      </c>
      <c r="J274" s="48">
        <f t="shared" si="120"/>
        <v>4.7298422729046044</v>
      </c>
      <c r="L274" s="48">
        <f t="shared" si="122"/>
        <v>271</v>
      </c>
      <c r="M274" s="48">
        <f t="shared" si="103"/>
        <v>271</v>
      </c>
      <c r="N274" s="48">
        <f t="shared" si="104"/>
        <v>27.1</v>
      </c>
      <c r="O274" s="48">
        <f t="shared" si="105"/>
        <v>54.2</v>
      </c>
      <c r="Q274" s="48">
        <f t="shared" si="106"/>
        <v>27.1</v>
      </c>
      <c r="R274" s="48">
        <f t="shared" si="107"/>
        <v>54.2</v>
      </c>
      <c r="S274" s="48">
        <f t="shared" si="108"/>
        <v>2.6834642364005532</v>
      </c>
      <c r="T274" s="48">
        <f t="shared" si="109"/>
        <v>0.37828206483256349</v>
      </c>
      <c r="U274" s="47">
        <f t="shared" si="110"/>
        <v>2.6834642364005532</v>
      </c>
      <c r="V274" s="47">
        <f t="shared" si="111"/>
        <v>0.37828206483256349</v>
      </c>
      <c r="X274" s="47">
        <f t="shared" si="112"/>
        <v>2.6834642364005532</v>
      </c>
      <c r="Y274" s="47">
        <f t="shared" si="113"/>
        <v>0.37828206483256349</v>
      </c>
      <c r="AA274" s="47">
        <f t="shared" si="100"/>
        <v>270</v>
      </c>
      <c r="AB274" s="47">
        <f t="shared" si="121"/>
        <v>4.7123889803846897</v>
      </c>
      <c r="AC274" s="47">
        <f t="shared" si="114"/>
        <v>0</v>
      </c>
      <c r="AD274" s="47">
        <f t="shared" si="115"/>
        <v>0</v>
      </c>
    </row>
    <row r="275" spans="1:30" x14ac:dyDescent="0.25">
      <c r="A275" s="47">
        <f t="shared" si="116"/>
        <v>272</v>
      </c>
      <c r="B275" s="47">
        <f t="shared" si="117"/>
        <v>3.1415926535897934E-2</v>
      </c>
      <c r="C275" s="47">
        <f t="shared" si="118"/>
        <v>8.5137160912283054</v>
      </c>
      <c r="D275" s="47">
        <f t="shared" si="101"/>
        <v>0.14859237737195585</v>
      </c>
      <c r="E275" s="47">
        <f t="shared" si="102"/>
        <v>0.14859237737195585</v>
      </c>
      <c r="F275" s="47">
        <f t="shared" si="123"/>
        <v>0.99999847691328769</v>
      </c>
      <c r="G275" s="47">
        <f t="shared" si="124"/>
        <v>1.7453292519943295E-2</v>
      </c>
      <c r="I275" s="48">
        <f t="shared" si="119"/>
        <v>271.99958572041294</v>
      </c>
      <c r="J275" s="48">
        <f t="shared" si="120"/>
        <v>4.7472955654245474</v>
      </c>
      <c r="L275" s="48">
        <f t="shared" si="122"/>
        <v>272</v>
      </c>
      <c r="M275" s="48">
        <f t="shared" si="103"/>
        <v>272</v>
      </c>
      <c r="N275" s="48">
        <f t="shared" si="104"/>
        <v>27.200000000000003</v>
      </c>
      <c r="O275" s="48">
        <f t="shared" si="105"/>
        <v>54.400000000000006</v>
      </c>
      <c r="Q275" s="48">
        <f t="shared" si="106"/>
        <v>27.200000000000003</v>
      </c>
      <c r="R275" s="48">
        <f t="shared" si="107"/>
        <v>54.400000000000006</v>
      </c>
      <c r="S275" s="48">
        <f t="shared" si="108"/>
        <v>2.6929710026173783</v>
      </c>
      <c r="T275" s="48">
        <f t="shared" si="109"/>
        <v>0.38247175355789725</v>
      </c>
      <c r="U275" s="47">
        <f t="shared" si="110"/>
        <v>2.6929710026173783</v>
      </c>
      <c r="V275" s="47">
        <f t="shared" si="111"/>
        <v>0.38247175355789725</v>
      </c>
      <c r="X275" s="47">
        <f t="shared" si="112"/>
        <v>2.6929710026173783</v>
      </c>
      <c r="Y275" s="47">
        <f t="shared" si="113"/>
        <v>0.38247175355789725</v>
      </c>
      <c r="AA275" s="47">
        <f t="shared" si="100"/>
        <v>271</v>
      </c>
      <c r="AB275" s="47">
        <f t="shared" si="121"/>
        <v>4.7298422729046328</v>
      </c>
      <c r="AC275" s="47">
        <f t="shared" si="114"/>
        <v>0</v>
      </c>
      <c r="AD275" s="47">
        <f t="shared" si="115"/>
        <v>0</v>
      </c>
    </row>
    <row r="276" spans="1:30" x14ac:dyDescent="0.25">
      <c r="A276" s="47">
        <f t="shared" si="116"/>
        <v>273</v>
      </c>
      <c r="B276" s="47">
        <f t="shared" si="117"/>
        <v>3.1415926535897934E-2</v>
      </c>
      <c r="C276" s="47">
        <f t="shared" si="118"/>
        <v>8.5451320177642032</v>
      </c>
      <c r="D276" s="47">
        <f t="shared" si="101"/>
        <v>0.14914068872757191</v>
      </c>
      <c r="E276" s="47">
        <f t="shared" si="102"/>
        <v>0.14914068872757191</v>
      </c>
      <c r="F276" s="47">
        <f t="shared" si="123"/>
        <v>0.99999847691328769</v>
      </c>
      <c r="G276" s="47">
        <f t="shared" si="124"/>
        <v>1.7453292519943295E-2</v>
      </c>
      <c r="I276" s="48">
        <f t="shared" si="119"/>
        <v>272.99958419732621</v>
      </c>
      <c r="J276" s="48">
        <f t="shared" si="120"/>
        <v>4.7647488579444905</v>
      </c>
      <c r="L276" s="48">
        <f t="shared" si="122"/>
        <v>273</v>
      </c>
      <c r="M276" s="48">
        <f t="shared" si="103"/>
        <v>273</v>
      </c>
      <c r="N276" s="48">
        <f t="shared" si="104"/>
        <v>27.3</v>
      </c>
      <c r="O276" s="48">
        <f t="shared" si="105"/>
        <v>54.6</v>
      </c>
      <c r="Q276" s="48">
        <f t="shared" si="106"/>
        <v>27.3</v>
      </c>
      <c r="R276" s="48">
        <f t="shared" si="107"/>
        <v>54.6</v>
      </c>
      <c r="S276" s="48">
        <f t="shared" si="108"/>
        <v>2.7024704732268803</v>
      </c>
      <c r="T276" s="48">
        <f t="shared" si="109"/>
        <v>0.38669191681266873</v>
      </c>
      <c r="U276" s="47">
        <f t="shared" si="110"/>
        <v>2.7024704732268803</v>
      </c>
      <c r="V276" s="47">
        <f t="shared" si="111"/>
        <v>0.38669191681266873</v>
      </c>
      <c r="X276" s="47">
        <f t="shared" si="112"/>
        <v>2.7024704732268803</v>
      </c>
      <c r="Y276" s="47">
        <f t="shared" si="113"/>
        <v>0.38669191681266873</v>
      </c>
      <c r="AA276" s="47">
        <f t="shared" si="100"/>
        <v>272</v>
      </c>
      <c r="AB276" s="47">
        <f t="shared" si="121"/>
        <v>4.7472955654245768</v>
      </c>
      <c r="AC276" s="47">
        <f t="shared" si="114"/>
        <v>0</v>
      </c>
      <c r="AD276" s="47">
        <f t="shared" si="115"/>
        <v>0</v>
      </c>
    </row>
    <row r="277" spans="1:30" x14ac:dyDescent="0.25">
      <c r="A277" s="47">
        <f t="shared" si="116"/>
        <v>274</v>
      </c>
      <c r="B277" s="47">
        <f t="shared" si="117"/>
        <v>3.1415926535897934E-2</v>
      </c>
      <c r="C277" s="47">
        <f t="shared" si="118"/>
        <v>8.5765479443001009</v>
      </c>
      <c r="D277" s="47">
        <f t="shared" si="101"/>
        <v>0.149689000083188</v>
      </c>
      <c r="E277" s="47">
        <f t="shared" si="102"/>
        <v>0.149689000083188</v>
      </c>
      <c r="F277" s="47">
        <f t="shared" si="123"/>
        <v>0.99999847691328769</v>
      </c>
      <c r="G277" s="47">
        <f t="shared" si="124"/>
        <v>1.7453292519943295E-2</v>
      </c>
      <c r="I277" s="48">
        <f t="shared" si="119"/>
        <v>273.99958267423949</v>
      </c>
      <c r="J277" s="48">
        <f t="shared" si="120"/>
        <v>4.7822021504644336</v>
      </c>
      <c r="L277" s="48">
        <f t="shared" si="122"/>
        <v>274</v>
      </c>
      <c r="M277" s="48">
        <f t="shared" si="103"/>
        <v>274</v>
      </c>
      <c r="N277" s="48">
        <f t="shared" si="104"/>
        <v>27.400000000000002</v>
      </c>
      <c r="O277" s="48">
        <f t="shared" si="105"/>
        <v>54.800000000000004</v>
      </c>
      <c r="Q277" s="48">
        <f t="shared" si="106"/>
        <v>27.400000000000002</v>
      </c>
      <c r="R277" s="48">
        <f t="shared" si="107"/>
        <v>54.800000000000004</v>
      </c>
      <c r="S277" s="48">
        <f t="shared" si="108"/>
        <v>2.7119625680021913</v>
      </c>
      <c r="T277" s="48">
        <f t="shared" si="109"/>
        <v>0.39094265605172512</v>
      </c>
      <c r="U277" s="47">
        <f t="shared" si="110"/>
        <v>2.7119625680021913</v>
      </c>
      <c r="V277" s="47">
        <f t="shared" si="111"/>
        <v>0.39094265605172512</v>
      </c>
      <c r="X277" s="47">
        <f t="shared" si="112"/>
        <v>2.7119625680021913</v>
      </c>
      <c r="Y277" s="47">
        <f t="shared" si="113"/>
        <v>0.39094265605172512</v>
      </c>
      <c r="AA277" s="47">
        <f t="shared" si="100"/>
        <v>273</v>
      </c>
      <c r="AB277" s="47">
        <f t="shared" si="121"/>
        <v>4.7647488579445199</v>
      </c>
      <c r="AC277" s="47">
        <f t="shared" si="114"/>
        <v>0</v>
      </c>
      <c r="AD277" s="47">
        <f t="shared" si="115"/>
        <v>0</v>
      </c>
    </row>
    <row r="278" spans="1:30" x14ac:dyDescent="0.25">
      <c r="A278" s="47">
        <f t="shared" si="116"/>
        <v>275</v>
      </c>
      <c r="B278" s="47">
        <f t="shared" si="117"/>
        <v>3.1415926535897934E-2</v>
      </c>
      <c r="C278" s="47">
        <f t="shared" si="118"/>
        <v>8.6079638708359987</v>
      </c>
      <c r="D278" s="47">
        <f t="shared" si="101"/>
        <v>0.15023731143880406</v>
      </c>
      <c r="E278" s="47">
        <f t="shared" si="102"/>
        <v>0.15023731143880406</v>
      </c>
      <c r="F278" s="47">
        <f t="shared" si="123"/>
        <v>0.99999847691328769</v>
      </c>
      <c r="G278" s="47">
        <f t="shared" si="124"/>
        <v>1.7453292519943295E-2</v>
      </c>
      <c r="I278" s="48">
        <f t="shared" si="119"/>
        <v>274.99958115115277</v>
      </c>
      <c r="J278" s="48">
        <f t="shared" si="120"/>
        <v>4.7996554429843767</v>
      </c>
      <c r="L278" s="48">
        <f t="shared" si="122"/>
        <v>275</v>
      </c>
      <c r="M278" s="48">
        <f t="shared" si="103"/>
        <v>275</v>
      </c>
      <c r="N278" s="48">
        <f t="shared" si="104"/>
        <v>27.5</v>
      </c>
      <c r="O278" s="48">
        <f t="shared" si="105"/>
        <v>55</v>
      </c>
      <c r="Q278" s="48">
        <f t="shared" si="106"/>
        <v>27.5</v>
      </c>
      <c r="R278" s="48">
        <f t="shared" si="107"/>
        <v>55</v>
      </c>
      <c r="S278" s="48">
        <f t="shared" si="108"/>
        <v>2.7214472061426127</v>
      </c>
      <c r="T278" s="48">
        <f t="shared" si="109"/>
        <v>0.39522407253302105</v>
      </c>
      <c r="U278" s="47">
        <f t="shared" si="110"/>
        <v>2.7214472061426127</v>
      </c>
      <c r="V278" s="47">
        <f t="shared" si="111"/>
        <v>0.39522407253302105</v>
      </c>
      <c r="X278" s="47">
        <f t="shared" si="112"/>
        <v>2.7214472061426127</v>
      </c>
      <c r="Y278" s="47">
        <f t="shared" si="113"/>
        <v>0.39522407253302105</v>
      </c>
      <c r="AA278" s="47">
        <f t="shared" si="100"/>
        <v>274</v>
      </c>
      <c r="AB278" s="47">
        <f t="shared" si="121"/>
        <v>4.782202150464463</v>
      </c>
      <c r="AC278" s="47">
        <f t="shared" si="114"/>
        <v>0</v>
      </c>
      <c r="AD278" s="47">
        <f t="shared" si="115"/>
        <v>0</v>
      </c>
    </row>
    <row r="279" spans="1:30" x14ac:dyDescent="0.25">
      <c r="A279" s="47">
        <f t="shared" si="116"/>
        <v>276</v>
      </c>
      <c r="B279" s="47">
        <f t="shared" si="117"/>
        <v>3.1415926535897934E-2</v>
      </c>
      <c r="C279" s="47">
        <f t="shared" si="118"/>
        <v>8.6393797973718964</v>
      </c>
      <c r="D279" s="47">
        <f t="shared" si="101"/>
        <v>0.15078562279442015</v>
      </c>
      <c r="E279" s="47">
        <f t="shared" si="102"/>
        <v>0.15078562279442015</v>
      </c>
      <c r="F279" s="47">
        <f t="shared" si="123"/>
        <v>0.99999847691328769</v>
      </c>
      <c r="G279" s="47">
        <f t="shared" si="124"/>
        <v>1.7453292519943295E-2</v>
      </c>
      <c r="I279" s="48">
        <f t="shared" si="119"/>
        <v>275.99957962806604</v>
      </c>
      <c r="J279" s="48">
        <f t="shared" si="120"/>
        <v>4.8171087355043198</v>
      </c>
      <c r="L279" s="48">
        <f t="shared" si="122"/>
        <v>276</v>
      </c>
      <c r="M279" s="48">
        <f t="shared" si="103"/>
        <v>276</v>
      </c>
      <c r="N279" s="48">
        <f t="shared" si="104"/>
        <v>27.6</v>
      </c>
      <c r="O279" s="48">
        <f t="shared" si="105"/>
        <v>55.2</v>
      </c>
      <c r="Q279" s="48">
        <f t="shared" si="106"/>
        <v>27.6</v>
      </c>
      <c r="R279" s="48">
        <f t="shared" si="107"/>
        <v>55.2</v>
      </c>
      <c r="S279" s="48">
        <f t="shared" si="108"/>
        <v>2.7309243062718913</v>
      </c>
      <c r="T279" s="48">
        <f t="shared" si="109"/>
        <v>0.39953626731547265</v>
      </c>
      <c r="U279" s="47">
        <f t="shared" si="110"/>
        <v>2.7309243062718913</v>
      </c>
      <c r="V279" s="47">
        <f t="shared" si="111"/>
        <v>0.39953626731547265</v>
      </c>
      <c r="X279" s="47">
        <f t="shared" si="112"/>
        <v>2.7309243062718913</v>
      </c>
      <c r="Y279" s="47">
        <f t="shared" si="113"/>
        <v>0.39953626731547265</v>
      </c>
      <c r="AA279" s="47">
        <f t="shared" si="100"/>
        <v>275</v>
      </c>
      <c r="AB279" s="47">
        <f t="shared" si="121"/>
        <v>4.7996554429844061</v>
      </c>
      <c r="AC279" s="47">
        <f t="shared" si="114"/>
        <v>0</v>
      </c>
      <c r="AD279" s="47">
        <f t="shared" si="115"/>
        <v>0</v>
      </c>
    </row>
    <row r="280" spans="1:30" x14ac:dyDescent="0.25">
      <c r="A280" s="47">
        <f t="shared" si="116"/>
        <v>277</v>
      </c>
      <c r="B280" s="47">
        <f t="shared" si="117"/>
        <v>3.1415926535897934E-2</v>
      </c>
      <c r="C280" s="47">
        <f t="shared" si="118"/>
        <v>8.6707957239077942</v>
      </c>
      <c r="D280" s="47">
        <f t="shared" si="101"/>
        <v>0.15133393415003621</v>
      </c>
      <c r="E280" s="47">
        <f t="shared" si="102"/>
        <v>0.15133393415003621</v>
      </c>
      <c r="F280" s="47">
        <f t="shared" si="123"/>
        <v>0.99999847691328769</v>
      </c>
      <c r="G280" s="47">
        <f t="shared" si="124"/>
        <v>1.7453292519943295E-2</v>
      </c>
      <c r="I280" s="48">
        <f t="shared" si="119"/>
        <v>276.99957810497932</v>
      </c>
      <c r="J280" s="48">
        <f t="shared" si="120"/>
        <v>4.8345620280242629</v>
      </c>
      <c r="L280" s="48">
        <f t="shared" si="122"/>
        <v>277</v>
      </c>
      <c r="M280" s="48">
        <f t="shared" si="103"/>
        <v>277</v>
      </c>
      <c r="N280" s="48">
        <f t="shared" si="104"/>
        <v>27.700000000000003</v>
      </c>
      <c r="O280" s="48">
        <f t="shared" si="105"/>
        <v>55.400000000000006</v>
      </c>
      <c r="Q280" s="48">
        <f t="shared" si="106"/>
        <v>27.700000000000003</v>
      </c>
      <c r="R280" s="48">
        <f t="shared" si="107"/>
        <v>55.400000000000006</v>
      </c>
      <c r="S280" s="48">
        <f t="shared" si="108"/>
        <v>2.740393786436488</v>
      </c>
      <c r="T280" s="48">
        <f t="shared" si="109"/>
        <v>0.40387934125679503</v>
      </c>
      <c r="U280" s="47">
        <f t="shared" si="110"/>
        <v>2.740393786436488</v>
      </c>
      <c r="V280" s="47">
        <f t="shared" si="111"/>
        <v>0.40387934125679503</v>
      </c>
      <c r="X280" s="47">
        <f t="shared" si="112"/>
        <v>2.740393786436488</v>
      </c>
      <c r="Y280" s="47">
        <f t="shared" si="113"/>
        <v>0.40387934125679503</v>
      </c>
      <c r="AA280" s="47">
        <f t="shared" si="100"/>
        <v>276</v>
      </c>
      <c r="AB280" s="47">
        <f t="shared" si="121"/>
        <v>4.8171087355043491</v>
      </c>
      <c r="AC280" s="47">
        <f t="shared" si="114"/>
        <v>0</v>
      </c>
      <c r="AD280" s="47">
        <f t="shared" si="115"/>
        <v>0</v>
      </c>
    </row>
    <row r="281" spans="1:30" x14ac:dyDescent="0.25">
      <c r="A281" s="47">
        <f t="shared" si="116"/>
        <v>278</v>
      </c>
      <c r="B281" s="47">
        <f t="shared" si="117"/>
        <v>3.1415926535897934E-2</v>
      </c>
      <c r="C281" s="47">
        <f t="shared" si="118"/>
        <v>8.7022116504436919</v>
      </c>
      <c r="D281" s="47">
        <f t="shared" si="101"/>
        <v>0.1518822455056523</v>
      </c>
      <c r="E281" s="47">
        <f t="shared" si="102"/>
        <v>0.1518822455056523</v>
      </c>
      <c r="F281" s="47">
        <f t="shared" si="123"/>
        <v>0.99999847691328769</v>
      </c>
      <c r="G281" s="47">
        <f t="shared" si="124"/>
        <v>1.7453292519943295E-2</v>
      </c>
      <c r="I281" s="48">
        <f t="shared" si="119"/>
        <v>277.9995765818926</v>
      </c>
      <c r="J281" s="48">
        <f t="shared" si="120"/>
        <v>4.852015320544206</v>
      </c>
      <c r="L281" s="48">
        <f t="shared" si="122"/>
        <v>278</v>
      </c>
      <c r="M281" s="48">
        <f t="shared" si="103"/>
        <v>278</v>
      </c>
      <c r="N281" s="48">
        <f t="shared" si="104"/>
        <v>27.8</v>
      </c>
      <c r="O281" s="48">
        <f t="shared" si="105"/>
        <v>55.6</v>
      </c>
      <c r="Q281" s="48">
        <f t="shared" si="106"/>
        <v>27.8</v>
      </c>
      <c r="R281" s="48">
        <f t="shared" si="107"/>
        <v>55.6</v>
      </c>
      <c r="S281" s="48">
        <f t="shared" si="108"/>
        <v>2.7498555641038607</v>
      </c>
      <c r="T281" s="48">
        <f t="shared" si="109"/>
        <v>0.40825339501132518</v>
      </c>
      <c r="U281" s="47">
        <f t="shared" si="110"/>
        <v>2.7498555641038607</v>
      </c>
      <c r="V281" s="47">
        <f t="shared" si="111"/>
        <v>0.40825339501132518</v>
      </c>
      <c r="X281" s="47">
        <f t="shared" si="112"/>
        <v>2.7498555641038607</v>
      </c>
      <c r="Y281" s="47">
        <f t="shared" si="113"/>
        <v>0.40825339501132518</v>
      </c>
      <c r="AA281" s="47">
        <f t="shared" si="100"/>
        <v>277</v>
      </c>
      <c r="AB281" s="47">
        <f t="shared" si="121"/>
        <v>4.8345620280242931</v>
      </c>
      <c r="AC281" s="47">
        <f t="shared" si="114"/>
        <v>0</v>
      </c>
      <c r="AD281" s="47">
        <f t="shared" si="115"/>
        <v>0</v>
      </c>
    </row>
    <row r="282" spans="1:30" x14ac:dyDescent="0.25">
      <c r="A282" s="47">
        <f t="shared" si="116"/>
        <v>279</v>
      </c>
      <c r="B282" s="47">
        <f t="shared" si="117"/>
        <v>3.1415926535897934E-2</v>
      </c>
      <c r="C282" s="47">
        <f t="shared" si="118"/>
        <v>8.7336275769795897</v>
      </c>
      <c r="D282" s="47">
        <f t="shared" si="101"/>
        <v>0.15243055686126836</v>
      </c>
      <c r="E282" s="47">
        <f t="shared" si="102"/>
        <v>0.15243055686126836</v>
      </c>
      <c r="F282" s="47">
        <f t="shared" si="123"/>
        <v>0.99999847691328769</v>
      </c>
      <c r="G282" s="47">
        <f t="shared" si="124"/>
        <v>1.7453292519943295E-2</v>
      </c>
      <c r="I282" s="48">
        <f t="shared" si="119"/>
        <v>278.99957505880587</v>
      </c>
      <c r="J282" s="48">
        <f t="shared" si="120"/>
        <v>4.8694686130641491</v>
      </c>
      <c r="L282" s="48">
        <f t="shared" si="122"/>
        <v>279</v>
      </c>
      <c r="M282" s="48">
        <f t="shared" si="103"/>
        <v>279</v>
      </c>
      <c r="N282" s="48">
        <f t="shared" si="104"/>
        <v>27.900000000000002</v>
      </c>
      <c r="O282" s="48">
        <f t="shared" si="105"/>
        <v>55.800000000000004</v>
      </c>
      <c r="Q282" s="48">
        <f t="shared" si="106"/>
        <v>27.900000000000002</v>
      </c>
      <c r="R282" s="48">
        <f t="shared" si="107"/>
        <v>55.800000000000004</v>
      </c>
      <c r="S282" s="48">
        <f t="shared" si="108"/>
        <v>2.7593095561607601</v>
      </c>
      <c r="T282" s="48">
        <f t="shared" si="109"/>
        <v>0.41265852902783084</v>
      </c>
      <c r="U282" s="47">
        <f t="shared" si="110"/>
        <v>2.7593095561607601</v>
      </c>
      <c r="V282" s="47">
        <f t="shared" si="111"/>
        <v>0.41265852902783084</v>
      </c>
      <c r="X282" s="47">
        <f t="shared" si="112"/>
        <v>2.7593095561607601</v>
      </c>
      <c r="Y282" s="47">
        <f t="shared" si="113"/>
        <v>0.41265852902783084</v>
      </c>
      <c r="AA282" s="47">
        <f t="shared" si="100"/>
        <v>278</v>
      </c>
      <c r="AB282" s="47">
        <f t="shared" si="121"/>
        <v>4.8520153205442362</v>
      </c>
      <c r="AC282" s="47">
        <f t="shared" si="114"/>
        <v>0</v>
      </c>
      <c r="AD282" s="47">
        <f t="shared" si="115"/>
        <v>0</v>
      </c>
    </row>
    <row r="283" spans="1:30" x14ac:dyDescent="0.25">
      <c r="A283" s="47">
        <f t="shared" si="116"/>
        <v>280</v>
      </c>
      <c r="B283" s="47">
        <f t="shared" si="117"/>
        <v>3.1415926535897934E-2</v>
      </c>
      <c r="C283" s="47">
        <f t="shared" si="118"/>
        <v>8.7650435035154874</v>
      </c>
      <c r="D283" s="47">
        <f t="shared" si="101"/>
        <v>0.15297886821688444</v>
      </c>
      <c r="E283" s="47">
        <f t="shared" si="102"/>
        <v>0.15297886821688444</v>
      </c>
      <c r="F283" s="47">
        <f t="shared" si="123"/>
        <v>0.99999847691328769</v>
      </c>
      <c r="G283" s="47">
        <f t="shared" si="124"/>
        <v>1.7453292519943295E-2</v>
      </c>
      <c r="I283" s="48">
        <f t="shared" si="119"/>
        <v>279.99957353571915</v>
      </c>
      <c r="J283" s="48">
        <f t="shared" si="120"/>
        <v>4.8869219055840922</v>
      </c>
      <c r="L283" s="48">
        <f t="shared" si="122"/>
        <v>280</v>
      </c>
      <c r="M283" s="48">
        <f t="shared" si="103"/>
        <v>280</v>
      </c>
      <c r="N283" s="48">
        <f t="shared" si="104"/>
        <v>28</v>
      </c>
      <c r="O283" s="48">
        <f t="shared" si="105"/>
        <v>56</v>
      </c>
      <c r="Q283" s="48">
        <f t="shared" si="106"/>
        <v>28</v>
      </c>
      <c r="R283" s="48">
        <f t="shared" si="107"/>
        <v>56</v>
      </c>
      <c r="S283" s="48">
        <f t="shared" si="108"/>
        <v>2.76875567891152</v>
      </c>
      <c r="T283" s="48">
        <f t="shared" si="109"/>
        <v>0.41709484354730247</v>
      </c>
      <c r="U283" s="47">
        <f t="shared" si="110"/>
        <v>2.76875567891152</v>
      </c>
      <c r="V283" s="47">
        <f t="shared" si="111"/>
        <v>0.41709484354730247</v>
      </c>
      <c r="X283" s="47">
        <f t="shared" si="112"/>
        <v>2.76875567891152</v>
      </c>
      <c r="Y283" s="47">
        <f t="shared" si="113"/>
        <v>0.41709484354730247</v>
      </c>
      <c r="AA283" s="47">
        <f t="shared" ref="AA283:AA299" si="125">AA282+1</f>
        <v>279</v>
      </c>
      <c r="AB283" s="47">
        <f t="shared" si="121"/>
        <v>4.8694686130641793</v>
      </c>
      <c r="AC283" s="47">
        <f t="shared" si="114"/>
        <v>0</v>
      </c>
      <c r="AD283" s="47">
        <f t="shared" si="115"/>
        <v>0</v>
      </c>
    </row>
    <row r="284" spans="1:30" x14ac:dyDescent="0.25">
      <c r="A284" s="47">
        <f t="shared" si="116"/>
        <v>281</v>
      </c>
      <c r="B284" s="47">
        <f t="shared" si="117"/>
        <v>3.1415926535897934E-2</v>
      </c>
      <c r="C284" s="47">
        <f t="shared" si="118"/>
        <v>8.7964594300513852</v>
      </c>
      <c r="D284" s="47">
        <f t="shared" si="101"/>
        <v>0.15352717957250051</v>
      </c>
      <c r="E284" s="47">
        <f t="shared" si="102"/>
        <v>0.15352717957250051</v>
      </c>
      <c r="F284" s="47">
        <f t="shared" si="123"/>
        <v>0.99999847691328769</v>
      </c>
      <c r="G284" s="47">
        <f t="shared" si="124"/>
        <v>1.7453292519943295E-2</v>
      </c>
      <c r="I284" s="48">
        <f t="shared" si="119"/>
        <v>280.99957201263243</v>
      </c>
      <c r="J284" s="48">
        <f t="shared" si="120"/>
        <v>4.9043751981040353</v>
      </c>
      <c r="L284" s="48">
        <f t="shared" si="122"/>
        <v>281</v>
      </c>
      <c r="M284" s="48">
        <f t="shared" si="103"/>
        <v>281</v>
      </c>
      <c r="N284" s="48">
        <f t="shared" si="104"/>
        <v>28.1</v>
      </c>
      <c r="O284" s="48">
        <f t="shared" si="105"/>
        <v>56.2</v>
      </c>
      <c r="Q284" s="48">
        <f t="shared" si="106"/>
        <v>28.1</v>
      </c>
      <c r="R284" s="48">
        <f t="shared" si="107"/>
        <v>56.2</v>
      </c>
      <c r="S284" s="48">
        <f t="shared" si="108"/>
        <v>2.7781938480763624</v>
      </c>
      <c r="T284" s="48">
        <f t="shared" si="109"/>
        <v>0.42156243860073112</v>
      </c>
      <c r="U284" s="47">
        <f t="shared" si="110"/>
        <v>2.7781938480763624</v>
      </c>
      <c r="V284" s="47">
        <f t="shared" si="111"/>
        <v>0.42156243860073112</v>
      </c>
      <c r="X284" s="47">
        <f t="shared" si="112"/>
        <v>2.7781938480763624</v>
      </c>
      <c r="Y284" s="47">
        <f t="shared" si="113"/>
        <v>0.42156243860073112</v>
      </c>
      <c r="AA284" s="47">
        <f t="shared" si="125"/>
        <v>280</v>
      </c>
      <c r="AB284" s="47">
        <f t="shared" si="121"/>
        <v>4.8869219055841224</v>
      </c>
      <c r="AC284" s="47">
        <f t="shared" si="114"/>
        <v>0</v>
      </c>
      <c r="AD284" s="47">
        <f t="shared" si="115"/>
        <v>0</v>
      </c>
    </row>
    <row r="285" spans="1:30" x14ac:dyDescent="0.25">
      <c r="A285" s="47">
        <f t="shared" si="116"/>
        <v>282</v>
      </c>
      <c r="B285" s="47">
        <f t="shared" si="117"/>
        <v>3.1415926535897934E-2</v>
      </c>
      <c r="C285" s="47">
        <f t="shared" si="118"/>
        <v>8.827875356587283</v>
      </c>
      <c r="D285" s="47">
        <f t="shared" si="101"/>
        <v>0.15407549092811657</v>
      </c>
      <c r="E285" s="47">
        <f t="shared" si="102"/>
        <v>0.15407549092811657</v>
      </c>
      <c r="F285" s="47">
        <f t="shared" si="123"/>
        <v>0.99999847691328769</v>
      </c>
      <c r="G285" s="47">
        <f t="shared" si="124"/>
        <v>1.7453292519943295E-2</v>
      </c>
      <c r="I285" s="48">
        <f t="shared" si="119"/>
        <v>281.9995704895457</v>
      </c>
      <c r="J285" s="48">
        <f t="shared" si="120"/>
        <v>4.9218284906239784</v>
      </c>
      <c r="L285" s="48">
        <f t="shared" si="122"/>
        <v>282</v>
      </c>
      <c r="M285" s="48">
        <f t="shared" si="103"/>
        <v>282</v>
      </c>
      <c r="N285" s="48">
        <f t="shared" si="104"/>
        <v>28.200000000000003</v>
      </c>
      <c r="O285" s="48">
        <f t="shared" si="105"/>
        <v>56.400000000000006</v>
      </c>
      <c r="Q285" s="48">
        <f t="shared" si="106"/>
        <v>28.200000000000003</v>
      </c>
      <c r="R285" s="48">
        <f t="shared" si="107"/>
        <v>56.400000000000006</v>
      </c>
      <c r="S285" s="48">
        <f t="shared" si="108"/>
        <v>2.7876239787897101</v>
      </c>
      <c r="T285" s="48">
        <f t="shared" si="109"/>
        <v>0.42606141400687059</v>
      </c>
      <c r="U285" s="47">
        <f t="shared" si="110"/>
        <v>2.7876239787897101</v>
      </c>
      <c r="V285" s="47">
        <f t="shared" si="111"/>
        <v>0.42606141400687059</v>
      </c>
      <c r="X285" s="47">
        <f t="shared" si="112"/>
        <v>2.7876239787897101</v>
      </c>
      <c r="Y285" s="47">
        <f t="shared" si="113"/>
        <v>0.42606141400687059</v>
      </c>
      <c r="AA285" s="47">
        <f t="shared" si="125"/>
        <v>281</v>
      </c>
      <c r="AB285" s="47">
        <f t="shared" si="121"/>
        <v>4.9043751981040664</v>
      </c>
      <c r="AC285" s="47">
        <f t="shared" si="114"/>
        <v>0</v>
      </c>
      <c r="AD285" s="47">
        <f t="shared" si="115"/>
        <v>0</v>
      </c>
    </row>
    <row r="286" spans="1:30" x14ac:dyDescent="0.25">
      <c r="A286" s="47">
        <f t="shared" si="116"/>
        <v>283</v>
      </c>
      <c r="B286" s="47">
        <f t="shared" si="117"/>
        <v>3.1415926535897934E-2</v>
      </c>
      <c r="C286" s="47">
        <f t="shared" si="118"/>
        <v>8.8592912831231807</v>
      </c>
      <c r="D286" s="47">
        <f t="shared" si="101"/>
        <v>0.15462380228373265</v>
      </c>
      <c r="E286" s="47">
        <f t="shared" si="102"/>
        <v>0.15462380228373265</v>
      </c>
      <c r="F286" s="47">
        <f t="shared" si="123"/>
        <v>0.99999847691328769</v>
      </c>
      <c r="G286" s="47">
        <f t="shared" si="124"/>
        <v>1.7453292519943295E-2</v>
      </c>
      <c r="I286" s="48">
        <f t="shared" si="119"/>
        <v>282.99956896645898</v>
      </c>
      <c r="J286" s="48">
        <f t="shared" si="120"/>
        <v>4.9392817831439215</v>
      </c>
      <c r="L286" s="48">
        <f t="shared" si="122"/>
        <v>283</v>
      </c>
      <c r="M286" s="48">
        <f t="shared" si="103"/>
        <v>283</v>
      </c>
      <c r="N286" s="48">
        <f t="shared" si="104"/>
        <v>28.3</v>
      </c>
      <c r="O286" s="48">
        <f t="shared" si="105"/>
        <v>56.6</v>
      </c>
      <c r="Q286" s="48">
        <f t="shared" si="106"/>
        <v>28.3</v>
      </c>
      <c r="R286" s="48">
        <f t="shared" si="107"/>
        <v>56.6</v>
      </c>
      <c r="S286" s="48">
        <f t="shared" si="108"/>
        <v>2.797045985598503</v>
      </c>
      <c r="T286" s="48">
        <f t="shared" si="109"/>
        <v>0.43059186936998534</v>
      </c>
      <c r="U286" s="47">
        <f t="shared" si="110"/>
        <v>2.797045985598503</v>
      </c>
      <c r="V286" s="47">
        <f t="shared" si="111"/>
        <v>0.43059186936998534</v>
      </c>
      <c r="X286" s="47">
        <f t="shared" si="112"/>
        <v>2.797045985598503</v>
      </c>
      <c r="Y286" s="47">
        <f t="shared" si="113"/>
        <v>0.43059186936998534</v>
      </c>
      <c r="AA286" s="47">
        <f t="shared" si="125"/>
        <v>282</v>
      </c>
      <c r="AB286" s="47">
        <f t="shared" si="121"/>
        <v>4.9218284906240095</v>
      </c>
      <c r="AC286" s="47">
        <f t="shared" si="114"/>
        <v>0</v>
      </c>
      <c r="AD286" s="47">
        <f t="shared" si="115"/>
        <v>0</v>
      </c>
    </row>
    <row r="287" spans="1:30" x14ac:dyDescent="0.25">
      <c r="A287" s="47">
        <f t="shared" si="116"/>
        <v>284</v>
      </c>
      <c r="B287" s="47">
        <f t="shared" si="117"/>
        <v>3.1415926535897934E-2</v>
      </c>
      <c r="C287" s="47">
        <f t="shared" si="118"/>
        <v>8.8907072096590785</v>
      </c>
      <c r="D287" s="47">
        <f t="shared" si="101"/>
        <v>0.15517211363934871</v>
      </c>
      <c r="E287" s="47">
        <f t="shared" si="102"/>
        <v>0.15517211363934871</v>
      </c>
      <c r="F287" s="47">
        <f t="shared" si="123"/>
        <v>0.99999847691328769</v>
      </c>
      <c r="G287" s="47">
        <f t="shared" si="124"/>
        <v>1.7453292519943295E-2</v>
      </c>
      <c r="I287" s="48">
        <f t="shared" si="119"/>
        <v>283.99956744337226</v>
      </c>
      <c r="J287" s="48">
        <f t="shared" si="120"/>
        <v>4.9567350756638646</v>
      </c>
      <c r="L287" s="48">
        <f t="shared" si="122"/>
        <v>284</v>
      </c>
      <c r="M287" s="48">
        <f t="shared" si="103"/>
        <v>284</v>
      </c>
      <c r="N287" s="48">
        <f t="shared" si="104"/>
        <v>28.400000000000002</v>
      </c>
      <c r="O287" s="48">
        <f t="shared" si="105"/>
        <v>56.800000000000004</v>
      </c>
      <c r="Q287" s="48">
        <f t="shared" si="106"/>
        <v>28.400000000000002</v>
      </c>
      <c r="R287" s="48">
        <f t="shared" si="107"/>
        <v>56.800000000000004</v>
      </c>
      <c r="S287" s="48">
        <f t="shared" si="108"/>
        <v>2.8064597824605251</v>
      </c>
      <c r="T287" s="48">
        <f t="shared" si="109"/>
        <v>0.43515390407758137</v>
      </c>
      <c r="U287" s="47">
        <f t="shared" si="110"/>
        <v>2.8064597824605251</v>
      </c>
      <c r="V287" s="47">
        <f t="shared" si="111"/>
        <v>0.43515390407758137</v>
      </c>
      <c r="X287" s="47">
        <f t="shared" si="112"/>
        <v>2.8064597824605251</v>
      </c>
      <c r="Y287" s="47">
        <f t="shared" si="113"/>
        <v>0.43515390407758137</v>
      </c>
      <c r="AA287" s="47">
        <f t="shared" si="125"/>
        <v>283</v>
      </c>
      <c r="AB287" s="47">
        <f t="shared" si="121"/>
        <v>4.9392817831439526</v>
      </c>
      <c r="AC287" s="47">
        <f t="shared" si="114"/>
        <v>0</v>
      </c>
      <c r="AD287" s="47">
        <f t="shared" si="115"/>
        <v>0</v>
      </c>
    </row>
    <row r="288" spans="1:30" x14ac:dyDescent="0.25">
      <c r="A288" s="47">
        <f t="shared" si="116"/>
        <v>285</v>
      </c>
      <c r="B288" s="47">
        <f t="shared" si="117"/>
        <v>3.1415926535897934E-2</v>
      </c>
      <c r="C288" s="47">
        <f t="shared" si="118"/>
        <v>8.9221231361949762</v>
      </c>
      <c r="D288" s="47">
        <f t="shared" si="101"/>
        <v>0.1557204249949648</v>
      </c>
      <c r="E288" s="47">
        <f t="shared" si="102"/>
        <v>0.1557204249949648</v>
      </c>
      <c r="F288" s="47">
        <f t="shared" si="123"/>
        <v>0.99999847691328769</v>
      </c>
      <c r="G288" s="47">
        <f t="shared" si="124"/>
        <v>1.7453292519943295E-2</v>
      </c>
      <c r="I288" s="48">
        <f t="shared" si="119"/>
        <v>284.99956592028553</v>
      </c>
      <c r="J288" s="48">
        <f t="shared" si="120"/>
        <v>4.9741883681838077</v>
      </c>
      <c r="L288" s="48">
        <f t="shared" si="122"/>
        <v>285</v>
      </c>
      <c r="M288" s="48">
        <f t="shared" si="103"/>
        <v>285</v>
      </c>
      <c r="N288" s="48">
        <f t="shared" si="104"/>
        <v>28.5</v>
      </c>
      <c r="O288" s="48">
        <f t="shared" si="105"/>
        <v>57</v>
      </c>
      <c r="Q288" s="48">
        <f t="shared" si="106"/>
        <v>28.5</v>
      </c>
      <c r="R288" s="48">
        <f t="shared" si="107"/>
        <v>57</v>
      </c>
      <c r="S288" s="48">
        <f t="shared" si="108"/>
        <v>2.8158652827427351</v>
      </c>
      <c r="T288" s="48">
        <f t="shared" si="109"/>
        <v>0.43974761729812362</v>
      </c>
      <c r="U288" s="47">
        <f t="shared" si="110"/>
        <v>2.8158652827427351</v>
      </c>
      <c r="V288" s="47">
        <f t="shared" si="111"/>
        <v>0.43974761729812362</v>
      </c>
      <c r="X288" s="47">
        <f t="shared" si="112"/>
        <v>2.8158652827427351</v>
      </c>
      <c r="Y288" s="47">
        <f t="shared" si="113"/>
        <v>0.43974761729812362</v>
      </c>
      <c r="AA288" s="47">
        <f t="shared" si="125"/>
        <v>284</v>
      </c>
      <c r="AB288" s="47">
        <f t="shared" si="121"/>
        <v>4.9567350756638957</v>
      </c>
      <c r="AC288" s="47">
        <f t="shared" si="114"/>
        <v>0</v>
      </c>
      <c r="AD288" s="47">
        <f t="shared" si="115"/>
        <v>0</v>
      </c>
    </row>
    <row r="289" spans="1:30" x14ac:dyDescent="0.25">
      <c r="A289" s="47">
        <f t="shared" si="116"/>
        <v>286</v>
      </c>
      <c r="B289" s="47">
        <f t="shared" si="117"/>
        <v>3.1415926535897934E-2</v>
      </c>
      <c r="C289" s="47">
        <f t="shared" si="118"/>
        <v>8.953539062730874</v>
      </c>
      <c r="D289" s="47">
        <f t="shared" si="101"/>
        <v>0.15626873635058086</v>
      </c>
      <c r="E289" s="47">
        <f t="shared" si="102"/>
        <v>0.15626873635058086</v>
      </c>
      <c r="F289" s="47">
        <f t="shared" si="123"/>
        <v>0.99999847691328769</v>
      </c>
      <c r="G289" s="47">
        <f t="shared" si="124"/>
        <v>1.7453292519943295E-2</v>
      </c>
      <c r="I289" s="48">
        <f t="shared" si="119"/>
        <v>285.99956439719881</v>
      </c>
      <c r="J289" s="48">
        <f t="shared" si="120"/>
        <v>4.9916416607037508</v>
      </c>
      <c r="L289" s="48">
        <f t="shared" si="122"/>
        <v>286</v>
      </c>
      <c r="M289" s="48">
        <f t="shared" si="103"/>
        <v>286</v>
      </c>
      <c r="N289" s="48">
        <f t="shared" si="104"/>
        <v>28.6</v>
      </c>
      <c r="O289" s="48">
        <f t="shared" si="105"/>
        <v>57.2</v>
      </c>
      <c r="Q289" s="48">
        <f t="shared" si="106"/>
        <v>28.6</v>
      </c>
      <c r="R289" s="48">
        <f t="shared" si="107"/>
        <v>57.2</v>
      </c>
      <c r="S289" s="48">
        <f t="shared" si="108"/>
        <v>2.8252623992196106</v>
      </c>
      <c r="T289" s="48">
        <f t="shared" si="109"/>
        <v>0.44437310797873647</v>
      </c>
      <c r="U289" s="47">
        <f t="shared" si="110"/>
        <v>2.8252623992196106</v>
      </c>
      <c r="V289" s="47">
        <f t="shared" si="111"/>
        <v>0.44437310797873647</v>
      </c>
      <c r="X289" s="47">
        <f t="shared" si="112"/>
        <v>2.8252623992196106</v>
      </c>
      <c r="Y289" s="47">
        <f t="shared" si="113"/>
        <v>0.44437310797873647</v>
      </c>
      <c r="AA289" s="47">
        <f t="shared" si="125"/>
        <v>285</v>
      </c>
      <c r="AB289" s="47">
        <f t="shared" si="121"/>
        <v>4.9741883681838388</v>
      </c>
      <c r="AC289" s="47">
        <f t="shared" si="114"/>
        <v>0</v>
      </c>
      <c r="AD289" s="47">
        <f t="shared" si="115"/>
        <v>0</v>
      </c>
    </row>
    <row r="290" spans="1:30" x14ac:dyDescent="0.25">
      <c r="A290" s="47">
        <f t="shared" si="116"/>
        <v>287</v>
      </c>
      <c r="B290" s="47">
        <f t="shared" si="117"/>
        <v>3.1415926535897934E-2</v>
      </c>
      <c r="C290" s="47">
        <f t="shared" si="118"/>
        <v>8.9849549892667717</v>
      </c>
      <c r="D290" s="47">
        <f t="shared" si="101"/>
        <v>0.15681704770619695</v>
      </c>
      <c r="E290" s="47">
        <f t="shared" si="102"/>
        <v>0.15681704770619695</v>
      </c>
      <c r="F290" s="47">
        <f t="shared" si="123"/>
        <v>0.99999847691328769</v>
      </c>
      <c r="G290" s="47">
        <f t="shared" si="124"/>
        <v>1.7453292519943295E-2</v>
      </c>
      <c r="I290" s="48">
        <f t="shared" si="119"/>
        <v>286.99956287411209</v>
      </c>
      <c r="J290" s="48">
        <f t="shared" si="120"/>
        <v>5.0090949532236939</v>
      </c>
      <c r="L290" s="48">
        <f t="shared" si="122"/>
        <v>287</v>
      </c>
      <c r="M290" s="48">
        <f t="shared" si="103"/>
        <v>287</v>
      </c>
      <c r="N290" s="48">
        <f t="shared" si="104"/>
        <v>28.700000000000003</v>
      </c>
      <c r="O290" s="48">
        <f t="shared" si="105"/>
        <v>57.400000000000006</v>
      </c>
      <c r="Q290" s="48">
        <f t="shared" si="106"/>
        <v>28.700000000000003</v>
      </c>
      <c r="R290" s="48">
        <f t="shared" si="107"/>
        <v>57.400000000000006</v>
      </c>
      <c r="S290" s="48">
        <f t="shared" si="108"/>
        <v>2.8346510440714918</v>
      </c>
      <c r="T290" s="48">
        <f t="shared" si="109"/>
        <v>0.44903047484288966</v>
      </c>
      <c r="U290" s="47">
        <f t="shared" si="110"/>
        <v>2.8346510440714918</v>
      </c>
      <c r="V290" s="47">
        <f t="shared" si="111"/>
        <v>0.44903047484288966</v>
      </c>
      <c r="X290" s="47">
        <f t="shared" si="112"/>
        <v>2.8346510440714918</v>
      </c>
      <c r="Y290" s="47">
        <f t="shared" si="113"/>
        <v>0.44903047484288966</v>
      </c>
      <c r="AA290" s="47">
        <f t="shared" si="125"/>
        <v>286</v>
      </c>
      <c r="AB290" s="47">
        <f t="shared" si="121"/>
        <v>4.9916416607037828</v>
      </c>
      <c r="AC290" s="47">
        <f t="shared" si="114"/>
        <v>0</v>
      </c>
      <c r="AD290" s="47">
        <f t="shared" si="115"/>
        <v>0</v>
      </c>
    </row>
    <row r="291" spans="1:30" x14ac:dyDescent="0.25">
      <c r="A291" s="47">
        <f t="shared" si="116"/>
        <v>288</v>
      </c>
      <c r="B291" s="47">
        <f t="shared" si="117"/>
        <v>3.1415926535897934E-2</v>
      </c>
      <c r="C291" s="47">
        <f t="shared" si="118"/>
        <v>9.0163709158026695</v>
      </c>
      <c r="D291" s="47">
        <f t="shared" si="101"/>
        <v>0.15736535906181301</v>
      </c>
      <c r="E291" s="47">
        <f t="shared" si="102"/>
        <v>0.15736535906181301</v>
      </c>
      <c r="F291" s="47">
        <f t="shared" si="123"/>
        <v>0.99999847691328769</v>
      </c>
      <c r="G291" s="47">
        <f t="shared" si="124"/>
        <v>1.7453292519943295E-2</v>
      </c>
      <c r="I291" s="48">
        <f t="shared" si="119"/>
        <v>287.99956135102536</v>
      </c>
      <c r="J291" s="48">
        <f t="shared" si="120"/>
        <v>5.026548245743637</v>
      </c>
      <c r="L291" s="48">
        <f t="shared" si="122"/>
        <v>288</v>
      </c>
      <c r="M291" s="48">
        <f t="shared" si="103"/>
        <v>288</v>
      </c>
      <c r="N291" s="48">
        <f t="shared" si="104"/>
        <v>28.8</v>
      </c>
      <c r="O291" s="48">
        <f t="shared" si="105"/>
        <v>57.6</v>
      </c>
      <c r="Q291" s="48">
        <f t="shared" si="106"/>
        <v>28.8</v>
      </c>
      <c r="R291" s="48">
        <f t="shared" si="107"/>
        <v>57.6</v>
      </c>
      <c r="S291" s="48">
        <f t="shared" si="108"/>
        <v>2.8440311288829396</v>
      </c>
      <c r="T291" s="48">
        <f t="shared" si="109"/>
        <v>0.45371981638806874</v>
      </c>
      <c r="U291" s="47">
        <f t="shared" si="110"/>
        <v>2.8440311288829396</v>
      </c>
      <c r="V291" s="47">
        <f t="shared" si="111"/>
        <v>0.45371981638806874</v>
      </c>
      <c r="X291" s="47">
        <f t="shared" si="112"/>
        <v>2.8440311288829396</v>
      </c>
      <c r="Y291" s="47">
        <f t="shared" si="113"/>
        <v>0.45371981638806874</v>
      </c>
      <c r="AA291" s="47">
        <f t="shared" si="125"/>
        <v>287</v>
      </c>
      <c r="AB291" s="47">
        <f t="shared" si="121"/>
        <v>5.0090949532237259</v>
      </c>
      <c r="AC291" s="47">
        <f t="shared" si="114"/>
        <v>0</v>
      </c>
      <c r="AD291" s="47">
        <f t="shared" si="115"/>
        <v>0</v>
      </c>
    </row>
    <row r="292" spans="1:30" x14ac:dyDescent="0.25">
      <c r="A292" s="47">
        <f t="shared" si="116"/>
        <v>289</v>
      </c>
      <c r="B292" s="47">
        <f t="shared" si="117"/>
        <v>3.1415926535897934E-2</v>
      </c>
      <c r="C292" s="47">
        <f t="shared" si="118"/>
        <v>9.0477868423385672</v>
      </c>
      <c r="D292" s="47">
        <f t="shared" si="101"/>
        <v>0.1579136704174291</v>
      </c>
      <c r="E292" s="47">
        <f t="shared" si="102"/>
        <v>0.1579136704174291</v>
      </c>
      <c r="F292" s="47">
        <f t="shared" si="123"/>
        <v>0.99999847691328769</v>
      </c>
      <c r="G292" s="47">
        <f t="shared" si="124"/>
        <v>1.7453292519943295E-2</v>
      </c>
      <c r="I292" s="48">
        <f t="shared" si="119"/>
        <v>288.99955982793864</v>
      </c>
      <c r="J292" s="48">
        <f t="shared" si="120"/>
        <v>5.0440015382635801</v>
      </c>
      <c r="L292" s="48">
        <f t="shared" si="122"/>
        <v>289</v>
      </c>
      <c r="M292" s="48">
        <f t="shared" si="103"/>
        <v>289</v>
      </c>
      <c r="N292" s="48">
        <f t="shared" si="104"/>
        <v>28.900000000000002</v>
      </c>
      <c r="O292" s="48">
        <f t="shared" si="105"/>
        <v>57.800000000000004</v>
      </c>
      <c r="Q292" s="48">
        <f t="shared" si="106"/>
        <v>28.900000000000002</v>
      </c>
      <c r="R292" s="48">
        <f t="shared" si="107"/>
        <v>57.800000000000004</v>
      </c>
      <c r="S292" s="48">
        <f t="shared" si="108"/>
        <v>2.8534025646410996</v>
      </c>
      <c r="T292" s="48">
        <f t="shared" si="109"/>
        <v>0.45844123088343003</v>
      </c>
      <c r="U292" s="47">
        <f t="shared" si="110"/>
        <v>2.8534025646410996</v>
      </c>
      <c r="V292" s="47">
        <f t="shared" si="111"/>
        <v>0.45844123088343003</v>
      </c>
      <c r="X292" s="47">
        <f t="shared" si="112"/>
        <v>2.8534025646410996</v>
      </c>
      <c r="Y292" s="47">
        <f t="shared" si="113"/>
        <v>0.45844123088343003</v>
      </c>
      <c r="AA292" s="47">
        <f t="shared" si="125"/>
        <v>288</v>
      </c>
      <c r="AB292" s="47">
        <f t="shared" si="121"/>
        <v>5.026548245743669</v>
      </c>
      <c r="AC292" s="47">
        <f t="shared" si="114"/>
        <v>0</v>
      </c>
      <c r="AD292" s="47">
        <f t="shared" si="115"/>
        <v>0</v>
      </c>
    </row>
    <row r="293" spans="1:30" x14ac:dyDescent="0.25">
      <c r="A293" s="47">
        <f t="shared" si="116"/>
        <v>290</v>
      </c>
      <c r="B293" s="47">
        <f t="shared" si="117"/>
        <v>3.1415926535897934E-2</v>
      </c>
      <c r="C293" s="47">
        <f t="shared" si="118"/>
        <v>9.079202768874465</v>
      </c>
      <c r="D293" s="47">
        <f t="shared" si="101"/>
        <v>0.15846198177304516</v>
      </c>
      <c r="E293" s="47">
        <f t="shared" si="102"/>
        <v>0.15846198177304516</v>
      </c>
      <c r="F293" s="47">
        <f t="shared" si="123"/>
        <v>0.99999847691328769</v>
      </c>
      <c r="G293" s="47">
        <f t="shared" si="124"/>
        <v>1.7453292519943295E-2</v>
      </c>
      <c r="I293" s="48">
        <f t="shared" si="119"/>
        <v>289.99955830485192</v>
      </c>
      <c r="J293" s="48">
        <f t="shared" si="120"/>
        <v>5.0614548307835232</v>
      </c>
      <c r="L293" s="48">
        <f t="shared" si="122"/>
        <v>290</v>
      </c>
      <c r="M293" s="48">
        <f t="shared" si="103"/>
        <v>290</v>
      </c>
      <c r="N293" s="48">
        <f t="shared" si="104"/>
        <v>29</v>
      </c>
      <c r="O293" s="48">
        <f t="shared" si="105"/>
        <v>58</v>
      </c>
      <c r="Q293" s="48">
        <f t="shared" si="106"/>
        <v>29</v>
      </c>
      <c r="R293" s="48">
        <f t="shared" si="107"/>
        <v>58</v>
      </c>
      <c r="S293" s="48">
        <f t="shared" si="108"/>
        <v>2.8627652617340709</v>
      </c>
      <c r="T293" s="48">
        <f t="shared" si="109"/>
        <v>0.46319481636743953</v>
      </c>
      <c r="U293" s="47">
        <f t="shared" si="110"/>
        <v>2.8627652617340709</v>
      </c>
      <c r="V293" s="47">
        <f t="shared" si="111"/>
        <v>0.46319481636743953</v>
      </c>
      <c r="X293" s="47">
        <f t="shared" si="112"/>
        <v>2.8627652617340709</v>
      </c>
      <c r="Y293" s="47">
        <f t="shared" si="113"/>
        <v>0.46319481636743953</v>
      </c>
      <c r="AA293" s="47">
        <f t="shared" si="125"/>
        <v>289</v>
      </c>
      <c r="AB293" s="47">
        <f t="shared" si="121"/>
        <v>5.0440015382636121</v>
      </c>
      <c r="AC293" s="47">
        <f t="shared" si="114"/>
        <v>0</v>
      </c>
      <c r="AD293" s="47">
        <f t="shared" si="115"/>
        <v>0</v>
      </c>
    </row>
    <row r="294" spans="1:30" x14ac:dyDescent="0.25">
      <c r="A294" s="47">
        <f t="shared" si="116"/>
        <v>291</v>
      </c>
      <c r="B294" s="47">
        <f t="shared" si="117"/>
        <v>3.1415926535897934E-2</v>
      </c>
      <c r="C294" s="47">
        <f t="shared" si="118"/>
        <v>9.1106186954103627</v>
      </c>
      <c r="D294" s="47">
        <f t="shared" si="101"/>
        <v>0.15901029312866122</v>
      </c>
      <c r="E294" s="47">
        <f t="shared" si="102"/>
        <v>0.15901029312866122</v>
      </c>
      <c r="F294" s="47">
        <f t="shared" si="123"/>
        <v>0.99999847691328769</v>
      </c>
      <c r="G294" s="47">
        <f t="shared" si="124"/>
        <v>1.7453292519943295E-2</v>
      </c>
      <c r="I294" s="48">
        <f t="shared" si="119"/>
        <v>290.99955678176519</v>
      </c>
      <c r="J294" s="48">
        <f t="shared" si="120"/>
        <v>5.0789081233034663</v>
      </c>
      <c r="L294" s="48">
        <f t="shared" si="122"/>
        <v>291</v>
      </c>
      <c r="M294" s="48">
        <f t="shared" si="103"/>
        <v>291</v>
      </c>
      <c r="N294" s="48">
        <f t="shared" si="104"/>
        <v>29.1</v>
      </c>
      <c r="O294" s="48">
        <f t="shared" si="105"/>
        <v>58.2</v>
      </c>
      <c r="Q294" s="48">
        <f t="shared" si="106"/>
        <v>29.1</v>
      </c>
      <c r="R294" s="48">
        <f t="shared" si="107"/>
        <v>58.2</v>
      </c>
      <c r="S294" s="48">
        <f t="shared" si="108"/>
        <v>2.8721191299492888</v>
      </c>
      <c r="T294" s="48">
        <f t="shared" si="109"/>
        <v>0.46798067064549703</v>
      </c>
      <c r="U294" s="47">
        <f t="shared" si="110"/>
        <v>2.8721191299492888</v>
      </c>
      <c r="V294" s="47">
        <f t="shared" si="111"/>
        <v>0.46798067064549703</v>
      </c>
      <c r="X294" s="47">
        <f t="shared" si="112"/>
        <v>2.8721191299492888</v>
      </c>
      <c r="Y294" s="47">
        <f t="shared" si="113"/>
        <v>0.46798067064549703</v>
      </c>
      <c r="AA294" s="47">
        <f t="shared" si="125"/>
        <v>290</v>
      </c>
      <c r="AB294" s="47">
        <f t="shared" si="121"/>
        <v>5.0614548307835561</v>
      </c>
      <c r="AC294" s="47">
        <f t="shared" si="114"/>
        <v>0</v>
      </c>
      <c r="AD294" s="47">
        <f t="shared" si="115"/>
        <v>0</v>
      </c>
    </row>
    <row r="295" spans="1:30" x14ac:dyDescent="0.25">
      <c r="A295" s="47">
        <f t="shared" si="116"/>
        <v>292</v>
      </c>
      <c r="B295" s="47">
        <f t="shared" si="117"/>
        <v>3.1415926535897934E-2</v>
      </c>
      <c r="C295" s="47">
        <f t="shared" si="118"/>
        <v>9.1420346219462605</v>
      </c>
      <c r="D295" s="47">
        <f t="shared" si="101"/>
        <v>0.15955860448427731</v>
      </c>
      <c r="E295" s="47">
        <f t="shared" si="102"/>
        <v>0.15955860448427731</v>
      </c>
      <c r="F295" s="47">
        <f t="shared" si="123"/>
        <v>0.99999847691328769</v>
      </c>
      <c r="G295" s="47">
        <f t="shared" si="124"/>
        <v>1.7453292519943295E-2</v>
      </c>
      <c r="I295" s="48">
        <f t="shared" si="119"/>
        <v>291.99955525867847</v>
      </c>
      <c r="J295" s="48">
        <f t="shared" si="120"/>
        <v>5.0963614158234094</v>
      </c>
      <c r="L295" s="48">
        <f t="shared" si="122"/>
        <v>292</v>
      </c>
      <c r="M295" s="48">
        <f t="shared" si="103"/>
        <v>292</v>
      </c>
      <c r="N295" s="48">
        <f t="shared" si="104"/>
        <v>29.200000000000003</v>
      </c>
      <c r="O295" s="48">
        <f t="shared" si="105"/>
        <v>58.400000000000006</v>
      </c>
      <c r="Q295" s="48">
        <f t="shared" si="106"/>
        <v>29.200000000000003</v>
      </c>
      <c r="R295" s="48">
        <f t="shared" si="107"/>
        <v>58.400000000000006</v>
      </c>
      <c r="S295" s="48">
        <f t="shared" si="108"/>
        <v>2.8814640784719079</v>
      </c>
      <c r="T295" s="48">
        <f t="shared" si="109"/>
        <v>0.47279889128754432</v>
      </c>
      <c r="U295" s="47">
        <f t="shared" si="110"/>
        <v>2.8814640784719079</v>
      </c>
      <c r="V295" s="47">
        <f t="shared" si="111"/>
        <v>0.47279889128754432</v>
      </c>
      <c r="X295" s="47">
        <f t="shared" si="112"/>
        <v>2.8814640784719079</v>
      </c>
      <c r="Y295" s="47">
        <f t="shared" si="113"/>
        <v>0.47279889128754432</v>
      </c>
      <c r="AA295" s="47">
        <f t="shared" si="125"/>
        <v>291</v>
      </c>
      <c r="AB295" s="47">
        <f t="shared" si="121"/>
        <v>5.0789081233034992</v>
      </c>
      <c r="AC295" s="47">
        <f t="shared" si="114"/>
        <v>0</v>
      </c>
      <c r="AD295" s="47">
        <f t="shared" si="115"/>
        <v>0</v>
      </c>
    </row>
    <row r="296" spans="1:30" x14ac:dyDescent="0.25">
      <c r="A296" s="47">
        <f t="shared" si="116"/>
        <v>293</v>
      </c>
      <c r="B296" s="47">
        <f t="shared" si="117"/>
        <v>3.1415926535897934E-2</v>
      </c>
      <c r="C296" s="47">
        <f t="shared" si="118"/>
        <v>9.1734505484821582</v>
      </c>
      <c r="D296" s="47">
        <f t="shared" si="101"/>
        <v>0.16010691583989337</v>
      </c>
      <c r="E296" s="47">
        <f t="shared" si="102"/>
        <v>0.16010691583989337</v>
      </c>
      <c r="F296" s="47">
        <f t="shared" si="123"/>
        <v>0.99999847691328769</v>
      </c>
      <c r="G296" s="47">
        <f t="shared" si="124"/>
        <v>1.7453292519943295E-2</v>
      </c>
      <c r="I296" s="48">
        <f t="shared" si="119"/>
        <v>292.99955373559175</v>
      </c>
      <c r="J296" s="48">
        <f t="shared" si="120"/>
        <v>5.1138147083433525</v>
      </c>
      <c r="L296" s="48">
        <f t="shared" si="122"/>
        <v>293</v>
      </c>
      <c r="M296" s="48">
        <f t="shared" si="103"/>
        <v>293</v>
      </c>
      <c r="N296" s="48">
        <f t="shared" si="104"/>
        <v>29.3</v>
      </c>
      <c r="O296" s="48">
        <f t="shared" si="105"/>
        <v>58.6</v>
      </c>
      <c r="Q296" s="48">
        <f t="shared" si="106"/>
        <v>29.3</v>
      </c>
      <c r="R296" s="48">
        <f t="shared" si="107"/>
        <v>58.6</v>
      </c>
      <c r="S296" s="48">
        <f t="shared" si="108"/>
        <v>2.890800015883201</v>
      </c>
      <c r="T296" s="48">
        <f t="shared" si="109"/>
        <v>0.47764957562565735</v>
      </c>
      <c r="U296" s="47">
        <f t="shared" si="110"/>
        <v>2.890800015883201</v>
      </c>
      <c r="V296" s="47">
        <f t="shared" si="111"/>
        <v>0.47764957562565735</v>
      </c>
      <c r="X296" s="47">
        <f t="shared" si="112"/>
        <v>2.890800015883201</v>
      </c>
      <c r="Y296" s="47">
        <f t="shared" si="113"/>
        <v>0.47764957562565735</v>
      </c>
      <c r="AA296" s="47">
        <f t="shared" si="125"/>
        <v>292</v>
      </c>
      <c r="AB296" s="47">
        <f t="shared" si="121"/>
        <v>5.0963614158234423</v>
      </c>
      <c r="AC296" s="47">
        <f t="shared" si="114"/>
        <v>0</v>
      </c>
      <c r="AD296" s="47">
        <f t="shared" si="115"/>
        <v>0</v>
      </c>
    </row>
    <row r="297" spans="1:30" x14ac:dyDescent="0.25">
      <c r="A297" s="47">
        <f t="shared" si="116"/>
        <v>294</v>
      </c>
      <c r="B297" s="47">
        <f t="shared" si="117"/>
        <v>3.1415926535897934E-2</v>
      </c>
      <c r="C297" s="47">
        <f t="shared" si="118"/>
        <v>9.204866475018056</v>
      </c>
      <c r="D297" s="47">
        <f t="shared" si="101"/>
        <v>0.16065522719550945</v>
      </c>
      <c r="E297" s="47">
        <f t="shared" si="102"/>
        <v>0.16065522719550945</v>
      </c>
      <c r="F297" s="47">
        <f t="shared" si="123"/>
        <v>0.99999847691328769</v>
      </c>
      <c r="G297" s="47">
        <f t="shared" si="124"/>
        <v>1.7453292519943295E-2</v>
      </c>
      <c r="I297" s="48">
        <f t="shared" si="119"/>
        <v>293.99955221250502</v>
      </c>
      <c r="J297" s="48">
        <f t="shared" si="120"/>
        <v>5.1312680008632956</v>
      </c>
      <c r="L297" s="48">
        <f t="shared" si="122"/>
        <v>294</v>
      </c>
      <c r="M297" s="48">
        <f t="shared" si="103"/>
        <v>294</v>
      </c>
      <c r="N297" s="48">
        <f t="shared" si="104"/>
        <v>29.400000000000002</v>
      </c>
      <c r="O297" s="48">
        <f t="shared" si="105"/>
        <v>58.800000000000004</v>
      </c>
      <c r="Q297" s="48">
        <f t="shared" si="106"/>
        <v>29.400000000000002</v>
      </c>
      <c r="R297" s="48">
        <f t="shared" si="107"/>
        <v>58.800000000000004</v>
      </c>
      <c r="S297" s="48">
        <f t="shared" si="108"/>
        <v>2.900126850158959</v>
      </c>
      <c r="T297" s="48">
        <f t="shared" si="109"/>
        <v>0.48253282075162379</v>
      </c>
      <c r="U297" s="47">
        <f t="shared" si="110"/>
        <v>2.900126850158959</v>
      </c>
      <c r="V297" s="47">
        <f t="shared" si="111"/>
        <v>0.48253282075162379</v>
      </c>
      <c r="X297" s="47">
        <f t="shared" si="112"/>
        <v>2.900126850158959</v>
      </c>
      <c r="Y297" s="47">
        <f t="shared" si="113"/>
        <v>0.48253282075162379</v>
      </c>
      <c r="AA297" s="47">
        <f t="shared" si="125"/>
        <v>293</v>
      </c>
      <c r="AB297" s="47">
        <f t="shared" si="121"/>
        <v>5.1138147083433854</v>
      </c>
      <c r="AC297" s="47">
        <f t="shared" si="114"/>
        <v>0</v>
      </c>
      <c r="AD297" s="47">
        <f t="shared" si="115"/>
        <v>0</v>
      </c>
    </row>
    <row r="298" spans="1:30" x14ac:dyDescent="0.25">
      <c r="A298" s="47">
        <f t="shared" si="116"/>
        <v>295</v>
      </c>
      <c r="B298" s="47">
        <f t="shared" si="117"/>
        <v>3.1415926535897934E-2</v>
      </c>
      <c r="C298" s="47">
        <f t="shared" si="118"/>
        <v>9.2362824015539537</v>
      </c>
      <c r="D298" s="47">
        <f t="shared" si="101"/>
        <v>0.16120353855112551</v>
      </c>
      <c r="E298" s="47">
        <f t="shared" si="102"/>
        <v>0.16120353855112551</v>
      </c>
      <c r="F298" s="47">
        <f t="shared" si="123"/>
        <v>0.99999847691328769</v>
      </c>
      <c r="G298" s="47">
        <f t="shared" si="124"/>
        <v>1.7453292519943295E-2</v>
      </c>
      <c r="I298" s="48">
        <f t="shared" si="119"/>
        <v>294.9995506894183</v>
      </c>
      <c r="J298" s="48">
        <f t="shared" si="120"/>
        <v>5.1487212933832387</v>
      </c>
      <c r="L298" s="48">
        <f t="shared" si="122"/>
        <v>295</v>
      </c>
      <c r="M298" s="48">
        <f t="shared" si="103"/>
        <v>295</v>
      </c>
      <c r="N298" s="48">
        <f t="shared" si="104"/>
        <v>29.5</v>
      </c>
      <c r="O298" s="48">
        <f t="shared" si="105"/>
        <v>59</v>
      </c>
      <c r="Q298" s="48">
        <f t="shared" si="106"/>
        <v>29.5</v>
      </c>
      <c r="R298" s="48">
        <f t="shared" si="107"/>
        <v>59</v>
      </c>
      <c r="S298" s="48">
        <f t="shared" si="108"/>
        <v>2.9094444886679045</v>
      </c>
      <c r="T298" s="48">
        <f t="shared" si="109"/>
        <v>0.48744872351450363</v>
      </c>
      <c r="U298" s="47">
        <f t="shared" si="110"/>
        <v>2.9094444886679045</v>
      </c>
      <c r="V298" s="47">
        <f t="shared" si="111"/>
        <v>0.48744872351450363</v>
      </c>
      <c r="X298" s="47">
        <f t="shared" si="112"/>
        <v>2.9094444886679045</v>
      </c>
      <c r="Y298" s="47">
        <f t="shared" si="113"/>
        <v>0.48744872351450363</v>
      </c>
      <c r="AA298" s="47">
        <f t="shared" si="125"/>
        <v>294</v>
      </c>
      <c r="AB298" s="47">
        <f t="shared" si="121"/>
        <v>5.1312680008633285</v>
      </c>
      <c r="AC298" s="47">
        <f t="shared" si="114"/>
        <v>0</v>
      </c>
      <c r="AD298" s="47">
        <f t="shared" si="115"/>
        <v>0</v>
      </c>
    </row>
    <row r="299" spans="1:30" x14ac:dyDescent="0.25">
      <c r="A299" s="47">
        <f t="shared" si="116"/>
        <v>296</v>
      </c>
      <c r="B299" s="47">
        <f t="shared" si="117"/>
        <v>3.1415926535897934E-2</v>
      </c>
      <c r="C299" s="47">
        <f t="shared" si="118"/>
        <v>9.2676983280898515</v>
      </c>
      <c r="D299" s="47">
        <f t="shared" si="101"/>
        <v>0.1617518499067416</v>
      </c>
      <c r="E299" s="47">
        <f t="shared" si="102"/>
        <v>0.1617518499067416</v>
      </c>
      <c r="F299" s="47">
        <f t="shared" si="123"/>
        <v>0.99999847691328769</v>
      </c>
      <c r="G299" s="47">
        <f t="shared" si="124"/>
        <v>1.7453292519943295E-2</v>
      </c>
      <c r="I299" s="48">
        <f t="shared" si="119"/>
        <v>295.99954916633158</v>
      </c>
      <c r="J299" s="48">
        <f t="shared" si="120"/>
        <v>5.1661745859031818</v>
      </c>
      <c r="L299" s="48">
        <f t="shared" si="122"/>
        <v>296</v>
      </c>
      <c r="M299" s="48">
        <f t="shared" si="103"/>
        <v>296</v>
      </c>
      <c r="N299" s="48">
        <f t="shared" si="104"/>
        <v>29.6</v>
      </c>
      <c r="O299" s="48">
        <f t="shared" si="105"/>
        <v>59.2</v>
      </c>
      <c r="Q299" s="48">
        <f t="shared" si="106"/>
        <v>29.6</v>
      </c>
      <c r="R299" s="48">
        <f t="shared" si="107"/>
        <v>59.2</v>
      </c>
      <c r="S299" s="48">
        <f t="shared" si="108"/>
        <v>2.9187528381701124</v>
      </c>
      <c r="T299" s="48">
        <f t="shared" si="109"/>
        <v>0.49239738051817539</v>
      </c>
      <c r="U299" s="47">
        <f t="shared" si="110"/>
        <v>2.9187528381701124</v>
      </c>
      <c r="V299" s="47">
        <f t="shared" si="111"/>
        <v>0.49239738051817539</v>
      </c>
      <c r="X299" s="47">
        <f t="shared" si="112"/>
        <v>2.9187528381701124</v>
      </c>
      <c r="Y299" s="47">
        <f t="shared" si="113"/>
        <v>0.49239738051817539</v>
      </c>
      <c r="AA299" s="47">
        <f t="shared" si="125"/>
        <v>295</v>
      </c>
      <c r="AB299" s="47">
        <f t="shared" si="121"/>
        <v>5.1487212933832724</v>
      </c>
      <c r="AC299" s="47">
        <f t="shared" si="114"/>
        <v>0</v>
      </c>
      <c r="AD299" s="47">
        <f t="shared" si="115"/>
        <v>0</v>
      </c>
    </row>
    <row r="300" spans="1:30" x14ac:dyDescent="0.25">
      <c r="A300" s="47">
        <f t="shared" si="116"/>
        <v>297</v>
      </c>
      <c r="B300" s="47">
        <f t="shared" si="117"/>
        <v>3.1415926535897934E-2</v>
      </c>
      <c r="C300" s="47">
        <f t="shared" si="118"/>
        <v>9.2991142546257493</v>
      </c>
      <c r="D300" s="47">
        <f t="shared" si="101"/>
        <v>0.16230016126235766</v>
      </c>
      <c r="E300" s="47">
        <f t="shared" si="102"/>
        <v>0.16230016126235766</v>
      </c>
      <c r="F300" s="47">
        <f t="shared" si="123"/>
        <v>0.99999847691328769</v>
      </c>
      <c r="G300" s="47">
        <f t="shared" si="124"/>
        <v>1.7453292519943295E-2</v>
      </c>
      <c r="I300" s="48">
        <f t="shared" si="119"/>
        <v>296.99954764324485</v>
      </c>
      <c r="J300" s="48">
        <f t="shared" si="120"/>
        <v>5.1836278784231249</v>
      </c>
      <c r="L300" s="48">
        <f t="shared" si="122"/>
        <v>297</v>
      </c>
      <c r="M300" s="48">
        <f t="shared" si="103"/>
        <v>297</v>
      </c>
      <c r="N300" s="48">
        <f t="shared" si="104"/>
        <v>29.700000000000003</v>
      </c>
      <c r="O300" s="48">
        <f t="shared" si="105"/>
        <v>59.400000000000006</v>
      </c>
      <c r="Q300" s="48">
        <f t="shared" si="106"/>
        <v>29.700000000000003</v>
      </c>
      <c r="R300" s="48">
        <f t="shared" si="107"/>
        <v>59.400000000000006</v>
      </c>
      <c r="S300" s="48">
        <f t="shared" si="108"/>
        <v>2.9280518048154383</v>
      </c>
      <c r="T300" s="48">
        <f t="shared" si="109"/>
        <v>0.49737888811886538</v>
      </c>
      <c r="U300" s="47">
        <f t="shared" si="110"/>
        <v>2.9280518048154383</v>
      </c>
      <c r="V300" s="47">
        <f t="shared" si="111"/>
        <v>0.49737888811886538</v>
      </c>
      <c r="X300" s="47">
        <f t="shared" si="112"/>
        <v>2.9280518048154383</v>
      </c>
      <c r="Y300" s="47">
        <f t="shared" si="113"/>
        <v>0.49737888811886538</v>
      </c>
      <c r="AA300" s="47">
        <f>AA299+1</f>
        <v>296</v>
      </c>
      <c r="AB300" s="47">
        <f t="shared" si="121"/>
        <v>5.1661745859032155</v>
      </c>
      <c r="AC300" s="47">
        <f t="shared" si="114"/>
        <v>0</v>
      </c>
      <c r="AD300" s="47">
        <f t="shared" si="115"/>
        <v>0</v>
      </c>
    </row>
    <row r="301" spans="1:30" x14ac:dyDescent="0.25">
      <c r="A301" s="47">
        <f t="shared" si="116"/>
        <v>298</v>
      </c>
      <c r="B301" s="47">
        <f t="shared" si="117"/>
        <v>3.1415926535897934E-2</v>
      </c>
      <c r="C301" s="47">
        <f t="shared" si="118"/>
        <v>9.330530181161647</v>
      </c>
      <c r="D301" s="47">
        <f t="shared" si="101"/>
        <v>0.16284847261797372</v>
      </c>
      <c r="E301" s="47">
        <f t="shared" si="102"/>
        <v>0.16284847261797372</v>
      </c>
      <c r="F301" s="47">
        <f t="shared" si="123"/>
        <v>0.99999847691328769</v>
      </c>
      <c r="G301" s="47">
        <f t="shared" si="124"/>
        <v>1.7453292519943295E-2</v>
      </c>
      <c r="I301" s="48">
        <f t="shared" si="119"/>
        <v>297.99954612015813</v>
      </c>
      <c r="J301" s="48">
        <f t="shared" si="120"/>
        <v>5.201081170943068</v>
      </c>
      <c r="L301" s="48">
        <f t="shared" si="122"/>
        <v>298</v>
      </c>
      <c r="M301" s="48">
        <f t="shared" si="103"/>
        <v>298</v>
      </c>
      <c r="N301" s="48">
        <f t="shared" si="104"/>
        <v>29.8</v>
      </c>
      <c r="O301" s="48">
        <f t="shared" si="105"/>
        <v>59.6</v>
      </c>
      <c r="Q301" s="48">
        <f t="shared" si="106"/>
        <v>29.8</v>
      </c>
      <c r="R301" s="48">
        <f t="shared" si="107"/>
        <v>59.6</v>
      </c>
      <c r="S301" s="48">
        <f t="shared" si="108"/>
        <v>2.9373412941419503</v>
      </c>
      <c r="T301" s="48">
        <f t="shared" si="109"/>
        <v>0.50239334242266187</v>
      </c>
      <c r="U301" s="47">
        <f t="shared" si="110"/>
        <v>2.9373412941419503</v>
      </c>
      <c r="V301" s="47">
        <f t="shared" si="111"/>
        <v>0.50239334242266187</v>
      </c>
      <c r="X301" s="47">
        <f t="shared" si="112"/>
        <v>2.9373412941419503</v>
      </c>
      <c r="Y301" s="47">
        <f t="shared" si="113"/>
        <v>0.50239334242266187</v>
      </c>
      <c r="AA301" s="47">
        <f t="shared" ref="AA301:AA341" si="126">AA300+1</f>
        <v>297</v>
      </c>
      <c r="AB301" s="47">
        <f t="shared" si="121"/>
        <v>5.1836278784231586</v>
      </c>
      <c r="AC301" s="47">
        <f t="shared" si="114"/>
        <v>0</v>
      </c>
      <c r="AD301" s="47">
        <f t="shared" si="115"/>
        <v>0</v>
      </c>
    </row>
    <row r="302" spans="1:30" x14ac:dyDescent="0.25">
      <c r="A302" s="47">
        <f t="shared" si="116"/>
        <v>299</v>
      </c>
      <c r="B302" s="47">
        <f t="shared" si="117"/>
        <v>3.1415926535897934E-2</v>
      </c>
      <c r="C302" s="47">
        <f t="shared" si="118"/>
        <v>9.3619461076975448</v>
      </c>
      <c r="D302" s="47">
        <f t="shared" si="101"/>
        <v>0.16339678397358981</v>
      </c>
      <c r="E302" s="47">
        <f t="shared" si="102"/>
        <v>0.16339678397358981</v>
      </c>
      <c r="F302" s="47">
        <f t="shared" si="123"/>
        <v>0.99999847691328769</v>
      </c>
      <c r="G302" s="47">
        <f t="shared" si="124"/>
        <v>1.7453292519943295E-2</v>
      </c>
      <c r="I302" s="48">
        <f t="shared" si="119"/>
        <v>298.99954459707141</v>
      </c>
      <c r="J302" s="48">
        <f t="shared" si="120"/>
        <v>5.2185344634630111</v>
      </c>
      <c r="L302" s="48">
        <f t="shared" si="122"/>
        <v>299</v>
      </c>
      <c r="M302" s="48">
        <f t="shared" si="103"/>
        <v>299</v>
      </c>
      <c r="N302" s="48">
        <f t="shared" si="104"/>
        <v>29.900000000000002</v>
      </c>
      <c r="O302" s="48">
        <f t="shared" si="105"/>
        <v>59.800000000000004</v>
      </c>
      <c r="Q302" s="48">
        <f t="shared" si="106"/>
        <v>29.900000000000002</v>
      </c>
      <c r="R302" s="48">
        <f t="shared" si="107"/>
        <v>59.800000000000004</v>
      </c>
      <c r="S302" s="48">
        <f t="shared" si="108"/>
        <v>2.9466212110743819</v>
      </c>
      <c r="T302" s="48">
        <f t="shared" si="109"/>
        <v>0.50744083928301353</v>
      </c>
      <c r="U302" s="47">
        <f t="shared" si="110"/>
        <v>2.9466212110743819</v>
      </c>
      <c r="V302" s="47">
        <f t="shared" si="111"/>
        <v>0.50744083928301353</v>
      </c>
      <c r="X302" s="47">
        <f t="shared" si="112"/>
        <v>2.9466212110743819</v>
      </c>
      <c r="Y302" s="47">
        <f t="shared" si="113"/>
        <v>0.50744083928301353</v>
      </c>
      <c r="AA302" s="47">
        <f t="shared" si="126"/>
        <v>298</v>
      </c>
      <c r="AB302" s="47">
        <f t="shared" si="121"/>
        <v>5.2010811709431017</v>
      </c>
      <c r="AC302" s="47">
        <f t="shared" si="114"/>
        <v>0</v>
      </c>
      <c r="AD302" s="47">
        <f t="shared" si="115"/>
        <v>0</v>
      </c>
    </row>
    <row r="303" spans="1:30" x14ac:dyDescent="0.25">
      <c r="A303" s="47">
        <f t="shared" si="116"/>
        <v>300</v>
      </c>
      <c r="B303" s="47">
        <f t="shared" si="117"/>
        <v>3.1415926535897934E-2</v>
      </c>
      <c r="C303" s="47">
        <f t="shared" si="118"/>
        <v>9.3933620342334425</v>
      </c>
      <c r="D303" s="47">
        <f t="shared" si="101"/>
        <v>0.16394509532920587</v>
      </c>
      <c r="E303" s="47">
        <f t="shared" si="102"/>
        <v>0.16394509532920587</v>
      </c>
      <c r="F303" s="47">
        <f t="shared" si="123"/>
        <v>0.99999847691328769</v>
      </c>
      <c r="G303" s="47">
        <f t="shared" si="124"/>
        <v>1.7453292519943295E-2</v>
      </c>
      <c r="I303" s="48">
        <f t="shared" si="119"/>
        <v>299.99954307398468</v>
      </c>
      <c r="J303" s="48">
        <f t="shared" si="120"/>
        <v>5.2359877559829542</v>
      </c>
      <c r="L303" s="48">
        <f t="shared" si="122"/>
        <v>300</v>
      </c>
      <c r="M303" s="48">
        <f t="shared" si="103"/>
        <v>300</v>
      </c>
      <c r="N303" s="48">
        <f t="shared" si="104"/>
        <v>30</v>
      </c>
      <c r="O303" s="48">
        <f t="shared" si="105"/>
        <v>60</v>
      </c>
      <c r="Q303" s="48">
        <f t="shared" si="106"/>
        <v>30</v>
      </c>
      <c r="R303" s="48">
        <f t="shared" si="107"/>
        <v>60</v>
      </c>
      <c r="S303" s="48">
        <f t="shared" si="108"/>
        <v>2.9558914599225812</v>
      </c>
      <c r="T303" s="48">
        <f t="shared" si="109"/>
        <v>0.51252147429821093</v>
      </c>
      <c r="U303" s="47">
        <f t="shared" si="110"/>
        <v>2.9558914599225812</v>
      </c>
      <c r="V303" s="47">
        <f t="shared" si="111"/>
        <v>0.51252147429821093</v>
      </c>
      <c r="X303" s="47">
        <f t="shared" si="112"/>
        <v>2.9558914599225812</v>
      </c>
      <c r="Y303" s="47">
        <f t="shared" si="113"/>
        <v>0.51252147429821093</v>
      </c>
      <c r="AA303" s="47">
        <f t="shared" si="126"/>
        <v>299</v>
      </c>
      <c r="AB303" s="47">
        <f t="shared" si="121"/>
        <v>5.2185344634630457</v>
      </c>
      <c r="AC303" s="47">
        <f t="shared" si="114"/>
        <v>0</v>
      </c>
      <c r="AD303" s="47">
        <f t="shared" si="115"/>
        <v>0</v>
      </c>
    </row>
    <row r="304" spans="1:30" x14ac:dyDescent="0.25">
      <c r="A304" s="47">
        <f t="shared" si="116"/>
        <v>301</v>
      </c>
      <c r="B304" s="47">
        <f t="shared" si="117"/>
        <v>3.1415926535897934E-2</v>
      </c>
      <c r="C304" s="47">
        <f t="shared" si="118"/>
        <v>9.4247779607693403</v>
      </c>
      <c r="D304" s="47">
        <f t="shared" si="101"/>
        <v>0.16449340668482196</v>
      </c>
      <c r="E304" s="47">
        <f t="shared" si="102"/>
        <v>0.16449340668482196</v>
      </c>
      <c r="F304" s="47">
        <f t="shared" si="123"/>
        <v>0.99999847691328769</v>
      </c>
      <c r="G304" s="47">
        <f t="shared" si="124"/>
        <v>1.7453292519943295E-2</v>
      </c>
      <c r="I304" s="48">
        <f t="shared" si="119"/>
        <v>300.99954155089796</v>
      </c>
      <c r="J304" s="48">
        <f t="shared" si="120"/>
        <v>5.2534410485028973</v>
      </c>
      <c r="L304" s="48">
        <f t="shared" si="122"/>
        <v>301</v>
      </c>
      <c r="M304" s="48">
        <f t="shared" si="103"/>
        <v>301</v>
      </c>
      <c r="N304" s="48">
        <f t="shared" si="104"/>
        <v>30.1</v>
      </c>
      <c r="O304" s="48">
        <f t="shared" si="105"/>
        <v>60.2</v>
      </c>
      <c r="Q304" s="48">
        <f t="shared" si="106"/>
        <v>30.1</v>
      </c>
      <c r="R304" s="48">
        <f t="shared" si="107"/>
        <v>60.2</v>
      </c>
      <c r="S304" s="48">
        <f t="shared" si="108"/>
        <v>2.9651519443799725</v>
      </c>
      <c r="T304" s="48">
        <f t="shared" si="109"/>
        <v>0.51763534280885459</v>
      </c>
      <c r="U304" s="47">
        <f t="shared" si="110"/>
        <v>2.9651519443799725</v>
      </c>
      <c r="V304" s="47">
        <f t="shared" si="111"/>
        <v>0.51763534280885459</v>
      </c>
      <c r="X304" s="47">
        <f t="shared" si="112"/>
        <v>2.9651519443799725</v>
      </c>
      <c r="Y304" s="47">
        <f t="shared" si="113"/>
        <v>0.51763534280885459</v>
      </c>
      <c r="AA304" s="47">
        <f t="shared" si="126"/>
        <v>300</v>
      </c>
      <c r="AB304" s="47">
        <f t="shared" si="121"/>
        <v>5.2359877559829888</v>
      </c>
      <c r="AC304" s="47">
        <f t="shared" si="114"/>
        <v>0</v>
      </c>
      <c r="AD304" s="47">
        <f t="shared" si="115"/>
        <v>0</v>
      </c>
    </row>
    <row r="305" spans="1:30" x14ac:dyDescent="0.25">
      <c r="A305" s="47">
        <f t="shared" si="116"/>
        <v>302</v>
      </c>
      <c r="B305" s="47">
        <f t="shared" si="117"/>
        <v>3.1415926535897934E-2</v>
      </c>
      <c r="C305" s="47">
        <f t="shared" si="118"/>
        <v>9.456193887305238</v>
      </c>
      <c r="D305" s="47">
        <f t="shared" si="101"/>
        <v>0.16504171804043802</v>
      </c>
      <c r="E305" s="47">
        <f t="shared" si="102"/>
        <v>0.16504171804043802</v>
      </c>
      <c r="F305" s="47">
        <f t="shared" si="123"/>
        <v>0.99999847691328769</v>
      </c>
      <c r="G305" s="47">
        <f t="shared" si="124"/>
        <v>1.7453292519943295E-2</v>
      </c>
      <c r="I305" s="48">
        <f t="shared" si="119"/>
        <v>301.99954002781124</v>
      </c>
      <c r="J305" s="48">
        <f t="shared" si="120"/>
        <v>5.2708943410228404</v>
      </c>
      <c r="L305" s="48">
        <f t="shared" si="122"/>
        <v>302</v>
      </c>
      <c r="M305" s="48">
        <f t="shared" si="103"/>
        <v>302</v>
      </c>
      <c r="N305" s="48">
        <f t="shared" si="104"/>
        <v>30.200000000000003</v>
      </c>
      <c r="O305" s="48">
        <f t="shared" si="105"/>
        <v>60.400000000000006</v>
      </c>
      <c r="Q305" s="48">
        <f t="shared" si="106"/>
        <v>30.200000000000003</v>
      </c>
      <c r="R305" s="48">
        <f t="shared" si="107"/>
        <v>60.400000000000006</v>
      </c>
      <c r="S305" s="48">
        <f t="shared" si="108"/>
        <v>2.9744025675220347</v>
      </c>
      <c r="T305" s="48">
        <f t="shared" si="109"/>
        <v>0.52278253989530366</v>
      </c>
      <c r="U305" s="47">
        <f t="shared" si="110"/>
        <v>2.9744025675220347</v>
      </c>
      <c r="V305" s="47">
        <f t="shared" si="111"/>
        <v>0.52278253989530366</v>
      </c>
      <c r="X305" s="47">
        <f t="shared" si="112"/>
        <v>2.9744025675220347</v>
      </c>
      <c r="Y305" s="47">
        <f t="shared" si="113"/>
        <v>0.52278253989530366</v>
      </c>
      <c r="AA305" s="47">
        <f t="shared" si="126"/>
        <v>301</v>
      </c>
      <c r="AB305" s="47">
        <f t="shared" si="121"/>
        <v>5.2534410485029319</v>
      </c>
      <c r="AC305" s="47">
        <f t="shared" si="114"/>
        <v>0</v>
      </c>
      <c r="AD305" s="47">
        <f t="shared" si="115"/>
        <v>0</v>
      </c>
    </row>
    <row r="306" spans="1:30" x14ac:dyDescent="0.25">
      <c r="A306" s="47">
        <f t="shared" si="116"/>
        <v>303</v>
      </c>
      <c r="B306" s="47">
        <f t="shared" si="117"/>
        <v>3.1415926535897934E-2</v>
      </c>
      <c r="C306" s="47">
        <f t="shared" si="118"/>
        <v>9.4876098138411358</v>
      </c>
      <c r="D306" s="47">
        <f t="shared" si="101"/>
        <v>0.16559002939605411</v>
      </c>
      <c r="E306" s="47">
        <f t="shared" si="102"/>
        <v>0.16559002939605411</v>
      </c>
      <c r="F306" s="47">
        <f t="shared" si="123"/>
        <v>0.99999847691328769</v>
      </c>
      <c r="G306" s="47">
        <f t="shared" si="124"/>
        <v>1.7453292519943295E-2</v>
      </c>
      <c r="I306" s="48">
        <f t="shared" si="119"/>
        <v>302.99953850472451</v>
      </c>
      <c r="J306" s="48">
        <f t="shared" si="120"/>
        <v>5.2883476335427835</v>
      </c>
      <c r="L306" s="48">
        <f t="shared" si="122"/>
        <v>303</v>
      </c>
      <c r="M306" s="48">
        <f t="shared" si="103"/>
        <v>303</v>
      </c>
      <c r="N306" s="48">
        <f t="shared" si="104"/>
        <v>30.3</v>
      </c>
      <c r="O306" s="48">
        <f t="shared" si="105"/>
        <v>60.6</v>
      </c>
      <c r="Q306" s="48">
        <f t="shared" si="106"/>
        <v>30.3</v>
      </c>
      <c r="R306" s="48">
        <f t="shared" si="107"/>
        <v>60.6</v>
      </c>
      <c r="S306" s="48">
        <f t="shared" si="108"/>
        <v>2.983643231804773</v>
      </c>
      <c r="T306" s="48">
        <f t="shared" si="109"/>
        <v>0.52796316037511193</v>
      </c>
      <c r="U306" s="47">
        <f t="shared" si="110"/>
        <v>2.983643231804773</v>
      </c>
      <c r="V306" s="47">
        <f t="shared" si="111"/>
        <v>0.52796316037511193</v>
      </c>
      <c r="X306" s="47">
        <f t="shared" si="112"/>
        <v>2.983643231804773</v>
      </c>
      <c r="Y306" s="47">
        <f t="shared" si="113"/>
        <v>0.52796316037511193</v>
      </c>
      <c r="AA306" s="47">
        <f t="shared" si="126"/>
        <v>302</v>
      </c>
      <c r="AB306" s="47">
        <f t="shared" si="121"/>
        <v>5.270894341022875</v>
      </c>
      <c r="AC306" s="47">
        <f t="shared" si="114"/>
        <v>0</v>
      </c>
      <c r="AD306" s="47">
        <f t="shared" si="115"/>
        <v>0</v>
      </c>
    </row>
    <row r="307" spans="1:30" x14ac:dyDescent="0.25">
      <c r="A307" s="47">
        <f t="shared" si="116"/>
        <v>304</v>
      </c>
      <c r="B307" s="47">
        <f t="shared" si="117"/>
        <v>3.1415926535897934E-2</v>
      </c>
      <c r="C307" s="47">
        <f t="shared" si="118"/>
        <v>9.5190257403770335</v>
      </c>
      <c r="D307" s="47">
        <f t="shared" si="101"/>
        <v>0.16613834075167017</v>
      </c>
      <c r="E307" s="47">
        <f t="shared" si="102"/>
        <v>0.16613834075167017</v>
      </c>
      <c r="F307" s="47">
        <f t="shared" si="123"/>
        <v>0.99999847691328769</v>
      </c>
      <c r="G307" s="47">
        <f t="shared" si="124"/>
        <v>1.7453292519943295E-2</v>
      </c>
      <c r="I307" s="48">
        <f t="shared" si="119"/>
        <v>303.99953698163779</v>
      </c>
      <c r="J307" s="48">
        <f t="shared" si="120"/>
        <v>5.3058009260627266</v>
      </c>
      <c r="L307" s="48">
        <f t="shared" si="122"/>
        <v>304</v>
      </c>
      <c r="M307" s="48">
        <f t="shared" si="103"/>
        <v>304</v>
      </c>
      <c r="N307" s="48">
        <f t="shared" si="104"/>
        <v>30.400000000000002</v>
      </c>
      <c r="O307" s="48">
        <f t="shared" si="105"/>
        <v>60.800000000000004</v>
      </c>
      <c r="Q307" s="48">
        <f t="shared" si="106"/>
        <v>30.400000000000002</v>
      </c>
      <c r="R307" s="48">
        <f t="shared" si="107"/>
        <v>60.800000000000004</v>
      </c>
      <c r="S307" s="48">
        <f t="shared" si="108"/>
        <v>2.9928738390632139</v>
      </c>
      <c r="T307" s="48">
        <f t="shared" si="109"/>
        <v>0.53317729880044595</v>
      </c>
      <c r="U307" s="47">
        <f t="shared" si="110"/>
        <v>2.9928738390632139</v>
      </c>
      <c r="V307" s="47">
        <f t="shared" si="111"/>
        <v>0.53317729880044595</v>
      </c>
      <c r="X307" s="47">
        <f t="shared" si="112"/>
        <v>2.9928738390632139</v>
      </c>
      <c r="Y307" s="47">
        <f t="shared" si="113"/>
        <v>0.53317729880044595</v>
      </c>
      <c r="AA307" s="47">
        <f t="shared" si="126"/>
        <v>303</v>
      </c>
      <c r="AB307" s="47">
        <f t="shared" si="121"/>
        <v>5.2883476335428181</v>
      </c>
      <c r="AC307" s="47">
        <f t="shared" si="114"/>
        <v>0</v>
      </c>
      <c r="AD307" s="47">
        <f t="shared" si="115"/>
        <v>0</v>
      </c>
    </row>
    <row r="308" spans="1:30" x14ac:dyDescent="0.25">
      <c r="A308" s="47">
        <f t="shared" si="116"/>
        <v>305</v>
      </c>
      <c r="B308" s="47">
        <f t="shared" si="117"/>
        <v>3.1415926535897934E-2</v>
      </c>
      <c r="C308" s="47">
        <f t="shared" si="118"/>
        <v>9.5504416669129313</v>
      </c>
      <c r="D308" s="47">
        <f t="shared" si="101"/>
        <v>0.16668665210728625</v>
      </c>
      <c r="E308" s="47">
        <f t="shared" si="102"/>
        <v>0.16668665210728625</v>
      </c>
      <c r="F308" s="47">
        <f t="shared" si="123"/>
        <v>0.99999847691328769</v>
      </c>
      <c r="G308" s="47">
        <f t="shared" si="124"/>
        <v>1.7453292519943295E-2</v>
      </c>
      <c r="I308" s="48">
        <f t="shared" si="119"/>
        <v>304.99953545855107</v>
      </c>
      <c r="J308" s="48">
        <f t="shared" si="120"/>
        <v>5.3232542185826697</v>
      </c>
      <c r="L308" s="48">
        <f t="shared" si="122"/>
        <v>305</v>
      </c>
      <c r="M308" s="48">
        <f t="shared" si="103"/>
        <v>305</v>
      </c>
      <c r="N308" s="48">
        <f t="shared" si="104"/>
        <v>30.5</v>
      </c>
      <c r="O308" s="48">
        <f t="shared" si="105"/>
        <v>61</v>
      </c>
      <c r="Q308" s="48">
        <f t="shared" si="106"/>
        <v>30.5</v>
      </c>
      <c r="R308" s="48">
        <f t="shared" si="107"/>
        <v>61</v>
      </c>
      <c r="S308" s="48">
        <f t="shared" si="108"/>
        <v>3.0020942905099024</v>
      </c>
      <c r="T308" s="48">
        <f t="shared" si="109"/>
        <v>0.53842504945548741</v>
      </c>
      <c r="U308" s="47">
        <f t="shared" si="110"/>
        <v>3.0020942905099024</v>
      </c>
      <c r="V308" s="47">
        <f t="shared" si="111"/>
        <v>0.53842504945548741</v>
      </c>
      <c r="X308" s="47">
        <f t="shared" si="112"/>
        <v>3.0020942905099024</v>
      </c>
      <c r="Y308" s="47">
        <f t="shared" si="113"/>
        <v>0.53842504945548741</v>
      </c>
      <c r="AA308" s="47">
        <f t="shared" si="126"/>
        <v>304</v>
      </c>
      <c r="AB308" s="47">
        <f t="shared" si="121"/>
        <v>5.3058009260627621</v>
      </c>
      <c r="AC308" s="47">
        <f t="shared" si="114"/>
        <v>0</v>
      </c>
      <c r="AD308" s="47">
        <f t="shared" si="115"/>
        <v>0</v>
      </c>
    </row>
    <row r="309" spans="1:30" x14ac:dyDescent="0.25">
      <c r="A309" s="47">
        <f t="shared" si="116"/>
        <v>306</v>
      </c>
      <c r="B309" s="47">
        <f t="shared" si="117"/>
        <v>3.1415926535897934E-2</v>
      </c>
      <c r="C309" s="47">
        <f t="shared" si="118"/>
        <v>9.581857593448829</v>
      </c>
      <c r="D309" s="47">
        <f t="shared" si="101"/>
        <v>0.16723496346290231</v>
      </c>
      <c r="E309" s="47">
        <f t="shared" si="102"/>
        <v>0.16723496346290231</v>
      </c>
      <c r="F309" s="47">
        <f t="shared" si="123"/>
        <v>0.99999847691328769</v>
      </c>
      <c r="G309" s="47">
        <f t="shared" si="124"/>
        <v>1.7453292519943295E-2</v>
      </c>
      <c r="I309" s="48">
        <f t="shared" si="119"/>
        <v>305.99953393546434</v>
      </c>
      <c r="J309" s="48">
        <f t="shared" si="120"/>
        <v>5.3407075111026128</v>
      </c>
      <c r="L309" s="48">
        <f t="shared" si="122"/>
        <v>306</v>
      </c>
      <c r="M309" s="48">
        <f t="shared" si="103"/>
        <v>306</v>
      </c>
      <c r="N309" s="48">
        <f t="shared" si="104"/>
        <v>30.6</v>
      </c>
      <c r="O309" s="48">
        <f t="shared" si="105"/>
        <v>61.2</v>
      </c>
      <c r="Q309" s="48">
        <f t="shared" si="106"/>
        <v>30.6</v>
      </c>
      <c r="R309" s="48">
        <f t="shared" si="107"/>
        <v>61.2</v>
      </c>
      <c r="S309" s="48">
        <f t="shared" si="108"/>
        <v>3.01130448673341</v>
      </c>
      <c r="T309" s="48">
        <f t="shared" si="109"/>
        <v>0.54370650635382067</v>
      </c>
      <c r="U309" s="47">
        <f t="shared" si="110"/>
        <v>3.01130448673341</v>
      </c>
      <c r="V309" s="47">
        <f t="shared" si="111"/>
        <v>0.54370650635382067</v>
      </c>
      <c r="X309" s="47">
        <f t="shared" si="112"/>
        <v>3.01130448673341</v>
      </c>
      <c r="Y309" s="47">
        <f t="shared" si="113"/>
        <v>0.54370650635382067</v>
      </c>
      <c r="AA309" s="47">
        <f t="shared" si="126"/>
        <v>305</v>
      </c>
      <c r="AB309" s="47">
        <f t="shared" si="121"/>
        <v>5.3232542185827052</v>
      </c>
      <c r="AC309" s="47">
        <f t="shared" si="114"/>
        <v>0</v>
      </c>
      <c r="AD309" s="47">
        <f t="shared" si="115"/>
        <v>0</v>
      </c>
    </row>
    <row r="310" spans="1:30" x14ac:dyDescent="0.25">
      <c r="A310" s="47">
        <f t="shared" si="116"/>
        <v>307</v>
      </c>
      <c r="B310" s="47">
        <f t="shared" si="117"/>
        <v>3.1415926535897934E-2</v>
      </c>
      <c r="C310" s="47">
        <f t="shared" si="118"/>
        <v>9.6132735199847268</v>
      </c>
      <c r="D310" s="47">
        <f t="shared" si="101"/>
        <v>0.16778327481851837</v>
      </c>
      <c r="E310" s="47">
        <f t="shared" si="102"/>
        <v>0.16778327481851837</v>
      </c>
      <c r="F310" s="47">
        <f t="shared" si="123"/>
        <v>0.99999847691328769</v>
      </c>
      <c r="G310" s="47">
        <f t="shared" si="124"/>
        <v>1.7453292519943295E-2</v>
      </c>
      <c r="I310" s="48">
        <f t="shared" si="119"/>
        <v>306.99953241237762</v>
      </c>
      <c r="J310" s="48">
        <f t="shared" si="120"/>
        <v>5.3581608036225559</v>
      </c>
      <c r="L310" s="48">
        <f t="shared" si="122"/>
        <v>307</v>
      </c>
      <c r="M310" s="48">
        <f t="shared" si="103"/>
        <v>307</v>
      </c>
      <c r="N310" s="48">
        <f t="shared" si="104"/>
        <v>30.700000000000003</v>
      </c>
      <c r="O310" s="48">
        <f t="shared" si="105"/>
        <v>61.400000000000006</v>
      </c>
      <c r="Q310" s="48">
        <f t="shared" si="106"/>
        <v>30.700000000000003</v>
      </c>
      <c r="R310" s="48">
        <f t="shared" si="107"/>
        <v>61.400000000000006</v>
      </c>
      <c r="S310" s="48">
        <f t="shared" si="108"/>
        <v>3.0205043276968513</v>
      </c>
      <c r="T310" s="48">
        <f t="shared" si="109"/>
        <v>0.54902176323580221</v>
      </c>
      <c r="U310" s="47">
        <f t="shared" si="110"/>
        <v>3.0205043276968513</v>
      </c>
      <c r="V310" s="47">
        <f t="shared" si="111"/>
        <v>0.54902176323580221</v>
      </c>
      <c r="X310" s="47">
        <f t="shared" si="112"/>
        <v>3.0205043276968513</v>
      </c>
      <c r="Y310" s="47">
        <f t="shared" si="113"/>
        <v>0.54902176323580221</v>
      </c>
      <c r="AA310" s="47">
        <f t="shared" si="126"/>
        <v>306</v>
      </c>
      <c r="AB310" s="47">
        <f t="shared" si="121"/>
        <v>5.3407075111026483</v>
      </c>
      <c r="AC310" s="47">
        <f t="shared" si="114"/>
        <v>0</v>
      </c>
      <c r="AD310" s="47">
        <f t="shared" si="115"/>
        <v>0</v>
      </c>
    </row>
    <row r="311" spans="1:30" x14ac:dyDescent="0.25">
      <c r="A311" s="47">
        <f t="shared" si="116"/>
        <v>308</v>
      </c>
      <c r="B311" s="47">
        <f t="shared" si="117"/>
        <v>3.1415926535897934E-2</v>
      </c>
      <c r="C311" s="47">
        <f t="shared" si="118"/>
        <v>9.6446894465206245</v>
      </c>
      <c r="D311" s="47">
        <f t="shared" si="101"/>
        <v>0.16833158617413446</v>
      </c>
      <c r="E311" s="47">
        <f t="shared" si="102"/>
        <v>0.16833158617413446</v>
      </c>
      <c r="F311" s="47">
        <f t="shared" si="123"/>
        <v>0.99999847691328769</v>
      </c>
      <c r="G311" s="47">
        <f t="shared" si="124"/>
        <v>1.7453292519943295E-2</v>
      </c>
      <c r="I311" s="48">
        <f t="shared" si="119"/>
        <v>307.9995308892909</v>
      </c>
      <c r="J311" s="48">
        <f t="shared" si="120"/>
        <v>5.375614096142499</v>
      </c>
      <c r="L311" s="48">
        <f t="shared" si="122"/>
        <v>308</v>
      </c>
      <c r="M311" s="48">
        <f t="shared" si="103"/>
        <v>308</v>
      </c>
      <c r="N311" s="48">
        <f t="shared" si="104"/>
        <v>30.8</v>
      </c>
      <c r="O311" s="48">
        <f t="shared" si="105"/>
        <v>61.6</v>
      </c>
      <c r="Q311" s="48">
        <f t="shared" si="106"/>
        <v>30.8</v>
      </c>
      <c r="R311" s="48">
        <f t="shared" si="107"/>
        <v>61.6</v>
      </c>
      <c r="S311" s="48">
        <f t="shared" si="108"/>
        <v>3.0296937127364085</v>
      </c>
      <c r="T311" s="48">
        <f t="shared" si="109"/>
        <v>0.55437091356591572</v>
      </c>
      <c r="U311" s="47">
        <f t="shared" si="110"/>
        <v>3.0296937127364085</v>
      </c>
      <c r="V311" s="47">
        <f t="shared" si="111"/>
        <v>0.55437091356591572</v>
      </c>
      <c r="X311" s="47">
        <f t="shared" si="112"/>
        <v>3.0296937127364085</v>
      </c>
      <c r="Y311" s="47">
        <f t="shared" si="113"/>
        <v>0.55437091356591572</v>
      </c>
      <c r="AA311" s="47">
        <f t="shared" si="126"/>
        <v>307</v>
      </c>
      <c r="AB311" s="47">
        <f t="shared" si="121"/>
        <v>5.3581608036225914</v>
      </c>
      <c r="AC311" s="47">
        <f t="shared" si="114"/>
        <v>0</v>
      </c>
      <c r="AD311" s="47">
        <f t="shared" si="115"/>
        <v>0</v>
      </c>
    </row>
    <row r="312" spans="1:30" x14ac:dyDescent="0.25">
      <c r="A312" s="47">
        <f t="shared" si="116"/>
        <v>309</v>
      </c>
      <c r="B312" s="47">
        <f t="shared" si="117"/>
        <v>3.1415926535897934E-2</v>
      </c>
      <c r="C312" s="47">
        <f t="shared" si="118"/>
        <v>9.6761053730565223</v>
      </c>
      <c r="D312" s="47">
        <f t="shared" si="101"/>
        <v>0.16887989752975052</v>
      </c>
      <c r="E312" s="47">
        <f t="shared" si="102"/>
        <v>0.16887989752975052</v>
      </c>
      <c r="F312" s="47">
        <f t="shared" si="123"/>
        <v>0.99999847691328769</v>
      </c>
      <c r="G312" s="47">
        <f t="shared" si="124"/>
        <v>1.7453292519943295E-2</v>
      </c>
      <c r="I312" s="48">
        <f t="shared" si="119"/>
        <v>308.99952936620417</v>
      </c>
      <c r="J312" s="48">
        <f t="shared" si="120"/>
        <v>5.3930673886624421</v>
      </c>
      <c r="L312" s="48">
        <f t="shared" si="122"/>
        <v>309</v>
      </c>
      <c r="M312" s="48">
        <f t="shared" si="103"/>
        <v>309</v>
      </c>
      <c r="N312" s="48">
        <f t="shared" si="104"/>
        <v>30.900000000000002</v>
      </c>
      <c r="O312" s="48">
        <f t="shared" si="105"/>
        <v>61.800000000000004</v>
      </c>
      <c r="Q312" s="48">
        <f t="shared" si="106"/>
        <v>30.900000000000002</v>
      </c>
      <c r="R312" s="48">
        <f t="shared" si="107"/>
        <v>61.800000000000004</v>
      </c>
      <c r="S312" s="48">
        <f t="shared" si="108"/>
        <v>3.0388725405598724</v>
      </c>
      <c r="T312" s="48">
        <f t="shared" si="109"/>
        <v>0.55975405053011096</v>
      </c>
      <c r="U312" s="47">
        <f t="shared" si="110"/>
        <v>3.0388725405598724</v>
      </c>
      <c r="V312" s="47">
        <f t="shared" si="111"/>
        <v>0.55975405053011096</v>
      </c>
      <c r="X312" s="47">
        <f t="shared" si="112"/>
        <v>3.0388725405598724</v>
      </c>
      <c r="Y312" s="47">
        <f t="shared" si="113"/>
        <v>0.55975405053011096</v>
      </c>
      <c r="AA312" s="47">
        <f t="shared" si="126"/>
        <v>308</v>
      </c>
      <c r="AB312" s="47">
        <f t="shared" si="121"/>
        <v>5.3756140961425354</v>
      </c>
      <c r="AC312" s="47">
        <f t="shared" si="114"/>
        <v>0</v>
      </c>
      <c r="AD312" s="47">
        <f t="shared" si="115"/>
        <v>0</v>
      </c>
    </row>
    <row r="313" spans="1:30" x14ac:dyDescent="0.25">
      <c r="A313" s="47">
        <f t="shared" si="116"/>
        <v>310</v>
      </c>
      <c r="B313" s="47">
        <f t="shared" si="117"/>
        <v>3.1415926535897934E-2</v>
      </c>
      <c r="C313" s="47">
        <f t="shared" si="118"/>
        <v>9.70752129959242</v>
      </c>
      <c r="D313" s="47">
        <f t="shared" si="101"/>
        <v>0.16942820888536661</v>
      </c>
      <c r="E313" s="47">
        <f t="shared" si="102"/>
        <v>0.16942820888536661</v>
      </c>
      <c r="F313" s="47">
        <f t="shared" si="123"/>
        <v>0.99999847691328769</v>
      </c>
      <c r="G313" s="47">
        <f t="shared" si="124"/>
        <v>1.7453292519943295E-2</v>
      </c>
      <c r="I313" s="48">
        <f t="shared" si="119"/>
        <v>309.99952784311745</v>
      </c>
      <c r="J313" s="48">
        <f t="shared" si="120"/>
        <v>5.4105206811823852</v>
      </c>
      <c r="L313" s="48">
        <f t="shared" si="122"/>
        <v>310</v>
      </c>
      <c r="M313" s="48">
        <f t="shared" si="103"/>
        <v>310</v>
      </c>
      <c r="N313" s="48">
        <f t="shared" si="104"/>
        <v>31</v>
      </c>
      <c r="O313" s="48">
        <f t="shared" si="105"/>
        <v>62</v>
      </c>
      <c r="Q313" s="48">
        <f t="shared" si="106"/>
        <v>31</v>
      </c>
      <c r="R313" s="48">
        <f t="shared" si="107"/>
        <v>62</v>
      </c>
      <c r="S313" s="48">
        <f t="shared" si="108"/>
        <v>3.0480407092451798</v>
      </c>
      <c r="T313" s="48">
        <f t="shared" si="109"/>
        <v>0.56517126703312404</v>
      </c>
      <c r="U313" s="47">
        <f t="shared" si="110"/>
        <v>3.0480407092451798</v>
      </c>
      <c r="V313" s="47">
        <f t="shared" si="111"/>
        <v>0.56517126703312404</v>
      </c>
      <c r="X313" s="47">
        <f t="shared" si="112"/>
        <v>3.0480407092451798</v>
      </c>
      <c r="Y313" s="47">
        <f t="shared" si="113"/>
        <v>0.56517126703312404</v>
      </c>
      <c r="AA313" s="47">
        <f t="shared" si="126"/>
        <v>309</v>
      </c>
      <c r="AB313" s="47">
        <f t="shared" si="121"/>
        <v>5.3930673886624785</v>
      </c>
      <c r="AC313" s="47">
        <f t="shared" si="114"/>
        <v>0</v>
      </c>
      <c r="AD313" s="47">
        <f t="shared" si="115"/>
        <v>0</v>
      </c>
    </row>
    <row r="314" spans="1:30" x14ac:dyDescent="0.25">
      <c r="A314" s="47">
        <f t="shared" si="116"/>
        <v>311</v>
      </c>
      <c r="B314" s="47">
        <f t="shared" si="117"/>
        <v>3.1415926535897934E-2</v>
      </c>
      <c r="C314" s="47">
        <f t="shared" si="118"/>
        <v>9.7389372261283178</v>
      </c>
      <c r="D314" s="47">
        <f t="shared" si="101"/>
        <v>0.16997652024098267</v>
      </c>
      <c r="E314" s="47">
        <f t="shared" si="102"/>
        <v>0.16997652024098267</v>
      </c>
      <c r="F314" s="47">
        <f t="shared" si="123"/>
        <v>0.99999847691328769</v>
      </c>
      <c r="G314" s="47">
        <f t="shared" si="124"/>
        <v>1.7453292519943295E-2</v>
      </c>
      <c r="I314" s="48">
        <f t="shared" si="119"/>
        <v>310.99952632003072</v>
      </c>
      <c r="J314" s="48">
        <f t="shared" si="120"/>
        <v>5.4279739737023283</v>
      </c>
      <c r="L314" s="48">
        <f t="shared" si="122"/>
        <v>311</v>
      </c>
      <c r="M314" s="48">
        <f t="shared" si="103"/>
        <v>311</v>
      </c>
      <c r="N314" s="48">
        <f t="shared" si="104"/>
        <v>31.1</v>
      </c>
      <c r="O314" s="48">
        <f t="shared" si="105"/>
        <v>62.2</v>
      </c>
      <c r="Q314" s="48">
        <f t="shared" si="106"/>
        <v>31.1</v>
      </c>
      <c r="R314" s="48">
        <f t="shared" si="107"/>
        <v>62.2</v>
      </c>
      <c r="S314" s="48">
        <f t="shared" si="108"/>
        <v>3.0571981162389767</v>
      </c>
      <c r="T314" s="48">
        <f t="shared" si="109"/>
        <v>0.5706226556957863</v>
      </c>
      <c r="U314" s="47">
        <f t="shared" si="110"/>
        <v>3.0571981162389767</v>
      </c>
      <c r="V314" s="47">
        <f t="shared" si="111"/>
        <v>0.5706226556957863</v>
      </c>
      <c r="X314" s="47">
        <f t="shared" si="112"/>
        <v>3.0571981162389767</v>
      </c>
      <c r="Y314" s="47">
        <f t="shared" si="113"/>
        <v>0.5706226556957863</v>
      </c>
      <c r="AA314" s="47">
        <f t="shared" si="126"/>
        <v>310</v>
      </c>
      <c r="AB314" s="47">
        <f t="shared" si="121"/>
        <v>5.4105206811824216</v>
      </c>
      <c r="AC314" s="47">
        <f t="shared" si="114"/>
        <v>0</v>
      </c>
      <c r="AD314" s="47">
        <f t="shared" si="115"/>
        <v>0</v>
      </c>
    </row>
    <row r="315" spans="1:30" x14ac:dyDescent="0.25">
      <c r="A315" s="47">
        <f t="shared" si="116"/>
        <v>312</v>
      </c>
      <c r="B315" s="47">
        <f t="shared" si="117"/>
        <v>3.1415926535897934E-2</v>
      </c>
      <c r="C315" s="47">
        <f t="shared" si="118"/>
        <v>9.7703531526642156</v>
      </c>
      <c r="D315" s="47">
        <f t="shared" si="101"/>
        <v>0.17052483159659876</v>
      </c>
      <c r="E315" s="47">
        <f t="shared" si="102"/>
        <v>0.17052483159659876</v>
      </c>
      <c r="F315" s="47">
        <f t="shared" si="123"/>
        <v>0.99999847691328769</v>
      </c>
      <c r="G315" s="47">
        <f t="shared" si="124"/>
        <v>1.7453292519943295E-2</v>
      </c>
      <c r="I315" s="48">
        <f t="shared" si="119"/>
        <v>311.999524796944</v>
      </c>
      <c r="J315" s="48">
        <f t="shared" si="120"/>
        <v>5.4454272662222714</v>
      </c>
      <c r="L315" s="48">
        <f t="shared" si="122"/>
        <v>312</v>
      </c>
      <c r="M315" s="48">
        <f t="shared" si="103"/>
        <v>312</v>
      </c>
      <c r="N315" s="48">
        <f t="shared" si="104"/>
        <v>31.200000000000003</v>
      </c>
      <c r="O315" s="48">
        <f t="shared" si="105"/>
        <v>62.400000000000006</v>
      </c>
      <c r="Q315" s="48">
        <f t="shared" si="106"/>
        <v>31.200000000000003</v>
      </c>
      <c r="R315" s="48">
        <f t="shared" si="107"/>
        <v>62.400000000000006</v>
      </c>
      <c r="S315" s="48">
        <f t="shared" si="108"/>
        <v>3.0663446583551774</v>
      </c>
      <c r="T315" s="48">
        <f t="shared" si="109"/>
        <v>0.57610830885231179</v>
      </c>
      <c r="U315" s="47">
        <f t="shared" si="110"/>
        <v>3.0663446583551774</v>
      </c>
      <c r="V315" s="47">
        <f t="shared" si="111"/>
        <v>0.57610830885231179</v>
      </c>
      <c r="X315" s="47">
        <f t="shared" si="112"/>
        <v>3.0663446583551774</v>
      </c>
      <c r="Y315" s="47">
        <f t="shared" si="113"/>
        <v>0.57610830885231179</v>
      </c>
      <c r="AA315" s="47">
        <f t="shared" si="126"/>
        <v>311</v>
      </c>
      <c r="AB315" s="47">
        <f t="shared" si="121"/>
        <v>5.4279739737023647</v>
      </c>
      <c r="AC315" s="47">
        <f t="shared" si="114"/>
        <v>0</v>
      </c>
      <c r="AD315" s="47">
        <f t="shared" si="115"/>
        <v>0</v>
      </c>
    </row>
    <row r="316" spans="1:30" x14ac:dyDescent="0.25">
      <c r="A316" s="47">
        <f t="shared" si="116"/>
        <v>313</v>
      </c>
      <c r="B316" s="47">
        <f t="shared" si="117"/>
        <v>3.1415926535897934E-2</v>
      </c>
      <c r="C316" s="47">
        <f t="shared" si="118"/>
        <v>9.8017690792001133</v>
      </c>
      <c r="D316" s="47">
        <f t="shared" si="101"/>
        <v>0.17107314295221482</v>
      </c>
      <c r="E316" s="47">
        <f t="shared" si="102"/>
        <v>0.17107314295221482</v>
      </c>
      <c r="F316" s="47">
        <f t="shared" si="123"/>
        <v>0.99999847691328769</v>
      </c>
      <c r="G316" s="47">
        <f t="shared" si="124"/>
        <v>1.7453292519943295E-2</v>
      </c>
      <c r="I316" s="48">
        <f t="shared" si="119"/>
        <v>312.99952327385728</v>
      </c>
      <c r="J316" s="48">
        <f t="shared" si="120"/>
        <v>5.4628805587422145</v>
      </c>
      <c r="L316" s="48">
        <f t="shared" si="122"/>
        <v>313</v>
      </c>
      <c r="M316" s="48">
        <f t="shared" si="103"/>
        <v>313</v>
      </c>
      <c r="N316" s="48">
        <f t="shared" si="104"/>
        <v>31.3</v>
      </c>
      <c r="O316" s="48">
        <f t="shared" si="105"/>
        <v>62.6</v>
      </c>
      <c r="Q316" s="48">
        <f t="shared" si="106"/>
        <v>31.3</v>
      </c>
      <c r="R316" s="48">
        <f t="shared" si="107"/>
        <v>62.6</v>
      </c>
      <c r="S316" s="48">
        <f t="shared" si="108"/>
        <v>3.0754802317735401</v>
      </c>
      <c r="T316" s="48">
        <f t="shared" si="109"/>
        <v>0.58162831854757158</v>
      </c>
      <c r="U316" s="47">
        <f t="shared" si="110"/>
        <v>3.0754802317735401</v>
      </c>
      <c r="V316" s="47">
        <f t="shared" si="111"/>
        <v>0.58162831854757158</v>
      </c>
      <c r="X316" s="47">
        <f t="shared" si="112"/>
        <v>3.0754802317735401</v>
      </c>
      <c r="Y316" s="47">
        <f t="shared" si="113"/>
        <v>0.58162831854757158</v>
      </c>
      <c r="AA316" s="47">
        <f t="shared" si="126"/>
        <v>312</v>
      </c>
      <c r="AB316" s="47">
        <f t="shared" si="121"/>
        <v>5.4454272662223078</v>
      </c>
      <c r="AC316" s="47">
        <f t="shared" si="114"/>
        <v>0</v>
      </c>
      <c r="AD316" s="47">
        <f t="shared" si="115"/>
        <v>0</v>
      </c>
    </row>
    <row r="317" spans="1:30" x14ac:dyDescent="0.25">
      <c r="A317" s="47">
        <f t="shared" si="116"/>
        <v>314</v>
      </c>
      <c r="B317" s="47">
        <f t="shared" si="117"/>
        <v>3.1415926535897934E-2</v>
      </c>
      <c r="C317" s="47">
        <f t="shared" si="118"/>
        <v>9.8331850057360111</v>
      </c>
      <c r="D317" s="47">
        <f t="shared" si="101"/>
        <v>0.17162145430783091</v>
      </c>
      <c r="E317" s="47">
        <f t="shared" si="102"/>
        <v>0.17162145430783091</v>
      </c>
      <c r="F317" s="47">
        <f t="shared" si="123"/>
        <v>0.99999847691328769</v>
      </c>
      <c r="G317" s="47">
        <f t="shared" si="124"/>
        <v>1.7453292519943295E-2</v>
      </c>
      <c r="I317" s="48">
        <f t="shared" si="119"/>
        <v>313.99952175077055</v>
      </c>
      <c r="J317" s="48">
        <f t="shared" si="120"/>
        <v>5.4803338512621576</v>
      </c>
      <c r="L317" s="48">
        <f t="shared" si="122"/>
        <v>314</v>
      </c>
      <c r="M317" s="48">
        <f t="shared" si="103"/>
        <v>314</v>
      </c>
      <c r="N317" s="48">
        <f t="shared" si="104"/>
        <v>31.400000000000002</v>
      </c>
      <c r="O317" s="48">
        <f t="shared" si="105"/>
        <v>62.800000000000004</v>
      </c>
      <c r="Q317" s="48">
        <f t="shared" si="106"/>
        <v>31.400000000000002</v>
      </c>
      <c r="R317" s="48">
        <f t="shared" si="107"/>
        <v>62.800000000000004</v>
      </c>
      <c r="S317" s="48">
        <f t="shared" si="108"/>
        <v>3.0846047320382532</v>
      </c>
      <c r="T317" s="48">
        <f t="shared" si="109"/>
        <v>0.58718277653435236</v>
      </c>
      <c r="U317" s="47">
        <f t="shared" si="110"/>
        <v>3.0846047320382532</v>
      </c>
      <c r="V317" s="47">
        <f t="shared" si="111"/>
        <v>0.58718277653435236</v>
      </c>
      <c r="X317" s="47">
        <f t="shared" si="112"/>
        <v>3.0846047320382532</v>
      </c>
      <c r="Y317" s="47">
        <f t="shared" si="113"/>
        <v>0.58718277653435236</v>
      </c>
      <c r="AA317" s="47">
        <f t="shared" si="126"/>
        <v>313</v>
      </c>
      <c r="AB317" s="47">
        <f t="shared" si="121"/>
        <v>5.4628805587422518</v>
      </c>
      <c r="AC317" s="47">
        <f t="shared" si="114"/>
        <v>0</v>
      </c>
      <c r="AD317" s="47">
        <f t="shared" si="115"/>
        <v>0</v>
      </c>
    </row>
    <row r="318" spans="1:30" x14ac:dyDescent="0.25">
      <c r="A318" s="47">
        <f t="shared" si="116"/>
        <v>315</v>
      </c>
      <c r="B318" s="47">
        <f t="shared" si="117"/>
        <v>3.1415926535897934E-2</v>
      </c>
      <c r="C318" s="47">
        <f t="shared" si="118"/>
        <v>9.8646009322719088</v>
      </c>
      <c r="D318" s="47">
        <f t="shared" si="101"/>
        <v>0.17216976566344697</v>
      </c>
      <c r="E318" s="47">
        <f t="shared" si="102"/>
        <v>0.17216976566344697</v>
      </c>
      <c r="F318" s="47">
        <f t="shared" si="123"/>
        <v>0.99999847691328769</v>
      </c>
      <c r="G318" s="47">
        <f t="shared" si="124"/>
        <v>1.7453292519943295E-2</v>
      </c>
      <c r="I318" s="48">
        <f t="shared" si="119"/>
        <v>314.99952022768383</v>
      </c>
      <c r="J318" s="48">
        <f t="shared" si="120"/>
        <v>5.4977871437821006</v>
      </c>
      <c r="L318" s="48">
        <f t="shared" si="122"/>
        <v>315</v>
      </c>
      <c r="M318" s="48">
        <f t="shared" si="103"/>
        <v>315</v>
      </c>
      <c r="N318" s="48">
        <f t="shared" si="104"/>
        <v>31.5</v>
      </c>
      <c r="O318" s="48">
        <f t="shared" si="105"/>
        <v>63</v>
      </c>
      <c r="Q318" s="48">
        <f t="shared" si="106"/>
        <v>31.5</v>
      </c>
      <c r="R318" s="48">
        <f t="shared" si="107"/>
        <v>63</v>
      </c>
      <c r="S318" s="48">
        <f t="shared" si="108"/>
        <v>3.0937180540565268</v>
      </c>
      <c r="T318" s="48">
        <f t="shared" si="109"/>
        <v>0.59277177427059502</v>
      </c>
      <c r="U318" s="47">
        <f t="shared" si="110"/>
        <v>3.0937180540565268</v>
      </c>
      <c r="V318" s="47">
        <f t="shared" si="111"/>
        <v>0.59277177427059502</v>
      </c>
      <c r="X318" s="47">
        <f t="shared" si="112"/>
        <v>3.0937180540565268</v>
      </c>
      <c r="Y318" s="47">
        <f t="shared" si="113"/>
        <v>0.59277177427059502</v>
      </c>
      <c r="AA318" s="47">
        <f t="shared" si="126"/>
        <v>314</v>
      </c>
      <c r="AB318" s="47">
        <f t="shared" si="121"/>
        <v>5.4803338512621949</v>
      </c>
      <c r="AC318" s="47">
        <f t="shared" si="114"/>
        <v>0</v>
      </c>
      <c r="AD318" s="47">
        <f t="shared" si="115"/>
        <v>0</v>
      </c>
    </row>
    <row r="319" spans="1:30" x14ac:dyDescent="0.25">
      <c r="A319" s="47">
        <f t="shared" si="116"/>
        <v>316</v>
      </c>
      <c r="B319" s="47">
        <f t="shared" si="117"/>
        <v>3.1415926535897934E-2</v>
      </c>
      <c r="C319" s="47">
        <f t="shared" si="118"/>
        <v>9.8960168588078066</v>
      </c>
      <c r="D319" s="47">
        <f t="shared" si="101"/>
        <v>0.17271807701906303</v>
      </c>
      <c r="E319" s="47">
        <f t="shared" si="102"/>
        <v>0.17271807701906303</v>
      </c>
      <c r="F319" s="47">
        <f t="shared" si="123"/>
        <v>0.99999847691328769</v>
      </c>
      <c r="G319" s="47">
        <f t="shared" si="124"/>
        <v>1.7453292519943295E-2</v>
      </c>
      <c r="I319" s="48">
        <f t="shared" si="119"/>
        <v>315.99951870459711</v>
      </c>
      <c r="J319" s="48">
        <f t="shared" si="120"/>
        <v>5.5152404363020437</v>
      </c>
      <c r="L319" s="48">
        <f t="shared" si="122"/>
        <v>316</v>
      </c>
      <c r="M319" s="48">
        <f t="shared" si="103"/>
        <v>316</v>
      </c>
      <c r="N319" s="48">
        <f t="shared" si="104"/>
        <v>31.6</v>
      </c>
      <c r="O319" s="48">
        <f t="shared" si="105"/>
        <v>63.2</v>
      </c>
      <c r="Q319" s="48">
        <f t="shared" si="106"/>
        <v>31.6</v>
      </c>
      <c r="R319" s="48">
        <f t="shared" si="107"/>
        <v>63.2</v>
      </c>
      <c r="S319" s="48">
        <f t="shared" si="108"/>
        <v>3.1028200920971996</v>
      </c>
      <c r="T319" s="48">
        <f t="shared" si="109"/>
        <v>0.59839540291662185</v>
      </c>
      <c r="U319" s="47">
        <f t="shared" si="110"/>
        <v>3.1028200920971996</v>
      </c>
      <c r="V319" s="47">
        <f t="shared" si="111"/>
        <v>0.59839540291662185</v>
      </c>
      <c r="X319" s="47">
        <f t="shared" si="112"/>
        <v>3.1028200920971996</v>
      </c>
      <c r="Y319" s="47">
        <f t="shared" si="113"/>
        <v>0.59839540291662185</v>
      </c>
      <c r="AA319" s="47">
        <f t="shared" si="126"/>
        <v>315</v>
      </c>
      <c r="AB319" s="47">
        <f t="shared" si="121"/>
        <v>5.497787143782138</v>
      </c>
      <c r="AC319" s="47">
        <f t="shared" si="114"/>
        <v>0</v>
      </c>
      <c r="AD319" s="47">
        <f t="shared" si="115"/>
        <v>0</v>
      </c>
    </row>
    <row r="320" spans="1:30" x14ac:dyDescent="0.25">
      <c r="A320" s="47">
        <f t="shared" si="116"/>
        <v>317</v>
      </c>
      <c r="B320" s="47">
        <f t="shared" si="117"/>
        <v>3.1415926535897934E-2</v>
      </c>
      <c r="C320" s="47">
        <f t="shared" si="118"/>
        <v>9.9274327853437043</v>
      </c>
      <c r="D320" s="47">
        <f t="shared" si="101"/>
        <v>0.17326638837467911</v>
      </c>
      <c r="E320" s="47">
        <f t="shared" si="102"/>
        <v>0.17326638837467911</v>
      </c>
      <c r="F320" s="47">
        <f t="shared" si="123"/>
        <v>0.99999847691328769</v>
      </c>
      <c r="G320" s="47">
        <f t="shared" si="124"/>
        <v>1.7453292519943295E-2</v>
      </c>
      <c r="I320" s="48">
        <f t="shared" si="119"/>
        <v>316.99951718151038</v>
      </c>
      <c r="J320" s="48">
        <f t="shared" si="120"/>
        <v>5.5326937288219868</v>
      </c>
      <c r="L320" s="48">
        <f t="shared" si="122"/>
        <v>317</v>
      </c>
      <c r="M320" s="48">
        <f t="shared" si="103"/>
        <v>317</v>
      </c>
      <c r="N320" s="48">
        <f t="shared" si="104"/>
        <v>31.700000000000003</v>
      </c>
      <c r="O320" s="48">
        <f t="shared" si="105"/>
        <v>63.400000000000006</v>
      </c>
      <c r="Q320" s="48">
        <f t="shared" si="106"/>
        <v>31.700000000000003</v>
      </c>
      <c r="R320" s="48">
        <f t="shared" si="107"/>
        <v>63.400000000000006</v>
      </c>
      <c r="S320" s="48">
        <f t="shared" si="108"/>
        <v>3.1119107397893493</v>
      </c>
      <c r="T320" s="48">
        <f t="shared" si="109"/>
        <v>0.60405375333234401</v>
      </c>
      <c r="U320" s="47">
        <f t="shared" si="110"/>
        <v>3.1119107397893493</v>
      </c>
      <c r="V320" s="47">
        <f t="shared" si="111"/>
        <v>0.60405375333234401</v>
      </c>
      <c r="X320" s="47">
        <f t="shared" si="112"/>
        <v>3.1119107397893493</v>
      </c>
      <c r="Y320" s="47">
        <f t="shared" si="113"/>
        <v>0.60405375333234401</v>
      </c>
      <c r="AA320" s="47">
        <f t="shared" si="126"/>
        <v>316</v>
      </c>
      <c r="AB320" s="47">
        <f t="shared" si="121"/>
        <v>5.5152404363020811</v>
      </c>
      <c r="AC320" s="47">
        <f t="shared" si="114"/>
        <v>0</v>
      </c>
      <c r="AD320" s="47">
        <f t="shared" si="115"/>
        <v>0</v>
      </c>
    </row>
    <row r="321" spans="1:30" x14ac:dyDescent="0.25">
      <c r="A321" s="47">
        <f t="shared" si="116"/>
        <v>318</v>
      </c>
      <c r="B321" s="47">
        <f t="shared" si="117"/>
        <v>3.1415926535897934E-2</v>
      </c>
      <c r="C321" s="47">
        <f t="shared" si="118"/>
        <v>9.9588487118796021</v>
      </c>
      <c r="D321" s="47">
        <f t="shared" si="101"/>
        <v>0.17381469973029517</v>
      </c>
      <c r="E321" s="47">
        <f t="shared" si="102"/>
        <v>0.17381469973029517</v>
      </c>
      <c r="F321" s="47">
        <f t="shared" si="123"/>
        <v>0.99999847691328769</v>
      </c>
      <c r="G321" s="47">
        <f t="shared" si="124"/>
        <v>1.7453292519943295E-2</v>
      </c>
      <c r="I321" s="48">
        <f t="shared" si="119"/>
        <v>317.99951565842366</v>
      </c>
      <c r="J321" s="48">
        <f t="shared" si="120"/>
        <v>5.5501470213419299</v>
      </c>
      <c r="L321" s="48">
        <f t="shared" si="122"/>
        <v>318</v>
      </c>
      <c r="M321" s="48">
        <f t="shared" si="103"/>
        <v>318</v>
      </c>
      <c r="N321" s="48">
        <f t="shared" si="104"/>
        <v>31.8</v>
      </c>
      <c r="O321" s="48">
        <f t="shared" si="105"/>
        <v>63.6</v>
      </c>
      <c r="Q321" s="48">
        <f t="shared" si="106"/>
        <v>31.8</v>
      </c>
      <c r="R321" s="48">
        <f t="shared" si="107"/>
        <v>63.6</v>
      </c>
      <c r="S321" s="48">
        <f t="shared" si="108"/>
        <v>3.1209898901209234</v>
      </c>
      <c r="T321" s="48">
        <f t="shared" si="109"/>
        <v>0.60974691607445242</v>
      </c>
      <c r="U321" s="47">
        <f t="shared" si="110"/>
        <v>3.1209898901209234</v>
      </c>
      <c r="V321" s="47">
        <f t="shared" si="111"/>
        <v>0.60974691607445242</v>
      </c>
      <c r="X321" s="47">
        <f t="shared" si="112"/>
        <v>3.1209898901209234</v>
      </c>
      <c r="Y321" s="47">
        <f t="shared" si="113"/>
        <v>0.60974691607445242</v>
      </c>
      <c r="AA321" s="47">
        <f t="shared" si="126"/>
        <v>317</v>
      </c>
      <c r="AB321" s="47">
        <f t="shared" si="121"/>
        <v>5.532693728822025</v>
      </c>
      <c r="AC321" s="47">
        <f t="shared" si="114"/>
        <v>0</v>
      </c>
      <c r="AD321" s="47">
        <f t="shared" si="115"/>
        <v>0</v>
      </c>
    </row>
    <row r="322" spans="1:30" x14ac:dyDescent="0.25">
      <c r="A322" s="47">
        <f t="shared" si="116"/>
        <v>319</v>
      </c>
      <c r="B322" s="47">
        <f t="shared" si="117"/>
        <v>3.1415926535897934E-2</v>
      </c>
      <c r="C322" s="47">
        <f t="shared" si="118"/>
        <v>9.9902646384154998</v>
      </c>
      <c r="D322" s="47">
        <f t="shared" si="101"/>
        <v>0.17436301108591126</v>
      </c>
      <c r="E322" s="47">
        <f t="shared" si="102"/>
        <v>0.17436301108591126</v>
      </c>
      <c r="F322" s="47">
        <f t="shared" si="123"/>
        <v>0.99999847691328769</v>
      </c>
      <c r="G322" s="47">
        <f t="shared" si="124"/>
        <v>1.7453292519943295E-2</v>
      </c>
      <c r="I322" s="48">
        <f t="shared" si="119"/>
        <v>318.99951413533694</v>
      </c>
      <c r="J322" s="48">
        <f t="shared" si="120"/>
        <v>5.567600313861873</v>
      </c>
      <c r="L322" s="48">
        <f t="shared" si="122"/>
        <v>319</v>
      </c>
      <c r="M322" s="48">
        <f t="shared" si="103"/>
        <v>319</v>
      </c>
      <c r="N322" s="48">
        <f t="shared" si="104"/>
        <v>31.900000000000002</v>
      </c>
      <c r="O322" s="48">
        <f t="shared" si="105"/>
        <v>63.800000000000004</v>
      </c>
      <c r="Q322" s="48">
        <f t="shared" si="106"/>
        <v>31.900000000000002</v>
      </c>
      <c r="R322" s="48">
        <f t="shared" si="107"/>
        <v>63.800000000000004</v>
      </c>
      <c r="S322" s="48">
        <f t="shared" si="108"/>
        <v>3.1300574354373714</v>
      </c>
      <c r="T322" s="48">
        <f t="shared" si="109"/>
        <v>0.6154749813935968</v>
      </c>
      <c r="U322" s="47">
        <f t="shared" si="110"/>
        <v>3.1300574354373714</v>
      </c>
      <c r="V322" s="47">
        <f t="shared" si="111"/>
        <v>0.6154749813935968</v>
      </c>
      <c r="X322" s="47">
        <f t="shared" si="112"/>
        <v>3.1300574354373714</v>
      </c>
      <c r="Y322" s="47">
        <f t="shared" si="113"/>
        <v>0.6154749813935968</v>
      </c>
      <c r="AA322" s="47">
        <f t="shared" si="126"/>
        <v>318</v>
      </c>
      <c r="AB322" s="47">
        <f t="shared" si="121"/>
        <v>5.5501470213419681</v>
      </c>
      <c r="AC322" s="47">
        <f t="shared" si="114"/>
        <v>0</v>
      </c>
      <c r="AD322" s="47">
        <f t="shared" si="115"/>
        <v>0</v>
      </c>
    </row>
    <row r="323" spans="1:30" x14ac:dyDescent="0.25">
      <c r="A323" s="47">
        <f t="shared" si="116"/>
        <v>320</v>
      </c>
      <c r="B323" s="47">
        <f t="shared" si="117"/>
        <v>3.1415926535897934E-2</v>
      </c>
      <c r="C323" s="47">
        <f t="shared" si="118"/>
        <v>10.021680564951398</v>
      </c>
      <c r="D323" s="47">
        <f t="shared" si="101"/>
        <v>0.17491132244152732</v>
      </c>
      <c r="E323" s="47">
        <f t="shared" si="102"/>
        <v>0.17491132244152732</v>
      </c>
      <c r="F323" s="47">
        <f t="shared" si="123"/>
        <v>0.99999847691328769</v>
      </c>
      <c r="G323" s="47">
        <f t="shared" si="124"/>
        <v>1.7453292519943295E-2</v>
      </c>
      <c r="I323" s="48">
        <f t="shared" si="119"/>
        <v>319.99951261225021</v>
      </c>
      <c r="J323" s="48">
        <f t="shared" si="120"/>
        <v>5.5850536063818161</v>
      </c>
      <c r="L323" s="48">
        <f t="shared" si="122"/>
        <v>320</v>
      </c>
      <c r="M323" s="48">
        <f t="shared" si="103"/>
        <v>320</v>
      </c>
      <c r="N323" s="48">
        <f t="shared" si="104"/>
        <v>32</v>
      </c>
      <c r="O323" s="48">
        <f t="shared" si="105"/>
        <v>64</v>
      </c>
      <c r="Q323" s="48">
        <f t="shared" si="106"/>
        <v>32</v>
      </c>
      <c r="R323" s="48">
        <f t="shared" si="107"/>
        <v>64</v>
      </c>
      <c r="S323" s="48">
        <f t="shared" si="108"/>
        <v>3.1391132674402877</v>
      </c>
      <c r="T323" s="48">
        <f t="shared" si="109"/>
        <v>0.62123803923154064</v>
      </c>
      <c r="U323" s="47">
        <f t="shared" si="110"/>
        <v>3.1391132674402877</v>
      </c>
      <c r="V323" s="47">
        <f t="shared" si="111"/>
        <v>0.62123803923154064</v>
      </c>
      <c r="X323" s="47">
        <f t="shared" si="112"/>
        <v>3.1391132674402877</v>
      </c>
      <c r="Y323" s="47">
        <f t="shared" si="113"/>
        <v>0.62123803923154064</v>
      </c>
      <c r="AA323" s="47">
        <f t="shared" si="126"/>
        <v>319</v>
      </c>
      <c r="AB323" s="47">
        <f t="shared" si="121"/>
        <v>5.5676003138619112</v>
      </c>
      <c r="AC323" s="47">
        <f t="shared" si="114"/>
        <v>0</v>
      </c>
      <c r="AD323" s="47">
        <f t="shared" si="115"/>
        <v>0</v>
      </c>
    </row>
    <row r="324" spans="1:30" x14ac:dyDescent="0.25">
      <c r="A324" s="47">
        <f t="shared" si="116"/>
        <v>321</v>
      </c>
      <c r="B324" s="47">
        <f t="shared" si="117"/>
        <v>3.1415926535897934E-2</v>
      </c>
      <c r="C324" s="47">
        <f t="shared" si="118"/>
        <v>10.053096491487295</v>
      </c>
      <c r="D324" s="47">
        <f t="shared" ref="D324:D387" si="127">RADIANS(C324)</f>
        <v>0.17545963379714341</v>
      </c>
      <c r="E324" s="47">
        <f t="shared" ref="E324:E387" si="128">IF(Degré_Radians=1,D324,C324)</f>
        <v>0.17545963379714341</v>
      </c>
      <c r="F324" s="47">
        <f t="shared" si="123"/>
        <v>0.99999847691328769</v>
      </c>
      <c r="G324" s="47">
        <f t="shared" si="124"/>
        <v>1.7453292519943295E-2</v>
      </c>
      <c r="I324" s="48">
        <f t="shared" si="119"/>
        <v>320.99951108916349</v>
      </c>
      <c r="J324" s="48">
        <f t="shared" si="120"/>
        <v>5.6025068989017592</v>
      </c>
      <c r="L324" s="48">
        <f t="shared" si="122"/>
        <v>321</v>
      </c>
      <c r="M324" s="48">
        <f t="shared" ref="M324:M387" si="129">L324*n_1</f>
        <v>321</v>
      </c>
      <c r="N324" s="48">
        <f t="shared" ref="N324:N387" si="130">M324*r_01</f>
        <v>32.1</v>
      </c>
      <c r="O324" s="48">
        <f t="shared" ref="O324:O387" si="131">M324*r_02</f>
        <v>64.2</v>
      </c>
      <c r="Q324" s="48">
        <f t="shared" ref="Q324:Q387" si="132">IF(temps=0,1,M324*r_01)</f>
        <v>32.1</v>
      </c>
      <c r="R324" s="48">
        <f t="shared" ref="R324:R387" si="133">IF(temps=0,1,M324*r_02)</f>
        <v>64.2</v>
      </c>
      <c r="S324" s="48">
        <f t="shared" ref="S324:S387" si="134">(z_0*R_0*Ampli_B*(Q324*t_11))*((COS((V_1*(R324*t_21)*E324)+n_kpi)))^x_1</f>
        <v>3.1481572771860726</v>
      </c>
      <c r="T324" s="48">
        <f t="shared" ref="T324:T387" si="135">(z_0*R_0*Ampli_A*(Q324*t_11))*(SIN((V_1*(R324*t_21)*E324)+n_kpi))^y_1</f>
        <v>0.62703617921830779</v>
      </c>
      <c r="U324" s="47">
        <f t="shared" ref="U324:U387" si="136">IF(Axe_XY=1,S324,IF(Axe_XY=-1,T324,IF(AND(Axe_XY=0,Axe_XY&gt;=1),"Error XY=(-1;1)")))</f>
        <v>3.1481572771860726</v>
      </c>
      <c r="V324" s="47">
        <f t="shared" ref="V324:V387" si="137">IF(Axe_XY=1,T324,IF(Axe_XY=-1,S324,IF(AND(Axe_XY=0,Axe_XY&gt;=1),"Error XY=(-1;1)")))</f>
        <v>0.62703617921830779</v>
      </c>
      <c r="X324" s="47">
        <f t="shared" ref="X324:X387" si="138">IF(Signal=1,E324,U324)</f>
        <v>3.1481572771860726</v>
      </c>
      <c r="Y324" s="47">
        <f t="shared" ref="Y324:Y387" si="139">IF(Signal=1,V324,V324)</f>
        <v>0.62703617921830779</v>
      </c>
      <c r="AA324" s="47">
        <f t="shared" si="126"/>
        <v>320</v>
      </c>
      <c r="AB324" s="47">
        <f t="shared" si="121"/>
        <v>5.5850536063818543</v>
      </c>
      <c r="AC324" s="47">
        <f t="shared" ref="AC324:AC365" si="140">R_c*COS(AB324)</f>
        <v>0</v>
      </c>
      <c r="AD324" s="47">
        <f t="shared" ref="AD324:AD365" si="141">R_c*SIN(AB324)</f>
        <v>0</v>
      </c>
    </row>
    <row r="325" spans="1:30" x14ac:dyDescent="0.25">
      <c r="A325" s="47">
        <f t="shared" ref="A325:A388" si="142">A324+1</f>
        <v>322</v>
      </c>
      <c r="B325" s="47">
        <f t="shared" ref="B325:B388" si="143">B324</f>
        <v>3.1415926535897934E-2</v>
      </c>
      <c r="C325" s="47">
        <f t="shared" ref="C325:C388" si="144">C324+B325</f>
        <v>10.084512418023193</v>
      </c>
      <c r="D325" s="47">
        <f t="shared" si="127"/>
        <v>0.17600794515275947</v>
      </c>
      <c r="E325" s="47">
        <f t="shared" si="128"/>
        <v>0.17600794515275947</v>
      </c>
      <c r="F325" s="47">
        <f t="shared" si="123"/>
        <v>0.99999847691328769</v>
      </c>
      <c r="G325" s="47">
        <f t="shared" si="124"/>
        <v>1.7453292519943295E-2</v>
      </c>
      <c r="I325" s="48">
        <f t="shared" ref="I325:I388" si="145">I324+F325</f>
        <v>321.99950956607677</v>
      </c>
      <c r="J325" s="48">
        <f t="shared" ref="J325:J388" si="146">J324+G325</f>
        <v>5.6199601914217023</v>
      </c>
      <c r="L325" s="48">
        <f t="shared" si="122"/>
        <v>322</v>
      </c>
      <c r="M325" s="48">
        <f t="shared" si="129"/>
        <v>322</v>
      </c>
      <c r="N325" s="48">
        <f t="shared" si="130"/>
        <v>32.200000000000003</v>
      </c>
      <c r="O325" s="48">
        <f t="shared" si="131"/>
        <v>64.400000000000006</v>
      </c>
      <c r="Q325" s="48">
        <f t="shared" si="132"/>
        <v>32.200000000000003</v>
      </c>
      <c r="R325" s="48">
        <f t="shared" si="133"/>
        <v>64.400000000000006</v>
      </c>
      <c r="S325" s="48">
        <f t="shared" si="134"/>
        <v>3.1571893550845966</v>
      </c>
      <c r="T325" s="48">
        <f t="shared" si="135"/>
        <v>0.63286949066930664</v>
      </c>
      <c r="U325" s="47">
        <f t="shared" si="136"/>
        <v>3.1571893550845966</v>
      </c>
      <c r="V325" s="47">
        <f t="shared" si="137"/>
        <v>0.63286949066930664</v>
      </c>
      <c r="X325" s="47">
        <f t="shared" si="138"/>
        <v>3.1571893550845966</v>
      </c>
      <c r="Y325" s="47">
        <f t="shared" si="139"/>
        <v>0.63286949066930664</v>
      </c>
      <c r="AA325" s="47">
        <f t="shared" si="126"/>
        <v>321</v>
      </c>
      <c r="AB325" s="47">
        <f t="shared" ref="AB325:AB365" si="147">RADIANS(AA325)</f>
        <v>5.6025068989017974</v>
      </c>
      <c r="AC325" s="47">
        <f t="shared" si="140"/>
        <v>0</v>
      </c>
      <c r="AD325" s="47">
        <f t="shared" si="141"/>
        <v>0</v>
      </c>
    </row>
    <row r="326" spans="1:30" x14ac:dyDescent="0.25">
      <c r="A326" s="47">
        <f t="shared" si="142"/>
        <v>323</v>
      </c>
      <c r="B326" s="47">
        <f t="shared" si="143"/>
        <v>3.1415926535897934E-2</v>
      </c>
      <c r="C326" s="47">
        <f t="shared" si="144"/>
        <v>10.115928344559091</v>
      </c>
      <c r="D326" s="47">
        <f t="shared" si="127"/>
        <v>0.17655625650837553</v>
      </c>
      <c r="E326" s="47">
        <f t="shared" si="128"/>
        <v>0.17655625650837553</v>
      </c>
      <c r="F326" s="47">
        <f t="shared" si="123"/>
        <v>0.99999847691328769</v>
      </c>
      <c r="G326" s="47">
        <f t="shared" si="124"/>
        <v>1.7453292519943295E-2</v>
      </c>
      <c r="I326" s="48">
        <f t="shared" si="145"/>
        <v>322.99950804299004</v>
      </c>
      <c r="J326" s="48">
        <f t="shared" si="146"/>
        <v>5.6374134839416454</v>
      </c>
      <c r="L326" s="48">
        <f t="shared" ref="L326:L389" si="148">L325+1</f>
        <v>323</v>
      </c>
      <c r="M326" s="48">
        <f t="shared" si="129"/>
        <v>323</v>
      </c>
      <c r="N326" s="48">
        <f t="shared" si="130"/>
        <v>32.300000000000004</v>
      </c>
      <c r="O326" s="48">
        <f t="shared" si="131"/>
        <v>64.600000000000009</v>
      </c>
      <c r="Q326" s="48">
        <f t="shared" si="132"/>
        <v>32.300000000000004</v>
      </c>
      <c r="R326" s="48">
        <f t="shared" si="133"/>
        <v>64.600000000000009</v>
      </c>
      <c r="S326" s="48">
        <f t="shared" si="134"/>
        <v>3.1662093908978779</v>
      </c>
      <c r="T326" s="48">
        <f t="shared" si="135"/>
        <v>0.63873806258244104</v>
      </c>
      <c r="U326" s="47">
        <f t="shared" si="136"/>
        <v>3.1662093908978779</v>
      </c>
      <c r="V326" s="47">
        <f t="shared" si="137"/>
        <v>0.63873806258244104</v>
      </c>
      <c r="X326" s="47">
        <f t="shared" si="138"/>
        <v>3.1662093908978779</v>
      </c>
      <c r="Y326" s="47">
        <f t="shared" si="139"/>
        <v>0.63873806258244104</v>
      </c>
      <c r="AA326" s="47">
        <f t="shared" si="126"/>
        <v>322</v>
      </c>
      <c r="AB326" s="47">
        <f t="shared" si="147"/>
        <v>5.6199601914217414</v>
      </c>
      <c r="AC326" s="47">
        <f t="shared" si="140"/>
        <v>0</v>
      </c>
      <c r="AD326" s="47">
        <f t="shared" si="141"/>
        <v>0</v>
      </c>
    </row>
    <row r="327" spans="1:30" x14ac:dyDescent="0.25">
      <c r="A327" s="47">
        <f t="shared" si="142"/>
        <v>324</v>
      </c>
      <c r="B327" s="47">
        <f t="shared" si="143"/>
        <v>3.1415926535897934E-2</v>
      </c>
      <c r="C327" s="47">
        <f t="shared" si="144"/>
        <v>10.147344271094989</v>
      </c>
      <c r="D327" s="47">
        <f t="shared" si="127"/>
        <v>0.17710456786399162</v>
      </c>
      <c r="E327" s="47">
        <f t="shared" si="128"/>
        <v>0.17710456786399162</v>
      </c>
      <c r="F327" s="47">
        <f t="shared" ref="F327:F390" si="149">F326</f>
        <v>0.99999847691328769</v>
      </c>
      <c r="G327" s="47">
        <f t="shared" ref="G327:G390" si="150">G326</f>
        <v>1.7453292519943295E-2</v>
      </c>
      <c r="I327" s="48">
        <f t="shared" si="145"/>
        <v>323.99950651990332</v>
      </c>
      <c r="J327" s="48">
        <f t="shared" si="146"/>
        <v>5.6548667764615885</v>
      </c>
      <c r="L327" s="48">
        <f t="shared" si="148"/>
        <v>324</v>
      </c>
      <c r="M327" s="48">
        <f t="shared" si="129"/>
        <v>324</v>
      </c>
      <c r="N327" s="48">
        <f t="shared" si="130"/>
        <v>32.4</v>
      </c>
      <c r="O327" s="48">
        <f t="shared" si="131"/>
        <v>64.8</v>
      </c>
      <c r="Q327" s="48">
        <f t="shared" si="132"/>
        <v>32.4</v>
      </c>
      <c r="R327" s="48">
        <f t="shared" si="133"/>
        <v>64.8</v>
      </c>
      <c r="S327" s="48">
        <f t="shared" si="134"/>
        <v>3.1752172737387721</v>
      </c>
      <c r="T327" s="48">
        <f t="shared" si="135"/>
        <v>0.64464198363520386</v>
      </c>
      <c r="U327" s="47">
        <f t="shared" si="136"/>
        <v>3.1752172737387721</v>
      </c>
      <c r="V327" s="47">
        <f t="shared" si="137"/>
        <v>0.64464198363520386</v>
      </c>
      <c r="X327" s="47">
        <f t="shared" si="138"/>
        <v>3.1752172737387721</v>
      </c>
      <c r="Y327" s="47">
        <f t="shared" si="139"/>
        <v>0.64464198363520386</v>
      </c>
      <c r="AA327" s="47">
        <f t="shared" si="126"/>
        <v>323</v>
      </c>
      <c r="AB327" s="47">
        <f t="shared" si="147"/>
        <v>5.6374134839416845</v>
      </c>
      <c r="AC327" s="47">
        <f t="shared" si="140"/>
        <v>0</v>
      </c>
      <c r="AD327" s="47">
        <f t="shared" si="141"/>
        <v>0</v>
      </c>
    </row>
    <row r="328" spans="1:30" x14ac:dyDescent="0.25">
      <c r="A328" s="47">
        <f t="shared" si="142"/>
        <v>325</v>
      </c>
      <c r="B328" s="47">
        <f t="shared" si="143"/>
        <v>3.1415926535897934E-2</v>
      </c>
      <c r="C328" s="47">
        <f t="shared" si="144"/>
        <v>10.178760197630886</v>
      </c>
      <c r="D328" s="47">
        <f t="shared" si="127"/>
        <v>0.17765287921960768</v>
      </c>
      <c r="E328" s="47">
        <f t="shared" si="128"/>
        <v>0.17765287921960768</v>
      </c>
      <c r="F328" s="47">
        <f t="shared" si="149"/>
        <v>0.99999847691328769</v>
      </c>
      <c r="G328" s="47">
        <f t="shared" si="150"/>
        <v>1.7453292519943295E-2</v>
      </c>
      <c r="I328" s="48">
        <f t="shared" si="145"/>
        <v>324.9995049968166</v>
      </c>
      <c r="J328" s="48">
        <f t="shared" si="146"/>
        <v>5.6723200689815316</v>
      </c>
      <c r="L328" s="48">
        <f t="shared" si="148"/>
        <v>325</v>
      </c>
      <c r="M328" s="48">
        <f t="shared" si="129"/>
        <v>325</v>
      </c>
      <c r="N328" s="48">
        <f t="shared" si="130"/>
        <v>32.5</v>
      </c>
      <c r="O328" s="48">
        <f t="shared" si="131"/>
        <v>65</v>
      </c>
      <c r="Q328" s="48">
        <f t="shared" si="132"/>
        <v>32.5</v>
      </c>
      <c r="R328" s="48">
        <f t="shared" si="133"/>
        <v>65</v>
      </c>
      <c r="S328" s="48">
        <f t="shared" si="134"/>
        <v>3.1842128920696706</v>
      </c>
      <c r="T328" s="48">
        <f t="shared" si="135"/>
        <v>0.65058134218175312</v>
      </c>
      <c r="U328" s="47">
        <f t="shared" si="136"/>
        <v>3.1842128920696706</v>
      </c>
      <c r="V328" s="47">
        <f t="shared" si="137"/>
        <v>0.65058134218175312</v>
      </c>
      <c r="X328" s="47">
        <f t="shared" si="138"/>
        <v>3.1842128920696706</v>
      </c>
      <c r="Y328" s="47">
        <f t="shared" si="139"/>
        <v>0.65058134218175312</v>
      </c>
      <c r="AA328" s="47">
        <f t="shared" si="126"/>
        <v>324</v>
      </c>
      <c r="AB328" s="47">
        <f t="shared" si="147"/>
        <v>5.6548667764616276</v>
      </c>
      <c r="AC328" s="47">
        <f t="shared" si="140"/>
        <v>0</v>
      </c>
      <c r="AD328" s="47">
        <f t="shared" si="141"/>
        <v>0</v>
      </c>
    </row>
    <row r="329" spans="1:30" x14ac:dyDescent="0.25">
      <c r="A329" s="47">
        <f t="shared" si="142"/>
        <v>326</v>
      </c>
      <c r="B329" s="47">
        <f t="shared" si="143"/>
        <v>3.1415926535897934E-2</v>
      </c>
      <c r="C329" s="47">
        <f t="shared" si="144"/>
        <v>10.210176124166784</v>
      </c>
      <c r="D329" s="47">
        <f t="shared" si="127"/>
        <v>0.17820119057522377</v>
      </c>
      <c r="E329" s="47">
        <f t="shared" si="128"/>
        <v>0.17820119057522377</v>
      </c>
      <c r="F329" s="47">
        <f t="shared" si="149"/>
        <v>0.99999847691328769</v>
      </c>
      <c r="G329" s="47">
        <f t="shared" si="150"/>
        <v>1.7453292519943295E-2</v>
      </c>
      <c r="I329" s="48">
        <f t="shared" si="145"/>
        <v>325.99950347372987</v>
      </c>
      <c r="J329" s="48">
        <f t="shared" si="146"/>
        <v>5.6897733615014747</v>
      </c>
      <c r="L329" s="48">
        <f t="shared" si="148"/>
        <v>326</v>
      </c>
      <c r="M329" s="48">
        <f t="shared" si="129"/>
        <v>326</v>
      </c>
      <c r="N329" s="48">
        <f t="shared" si="130"/>
        <v>32.6</v>
      </c>
      <c r="O329" s="48">
        <f t="shared" si="131"/>
        <v>65.2</v>
      </c>
      <c r="Q329" s="48">
        <f t="shared" si="132"/>
        <v>32.6</v>
      </c>
      <c r="R329" s="48">
        <f t="shared" si="133"/>
        <v>65.2</v>
      </c>
      <c r="S329" s="48">
        <f t="shared" si="134"/>
        <v>3.1931961337012109</v>
      </c>
      <c r="T329" s="48">
        <f t="shared" si="135"/>
        <v>0.65655622624997356</v>
      </c>
      <c r="U329" s="47">
        <f t="shared" si="136"/>
        <v>3.1931961337012109</v>
      </c>
      <c r="V329" s="47">
        <f t="shared" si="137"/>
        <v>0.65655622624997356</v>
      </c>
      <c r="X329" s="47">
        <f t="shared" si="138"/>
        <v>3.1931961337012109</v>
      </c>
      <c r="Y329" s="47">
        <f t="shared" si="139"/>
        <v>0.65655622624997356</v>
      </c>
      <c r="AA329" s="47">
        <f t="shared" si="126"/>
        <v>325</v>
      </c>
      <c r="AB329" s="47">
        <f t="shared" si="147"/>
        <v>5.6723200689815707</v>
      </c>
      <c r="AC329" s="47">
        <f t="shared" si="140"/>
        <v>0</v>
      </c>
      <c r="AD329" s="47">
        <f t="shared" si="141"/>
        <v>0</v>
      </c>
    </row>
    <row r="330" spans="1:30" x14ac:dyDescent="0.25">
      <c r="A330" s="47">
        <f t="shared" si="142"/>
        <v>327</v>
      </c>
      <c r="B330" s="47">
        <f t="shared" si="143"/>
        <v>3.1415926535897934E-2</v>
      </c>
      <c r="C330" s="47">
        <f t="shared" si="144"/>
        <v>10.241592050702682</v>
      </c>
      <c r="D330" s="47">
        <f t="shared" si="127"/>
        <v>0.17874950193083983</v>
      </c>
      <c r="E330" s="47">
        <f t="shared" si="128"/>
        <v>0.17874950193083983</v>
      </c>
      <c r="F330" s="47">
        <f t="shared" si="149"/>
        <v>0.99999847691328769</v>
      </c>
      <c r="G330" s="47">
        <f t="shared" si="150"/>
        <v>1.7453292519943295E-2</v>
      </c>
      <c r="I330" s="48">
        <f t="shared" si="145"/>
        <v>326.99950195064315</v>
      </c>
      <c r="J330" s="48">
        <f t="shared" si="146"/>
        <v>5.7072266540214178</v>
      </c>
      <c r="L330" s="48">
        <f t="shared" si="148"/>
        <v>327</v>
      </c>
      <c r="M330" s="48">
        <f t="shared" si="129"/>
        <v>327</v>
      </c>
      <c r="N330" s="48">
        <f t="shared" si="130"/>
        <v>32.700000000000003</v>
      </c>
      <c r="O330" s="48">
        <f t="shared" si="131"/>
        <v>65.400000000000006</v>
      </c>
      <c r="Q330" s="48">
        <f t="shared" si="132"/>
        <v>32.700000000000003</v>
      </c>
      <c r="R330" s="48">
        <f t="shared" si="133"/>
        <v>65.400000000000006</v>
      </c>
      <c r="S330" s="48">
        <f t="shared" si="134"/>
        <v>3.2021668857909997</v>
      </c>
      <c r="T330" s="48">
        <f t="shared" si="135"/>
        <v>0.66256672353851931</v>
      </c>
      <c r="U330" s="47">
        <f t="shared" si="136"/>
        <v>3.2021668857909997</v>
      </c>
      <c r="V330" s="47">
        <f t="shared" si="137"/>
        <v>0.66256672353851931</v>
      </c>
      <c r="X330" s="47">
        <f t="shared" si="138"/>
        <v>3.2021668857909997</v>
      </c>
      <c r="Y330" s="47">
        <f t="shared" si="139"/>
        <v>0.66256672353851931</v>
      </c>
      <c r="AA330" s="47">
        <f t="shared" si="126"/>
        <v>326</v>
      </c>
      <c r="AB330" s="47">
        <f t="shared" si="147"/>
        <v>5.6897733615015147</v>
      </c>
      <c r="AC330" s="47">
        <f t="shared" si="140"/>
        <v>0</v>
      </c>
      <c r="AD330" s="47">
        <f t="shared" si="141"/>
        <v>0</v>
      </c>
    </row>
    <row r="331" spans="1:30" x14ac:dyDescent="0.25">
      <c r="A331" s="47">
        <f t="shared" si="142"/>
        <v>328</v>
      </c>
      <c r="B331" s="47">
        <f t="shared" si="143"/>
        <v>3.1415926535897934E-2</v>
      </c>
      <c r="C331" s="47">
        <f t="shared" si="144"/>
        <v>10.27300797723858</v>
      </c>
      <c r="D331" s="47">
        <f t="shared" si="127"/>
        <v>0.17929781328645591</v>
      </c>
      <c r="E331" s="47">
        <f t="shared" si="128"/>
        <v>0.17929781328645591</v>
      </c>
      <c r="F331" s="47">
        <f t="shared" si="149"/>
        <v>0.99999847691328769</v>
      </c>
      <c r="G331" s="47">
        <f t="shared" si="150"/>
        <v>1.7453292519943295E-2</v>
      </c>
      <c r="I331" s="48">
        <f t="shared" si="145"/>
        <v>327.99950042755643</v>
      </c>
      <c r="J331" s="48">
        <f t="shared" si="146"/>
        <v>5.7246799465413609</v>
      </c>
      <c r="L331" s="48">
        <f t="shared" si="148"/>
        <v>328</v>
      </c>
      <c r="M331" s="48">
        <f t="shared" si="129"/>
        <v>328</v>
      </c>
      <c r="N331" s="48">
        <f t="shared" si="130"/>
        <v>32.800000000000004</v>
      </c>
      <c r="O331" s="48">
        <f t="shared" si="131"/>
        <v>65.600000000000009</v>
      </c>
      <c r="Q331" s="48">
        <f t="shared" si="132"/>
        <v>32.800000000000004</v>
      </c>
      <c r="R331" s="48">
        <f t="shared" si="133"/>
        <v>65.600000000000009</v>
      </c>
      <c r="S331" s="48">
        <f t="shared" si="134"/>
        <v>3.2111250348423424</v>
      </c>
      <c r="T331" s="48">
        <f t="shared" si="135"/>
        <v>0.66861292141384188</v>
      </c>
      <c r="U331" s="47">
        <f t="shared" si="136"/>
        <v>3.2111250348423424</v>
      </c>
      <c r="V331" s="47">
        <f t="shared" si="137"/>
        <v>0.66861292141384188</v>
      </c>
      <c r="X331" s="47">
        <f t="shared" si="138"/>
        <v>3.2111250348423424</v>
      </c>
      <c r="Y331" s="47">
        <f t="shared" si="139"/>
        <v>0.66861292141384188</v>
      </c>
      <c r="AA331" s="47">
        <f t="shared" si="126"/>
        <v>327</v>
      </c>
      <c r="AB331" s="47">
        <f t="shared" si="147"/>
        <v>5.7072266540214578</v>
      </c>
      <c r="AC331" s="47">
        <f t="shared" si="140"/>
        <v>0</v>
      </c>
      <c r="AD331" s="47">
        <f t="shared" si="141"/>
        <v>0</v>
      </c>
    </row>
    <row r="332" spans="1:30" x14ac:dyDescent="0.25">
      <c r="A332" s="47">
        <f t="shared" si="142"/>
        <v>329</v>
      </c>
      <c r="B332" s="47">
        <f t="shared" si="143"/>
        <v>3.1415926535897934E-2</v>
      </c>
      <c r="C332" s="47">
        <f t="shared" si="144"/>
        <v>10.304423903774477</v>
      </c>
      <c r="D332" s="47">
        <f t="shared" si="127"/>
        <v>0.17984612464207198</v>
      </c>
      <c r="E332" s="47">
        <f t="shared" si="128"/>
        <v>0.17984612464207198</v>
      </c>
      <c r="F332" s="47">
        <f t="shared" si="149"/>
        <v>0.99999847691328769</v>
      </c>
      <c r="G332" s="47">
        <f t="shared" si="150"/>
        <v>1.7453292519943295E-2</v>
      </c>
      <c r="I332" s="48">
        <f t="shared" si="145"/>
        <v>328.9994989044697</v>
      </c>
      <c r="J332" s="48">
        <f t="shared" si="146"/>
        <v>5.742133239061304</v>
      </c>
      <c r="L332" s="48">
        <f t="shared" si="148"/>
        <v>329</v>
      </c>
      <c r="M332" s="48">
        <f t="shared" si="129"/>
        <v>329</v>
      </c>
      <c r="N332" s="48">
        <f t="shared" si="130"/>
        <v>32.9</v>
      </c>
      <c r="O332" s="48">
        <f t="shared" si="131"/>
        <v>65.8</v>
      </c>
      <c r="Q332" s="48">
        <f t="shared" si="132"/>
        <v>32.9</v>
      </c>
      <c r="R332" s="48">
        <f t="shared" si="133"/>
        <v>65.8</v>
      </c>
      <c r="S332" s="48">
        <f t="shared" si="134"/>
        <v>3.2200704667029925</v>
      </c>
      <c r="T332" s="48">
        <f t="shared" si="135"/>
        <v>0.67469490690720102</v>
      </c>
      <c r="U332" s="47">
        <f t="shared" si="136"/>
        <v>3.2200704667029925</v>
      </c>
      <c r="V332" s="47">
        <f t="shared" si="137"/>
        <v>0.67469490690720102</v>
      </c>
      <c r="X332" s="47">
        <f t="shared" si="138"/>
        <v>3.2200704667029925</v>
      </c>
      <c r="Y332" s="47">
        <f t="shared" si="139"/>
        <v>0.67469490690720102</v>
      </c>
      <c r="AA332" s="47">
        <f t="shared" si="126"/>
        <v>328</v>
      </c>
      <c r="AB332" s="47">
        <f t="shared" si="147"/>
        <v>5.7246799465414009</v>
      </c>
      <c r="AC332" s="47">
        <f t="shared" si="140"/>
        <v>0</v>
      </c>
      <c r="AD332" s="47">
        <f t="shared" si="141"/>
        <v>0</v>
      </c>
    </row>
    <row r="333" spans="1:30" x14ac:dyDescent="0.25">
      <c r="A333" s="47">
        <f t="shared" si="142"/>
        <v>330</v>
      </c>
      <c r="B333" s="47">
        <f t="shared" si="143"/>
        <v>3.1415926535897934E-2</v>
      </c>
      <c r="C333" s="47">
        <f t="shared" si="144"/>
        <v>10.335839830310375</v>
      </c>
      <c r="D333" s="47">
        <f t="shared" si="127"/>
        <v>0.18039443599768806</v>
      </c>
      <c r="E333" s="47">
        <f t="shared" si="128"/>
        <v>0.18039443599768806</v>
      </c>
      <c r="F333" s="47">
        <f t="shared" si="149"/>
        <v>0.99999847691328769</v>
      </c>
      <c r="G333" s="47">
        <f t="shared" si="150"/>
        <v>1.7453292519943295E-2</v>
      </c>
      <c r="I333" s="48">
        <f t="shared" si="145"/>
        <v>329.99949738138298</v>
      </c>
      <c r="J333" s="48">
        <f t="shared" si="146"/>
        <v>5.7595865315812471</v>
      </c>
      <c r="L333" s="48">
        <f t="shared" si="148"/>
        <v>330</v>
      </c>
      <c r="M333" s="48">
        <f t="shared" si="129"/>
        <v>330</v>
      </c>
      <c r="N333" s="48">
        <f t="shared" si="130"/>
        <v>33</v>
      </c>
      <c r="O333" s="48">
        <f t="shared" si="131"/>
        <v>66</v>
      </c>
      <c r="Q333" s="48">
        <f t="shared" si="132"/>
        <v>33</v>
      </c>
      <c r="R333" s="48">
        <f t="shared" si="133"/>
        <v>66</v>
      </c>
      <c r="S333" s="48">
        <f t="shared" si="134"/>
        <v>3.2290030665639029</v>
      </c>
      <c r="T333" s="48">
        <f t="shared" si="135"/>
        <v>0.68081276671165825</v>
      </c>
      <c r="U333" s="47">
        <f t="shared" si="136"/>
        <v>3.2290030665639029</v>
      </c>
      <c r="V333" s="47">
        <f t="shared" si="137"/>
        <v>0.68081276671165825</v>
      </c>
      <c r="X333" s="47">
        <f t="shared" si="138"/>
        <v>3.2290030665639029</v>
      </c>
      <c r="Y333" s="47">
        <f t="shared" si="139"/>
        <v>0.68081276671165825</v>
      </c>
      <c r="AA333" s="47">
        <f t="shared" si="126"/>
        <v>329</v>
      </c>
      <c r="AB333" s="47">
        <f t="shared" si="147"/>
        <v>5.742133239061344</v>
      </c>
      <c r="AC333" s="47">
        <f t="shared" si="140"/>
        <v>0</v>
      </c>
      <c r="AD333" s="47">
        <f t="shared" si="141"/>
        <v>0</v>
      </c>
    </row>
    <row r="334" spans="1:30" x14ac:dyDescent="0.25">
      <c r="A334" s="47">
        <f t="shared" si="142"/>
        <v>331</v>
      </c>
      <c r="B334" s="47">
        <f t="shared" si="143"/>
        <v>3.1415926535897934E-2</v>
      </c>
      <c r="C334" s="47">
        <f t="shared" si="144"/>
        <v>10.367255756846273</v>
      </c>
      <c r="D334" s="47">
        <f t="shared" si="127"/>
        <v>0.18094274735330412</v>
      </c>
      <c r="E334" s="47">
        <f t="shared" si="128"/>
        <v>0.18094274735330412</v>
      </c>
      <c r="F334" s="47">
        <f t="shared" si="149"/>
        <v>0.99999847691328769</v>
      </c>
      <c r="G334" s="47">
        <f t="shared" si="150"/>
        <v>1.7453292519943295E-2</v>
      </c>
      <c r="I334" s="48">
        <f t="shared" si="145"/>
        <v>330.99949585829626</v>
      </c>
      <c r="J334" s="48">
        <f t="shared" si="146"/>
        <v>5.7770398241011902</v>
      </c>
      <c r="L334" s="48">
        <f t="shared" si="148"/>
        <v>331</v>
      </c>
      <c r="M334" s="48">
        <f t="shared" si="129"/>
        <v>331</v>
      </c>
      <c r="N334" s="48">
        <f t="shared" si="130"/>
        <v>33.1</v>
      </c>
      <c r="O334" s="48">
        <f t="shared" si="131"/>
        <v>66.2</v>
      </c>
      <c r="Q334" s="48">
        <f t="shared" si="132"/>
        <v>33.1</v>
      </c>
      <c r="R334" s="48">
        <f t="shared" si="133"/>
        <v>66.2</v>
      </c>
      <c r="S334" s="48">
        <f t="shared" si="134"/>
        <v>3.2379227189579933</v>
      </c>
      <c r="T334" s="48">
        <f t="shared" si="135"/>
        <v>0.68696658717905412</v>
      </c>
      <c r="U334" s="47">
        <f t="shared" si="136"/>
        <v>3.2379227189579933</v>
      </c>
      <c r="V334" s="47">
        <f t="shared" si="137"/>
        <v>0.68696658717905412</v>
      </c>
      <c r="X334" s="47">
        <f t="shared" si="138"/>
        <v>3.2379227189579933</v>
      </c>
      <c r="Y334" s="47">
        <f t="shared" si="139"/>
        <v>0.68696658717905412</v>
      </c>
      <c r="AA334" s="47">
        <f t="shared" si="126"/>
        <v>330</v>
      </c>
      <c r="AB334" s="47">
        <f t="shared" si="147"/>
        <v>5.7595865315812871</v>
      </c>
      <c r="AC334" s="47">
        <f t="shared" si="140"/>
        <v>0</v>
      </c>
      <c r="AD334" s="47">
        <f t="shared" si="141"/>
        <v>0</v>
      </c>
    </row>
    <row r="335" spans="1:30" x14ac:dyDescent="0.25">
      <c r="A335" s="47">
        <f t="shared" si="142"/>
        <v>332</v>
      </c>
      <c r="B335" s="47">
        <f t="shared" si="143"/>
        <v>3.1415926535897934E-2</v>
      </c>
      <c r="C335" s="47">
        <f t="shared" si="144"/>
        <v>10.398671683382171</v>
      </c>
      <c r="D335" s="47">
        <f t="shared" si="127"/>
        <v>0.18149105870892018</v>
      </c>
      <c r="E335" s="47">
        <f t="shared" si="128"/>
        <v>0.18149105870892018</v>
      </c>
      <c r="F335" s="47">
        <f t="shared" si="149"/>
        <v>0.99999847691328769</v>
      </c>
      <c r="G335" s="47">
        <f t="shared" si="150"/>
        <v>1.7453292519943295E-2</v>
      </c>
      <c r="I335" s="48">
        <f t="shared" si="145"/>
        <v>331.99949433520953</v>
      </c>
      <c r="J335" s="48">
        <f t="shared" si="146"/>
        <v>5.7944931166211333</v>
      </c>
      <c r="L335" s="48">
        <f t="shared" si="148"/>
        <v>332</v>
      </c>
      <c r="M335" s="48">
        <f t="shared" si="129"/>
        <v>332</v>
      </c>
      <c r="N335" s="48">
        <f t="shared" si="130"/>
        <v>33.200000000000003</v>
      </c>
      <c r="O335" s="48">
        <f t="shared" si="131"/>
        <v>66.400000000000006</v>
      </c>
      <c r="Q335" s="48">
        <f t="shared" si="132"/>
        <v>33.200000000000003</v>
      </c>
      <c r="R335" s="48">
        <f t="shared" si="133"/>
        <v>66.400000000000006</v>
      </c>
      <c r="S335" s="48">
        <f t="shared" si="134"/>
        <v>3.2468293077589321</v>
      </c>
      <c r="T335" s="48">
        <f t="shared" si="135"/>
        <v>0.69315645431696971</v>
      </c>
      <c r="U335" s="47">
        <f t="shared" si="136"/>
        <v>3.2468293077589321</v>
      </c>
      <c r="V335" s="47">
        <f t="shared" si="137"/>
        <v>0.69315645431696971</v>
      </c>
      <c r="X335" s="47">
        <f t="shared" si="138"/>
        <v>3.2468293077589321</v>
      </c>
      <c r="Y335" s="47">
        <f t="shared" si="139"/>
        <v>0.69315645431696971</v>
      </c>
      <c r="AA335" s="47">
        <f t="shared" si="126"/>
        <v>331</v>
      </c>
      <c r="AB335" s="47">
        <f t="shared" si="147"/>
        <v>5.7770398241012311</v>
      </c>
      <c r="AC335" s="47">
        <f t="shared" si="140"/>
        <v>0</v>
      </c>
      <c r="AD335" s="47">
        <f t="shared" si="141"/>
        <v>0</v>
      </c>
    </row>
    <row r="336" spans="1:30" x14ac:dyDescent="0.25">
      <c r="A336" s="47">
        <f t="shared" si="142"/>
        <v>333</v>
      </c>
      <c r="B336" s="47">
        <f t="shared" si="143"/>
        <v>3.1415926535897934E-2</v>
      </c>
      <c r="C336" s="47">
        <f t="shared" si="144"/>
        <v>10.430087609918068</v>
      </c>
      <c r="D336" s="47">
        <f t="shared" si="127"/>
        <v>0.18203937006453627</v>
      </c>
      <c r="E336" s="47">
        <f t="shared" si="128"/>
        <v>0.18203937006453627</v>
      </c>
      <c r="F336" s="47">
        <f t="shared" si="149"/>
        <v>0.99999847691328769</v>
      </c>
      <c r="G336" s="47">
        <f t="shared" si="150"/>
        <v>1.7453292519943295E-2</v>
      </c>
      <c r="I336" s="48">
        <f t="shared" si="145"/>
        <v>332.99949281212281</v>
      </c>
      <c r="J336" s="48">
        <f t="shared" si="146"/>
        <v>5.8119464091410764</v>
      </c>
      <c r="L336" s="48">
        <f t="shared" si="148"/>
        <v>333</v>
      </c>
      <c r="M336" s="48">
        <f t="shared" si="129"/>
        <v>333</v>
      </c>
      <c r="N336" s="48">
        <f t="shared" si="130"/>
        <v>33.300000000000004</v>
      </c>
      <c r="O336" s="48">
        <f t="shared" si="131"/>
        <v>66.600000000000009</v>
      </c>
      <c r="Q336" s="48">
        <f t="shared" si="132"/>
        <v>33.300000000000004</v>
      </c>
      <c r="R336" s="48">
        <f t="shared" si="133"/>
        <v>66.600000000000009</v>
      </c>
      <c r="S336" s="48">
        <f t="shared" si="134"/>
        <v>3.2557227161799225</v>
      </c>
      <c r="T336" s="48">
        <f t="shared" si="135"/>
        <v>0.69938245378567054</v>
      </c>
      <c r="U336" s="47">
        <f t="shared" si="136"/>
        <v>3.2557227161799225</v>
      </c>
      <c r="V336" s="47">
        <f t="shared" si="137"/>
        <v>0.69938245378567054</v>
      </c>
      <c r="X336" s="47">
        <f t="shared" si="138"/>
        <v>3.2557227161799225</v>
      </c>
      <c r="Y336" s="47">
        <f t="shared" si="139"/>
        <v>0.69938245378567054</v>
      </c>
      <c r="AA336" s="47">
        <f t="shared" si="126"/>
        <v>332</v>
      </c>
      <c r="AB336" s="47">
        <f t="shared" si="147"/>
        <v>5.7944931166211742</v>
      </c>
      <c r="AC336" s="47">
        <f t="shared" si="140"/>
        <v>0</v>
      </c>
      <c r="AD336" s="47">
        <f t="shared" si="141"/>
        <v>0</v>
      </c>
    </row>
    <row r="337" spans="1:30" x14ac:dyDescent="0.25">
      <c r="A337" s="47">
        <f t="shared" si="142"/>
        <v>334</v>
      </c>
      <c r="B337" s="47">
        <f t="shared" si="143"/>
        <v>3.1415926535897934E-2</v>
      </c>
      <c r="C337" s="47">
        <f t="shared" si="144"/>
        <v>10.461503536453966</v>
      </c>
      <c r="D337" s="47">
        <f t="shared" si="127"/>
        <v>0.18258768142015233</v>
      </c>
      <c r="E337" s="47">
        <f t="shared" si="128"/>
        <v>0.18258768142015233</v>
      </c>
      <c r="F337" s="47">
        <f t="shared" si="149"/>
        <v>0.99999847691328769</v>
      </c>
      <c r="G337" s="47">
        <f t="shared" si="150"/>
        <v>1.7453292519943295E-2</v>
      </c>
      <c r="I337" s="48">
        <f t="shared" si="145"/>
        <v>333.99949128903609</v>
      </c>
      <c r="J337" s="48">
        <f t="shared" si="146"/>
        <v>5.8293997016610195</v>
      </c>
      <c r="L337" s="48">
        <f t="shared" si="148"/>
        <v>334</v>
      </c>
      <c r="M337" s="48">
        <f t="shared" si="129"/>
        <v>334</v>
      </c>
      <c r="N337" s="48">
        <f t="shared" si="130"/>
        <v>33.4</v>
      </c>
      <c r="O337" s="48">
        <f t="shared" si="131"/>
        <v>66.8</v>
      </c>
      <c r="Q337" s="48">
        <f t="shared" si="132"/>
        <v>33.4</v>
      </c>
      <c r="R337" s="48">
        <f t="shared" si="133"/>
        <v>66.8</v>
      </c>
      <c r="S337" s="48">
        <f t="shared" si="134"/>
        <v>3.2646028267725105</v>
      </c>
      <c r="T337" s="48">
        <f t="shared" si="135"/>
        <v>0.70564467089503302</v>
      </c>
      <c r="U337" s="47">
        <f t="shared" si="136"/>
        <v>3.2646028267725105</v>
      </c>
      <c r="V337" s="47">
        <f t="shared" si="137"/>
        <v>0.70564467089503302</v>
      </c>
      <c r="X337" s="47">
        <f t="shared" si="138"/>
        <v>3.2646028267725105</v>
      </c>
      <c r="Y337" s="47">
        <f t="shared" si="139"/>
        <v>0.70564467089503302</v>
      </c>
      <c r="AA337" s="47">
        <f t="shared" si="126"/>
        <v>333</v>
      </c>
      <c r="AB337" s="47">
        <f t="shared" si="147"/>
        <v>5.8119464091411173</v>
      </c>
      <c r="AC337" s="47">
        <f t="shared" si="140"/>
        <v>0</v>
      </c>
      <c r="AD337" s="47">
        <f t="shared" si="141"/>
        <v>0</v>
      </c>
    </row>
    <row r="338" spans="1:30" x14ac:dyDescent="0.25">
      <c r="A338" s="47">
        <f t="shared" si="142"/>
        <v>335</v>
      </c>
      <c r="B338" s="47">
        <f t="shared" si="143"/>
        <v>3.1415926535897934E-2</v>
      </c>
      <c r="C338" s="47">
        <f t="shared" si="144"/>
        <v>10.492919462989864</v>
      </c>
      <c r="D338" s="47">
        <f t="shared" si="127"/>
        <v>0.18313599277576842</v>
      </c>
      <c r="E338" s="47">
        <f t="shared" si="128"/>
        <v>0.18313599277576842</v>
      </c>
      <c r="F338" s="47">
        <f t="shared" si="149"/>
        <v>0.99999847691328769</v>
      </c>
      <c r="G338" s="47">
        <f t="shared" si="150"/>
        <v>1.7453292519943295E-2</v>
      </c>
      <c r="I338" s="48">
        <f t="shared" si="145"/>
        <v>334.99948976594936</v>
      </c>
      <c r="J338" s="48">
        <f t="shared" si="146"/>
        <v>5.8468529941809626</v>
      </c>
      <c r="L338" s="48">
        <f t="shared" si="148"/>
        <v>335</v>
      </c>
      <c r="M338" s="48">
        <f t="shared" si="129"/>
        <v>335</v>
      </c>
      <c r="N338" s="48">
        <f t="shared" si="130"/>
        <v>33.5</v>
      </c>
      <c r="O338" s="48">
        <f t="shared" si="131"/>
        <v>67</v>
      </c>
      <c r="Q338" s="48">
        <f t="shared" si="132"/>
        <v>33.5</v>
      </c>
      <c r="R338" s="48">
        <f t="shared" si="133"/>
        <v>67</v>
      </c>
      <c r="S338" s="48">
        <f t="shared" si="134"/>
        <v>3.273469521425393</v>
      </c>
      <c r="T338" s="48">
        <f t="shared" si="135"/>
        <v>0.71194319060145728</v>
      </c>
      <c r="U338" s="47">
        <f t="shared" si="136"/>
        <v>3.273469521425393</v>
      </c>
      <c r="V338" s="47">
        <f t="shared" si="137"/>
        <v>0.71194319060145728</v>
      </c>
      <c r="X338" s="47">
        <f t="shared" si="138"/>
        <v>3.273469521425393</v>
      </c>
      <c r="Y338" s="47">
        <f t="shared" si="139"/>
        <v>0.71194319060145728</v>
      </c>
      <c r="AA338" s="47">
        <f t="shared" si="126"/>
        <v>334</v>
      </c>
      <c r="AB338" s="47">
        <f t="shared" si="147"/>
        <v>5.8293997016610604</v>
      </c>
      <c r="AC338" s="47">
        <f t="shared" si="140"/>
        <v>0</v>
      </c>
      <c r="AD338" s="47">
        <f t="shared" si="141"/>
        <v>0</v>
      </c>
    </row>
    <row r="339" spans="1:30" x14ac:dyDescent="0.25">
      <c r="A339" s="47">
        <f t="shared" si="142"/>
        <v>336</v>
      </c>
      <c r="B339" s="47">
        <f t="shared" si="143"/>
        <v>3.1415926535897934E-2</v>
      </c>
      <c r="C339" s="47">
        <f t="shared" si="144"/>
        <v>10.524335389525762</v>
      </c>
      <c r="D339" s="47">
        <f t="shared" si="127"/>
        <v>0.18368430413138448</v>
      </c>
      <c r="E339" s="47">
        <f t="shared" si="128"/>
        <v>0.18368430413138448</v>
      </c>
      <c r="F339" s="47">
        <f t="shared" si="149"/>
        <v>0.99999847691328769</v>
      </c>
      <c r="G339" s="47">
        <f t="shared" si="150"/>
        <v>1.7453292519943295E-2</v>
      </c>
      <c r="I339" s="48">
        <f t="shared" si="145"/>
        <v>335.99948824286264</v>
      </c>
      <c r="J339" s="48">
        <f t="shared" si="146"/>
        <v>5.8643062867009057</v>
      </c>
      <c r="L339" s="48">
        <f t="shared" si="148"/>
        <v>336</v>
      </c>
      <c r="M339" s="48">
        <f t="shared" si="129"/>
        <v>336</v>
      </c>
      <c r="N339" s="48">
        <f t="shared" si="130"/>
        <v>33.6</v>
      </c>
      <c r="O339" s="48">
        <f t="shared" si="131"/>
        <v>67.2</v>
      </c>
      <c r="Q339" s="48">
        <f t="shared" si="132"/>
        <v>33.6</v>
      </c>
      <c r="R339" s="48">
        <f t="shared" si="133"/>
        <v>67.2</v>
      </c>
      <c r="S339" s="48">
        <f t="shared" si="134"/>
        <v>3.2823226813632518</v>
      </c>
      <c r="T339" s="48">
        <f t="shared" si="135"/>
        <v>0.71827809750475846</v>
      </c>
      <c r="U339" s="47">
        <f t="shared" si="136"/>
        <v>3.2823226813632518</v>
      </c>
      <c r="V339" s="47">
        <f t="shared" si="137"/>
        <v>0.71827809750475846</v>
      </c>
      <c r="X339" s="47">
        <f t="shared" si="138"/>
        <v>3.2823226813632518</v>
      </c>
      <c r="Y339" s="47">
        <f t="shared" si="139"/>
        <v>0.71827809750475846</v>
      </c>
      <c r="AA339" s="47">
        <f t="shared" si="126"/>
        <v>335</v>
      </c>
      <c r="AB339" s="47">
        <f t="shared" si="147"/>
        <v>5.8468529941810043</v>
      </c>
      <c r="AC339" s="47">
        <f t="shared" si="140"/>
        <v>0</v>
      </c>
      <c r="AD339" s="47">
        <f t="shared" si="141"/>
        <v>0</v>
      </c>
    </row>
    <row r="340" spans="1:30" x14ac:dyDescent="0.25">
      <c r="A340" s="47">
        <f t="shared" si="142"/>
        <v>337</v>
      </c>
      <c r="B340" s="47">
        <f t="shared" si="143"/>
        <v>3.1415926535897934E-2</v>
      </c>
      <c r="C340" s="47">
        <f t="shared" si="144"/>
        <v>10.555751316061659</v>
      </c>
      <c r="D340" s="47">
        <f t="shared" si="127"/>
        <v>0.18423261548700057</v>
      </c>
      <c r="E340" s="47">
        <f t="shared" si="128"/>
        <v>0.18423261548700057</v>
      </c>
      <c r="F340" s="47">
        <f t="shared" si="149"/>
        <v>0.99999847691328769</v>
      </c>
      <c r="G340" s="47">
        <f t="shared" si="150"/>
        <v>1.7453292519943295E-2</v>
      </c>
      <c r="I340" s="48">
        <f t="shared" si="145"/>
        <v>336.99948671977592</v>
      </c>
      <c r="J340" s="48">
        <f t="shared" si="146"/>
        <v>5.8817595792208488</v>
      </c>
      <c r="L340" s="48">
        <f t="shared" si="148"/>
        <v>337</v>
      </c>
      <c r="M340" s="48">
        <f t="shared" si="129"/>
        <v>337</v>
      </c>
      <c r="N340" s="48">
        <f t="shared" si="130"/>
        <v>33.700000000000003</v>
      </c>
      <c r="O340" s="48">
        <f t="shared" si="131"/>
        <v>67.400000000000006</v>
      </c>
      <c r="Q340" s="48">
        <f t="shared" si="132"/>
        <v>33.700000000000003</v>
      </c>
      <c r="R340" s="48">
        <f t="shared" si="133"/>
        <v>67.400000000000006</v>
      </c>
      <c r="S340" s="48">
        <f t="shared" si="134"/>
        <v>3.2911621871455812</v>
      </c>
      <c r="T340" s="48">
        <f t="shared" si="135"/>
        <v>0.72464947584504547</v>
      </c>
      <c r="U340" s="47">
        <f t="shared" si="136"/>
        <v>3.2911621871455812</v>
      </c>
      <c r="V340" s="47">
        <f t="shared" si="137"/>
        <v>0.72464947584504547</v>
      </c>
      <c r="X340" s="47">
        <f t="shared" si="138"/>
        <v>3.2911621871455812</v>
      </c>
      <c r="Y340" s="47">
        <f t="shared" si="139"/>
        <v>0.72464947584504547</v>
      </c>
      <c r="AA340" s="47">
        <f t="shared" si="126"/>
        <v>336</v>
      </c>
      <c r="AB340" s="47">
        <f t="shared" si="147"/>
        <v>5.8643062867009474</v>
      </c>
      <c r="AC340" s="47">
        <f t="shared" si="140"/>
        <v>0</v>
      </c>
      <c r="AD340" s="47">
        <f t="shared" si="141"/>
        <v>0</v>
      </c>
    </row>
    <row r="341" spans="1:30" x14ac:dyDescent="0.25">
      <c r="A341" s="47">
        <f t="shared" si="142"/>
        <v>338</v>
      </c>
      <c r="B341" s="47">
        <f t="shared" si="143"/>
        <v>3.1415926535897934E-2</v>
      </c>
      <c r="C341" s="47">
        <f t="shared" si="144"/>
        <v>10.587167242597557</v>
      </c>
      <c r="D341" s="47">
        <f t="shared" si="127"/>
        <v>0.18478092684261663</v>
      </c>
      <c r="E341" s="47">
        <f t="shared" si="128"/>
        <v>0.18478092684261663</v>
      </c>
      <c r="F341" s="47">
        <f t="shared" si="149"/>
        <v>0.99999847691328769</v>
      </c>
      <c r="G341" s="47">
        <f t="shared" si="150"/>
        <v>1.7453292519943295E-2</v>
      </c>
      <c r="I341" s="48">
        <f t="shared" si="145"/>
        <v>337.99948519668919</v>
      </c>
      <c r="J341" s="48">
        <f t="shared" si="146"/>
        <v>5.8992128717407919</v>
      </c>
      <c r="L341" s="48">
        <f t="shared" si="148"/>
        <v>338</v>
      </c>
      <c r="M341" s="48">
        <f t="shared" si="129"/>
        <v>338</v>
      </c>
      <c r="N341" s="48">
        <f t="shared" si="130"/>
        <v>33.800000000000004</v>
      </c>
      <c r="O341" s="48">
        <f t="shared" si="131"/>
        <v>67.600000000000009</v>
      </c>
      <c r="Q341" s="48">
        <f t="shared" si="132"/>
        <v>33.800000000000004</v>
      </c>
      <c r="R341" s="48">
        <f t="shared" si="133"/>
        <v>67.600000000000009</v>
      </c>
      <c r="S341" s="48">
        <f t="shared" si="134"/>
        <v>3.299987918665551</v>
      </c>
      <c r="T341" s="48">
        <f t="shared" si="135"/>
        <v>0.73105740949958153</v>
      </c>
      <c r="U341" s="47">
        <f t="shared" si="136"/>
        <v>3.299987918665551</v>
      </c>
      <c r="V341" s="47">
        <f t="shared" si="137"/>
        <v>0.73105740949958153</v>
      </c>
      <c r="X341" s="47">
        <f t="shared" si="138"/>
        <v>3.299987918665551</v>
      </c>
      <c r="Y341" s="47">
        <f t="shared" si="139"/>
        <v>0.73105740949958153</v>
      </c>
      <c r="AA341" s="47">
        <f t="shared" si="126"/>
        <v>337</v>
      </c>
      <c r="AB341" s="47">
        <f t="shared" si="147"/>
        <v>5.8817595792208905</v>
      </c>
      <c r="AC341" s="47">
        <f t="shared" si="140"/>
        <v>0</v>
      </c>
      <c r="AD341" s="47">
        <f t="shared" si="141"/>
        <v>0</v>
      </c>
    </row>
    <row r="342" spans="1:30" x14ac:dyDescent="0.25">
      <c r="A342" s="47">
        <f t="shared" si="142"/>
        <v>339</v>
      </c>
      <c r="B342" s="47">
        <f t="shared" si="143"/>
        <v>3.1415926535897934E-2</v>
      </c>
      <c r="C342" s="47">
        <f t="shared" si="144"/>
        <v>10.618583169133455</v>
      </c>
      <c r="D342" s="47">
        <f t="shared" si="127"/>
        <v>0.18532923819823272</v>
      </c>
      <c r="E342" s="47">
        <f t="shared" si="128"/>
        <v>0.18532923819823272</v>
      </c>
      <c r="F342" s="47">
        <f t="shared" si="149"/>
        <v>0.99999847691328769</v>
      </c>
      <c r="G342" s="47">
        <f t="shared" si="150"/>
        <v>1.7453292519943295E-2</v>
      </c>
      <c r="I342" s="48">
        <f t="shared" si="145"/>
        <v>338.99948367360247</v>
      </c>
      <c r="J342" s="48">
        <f t="shared" si="146"/>
        <v>5.916666164260735</v>
      </c>
      <c r="L342" s="48">
        <f t="shared" si="148"/>
        <v>339</v>
      </c>
      <c r="M342" s="48">
        <f t="shared" si="129"/>
        <v>339</v>
      </c>
      <c r="N342" s="48">
        <f t="shared" si="130"/>
        <v>33.9</v>
      </c>
      <c r="O342" s="48">
        <f t="shared" si="131"/>
        <v>67.8</v>
      </c>
      <c r="Q342" s="48">
        <f t="shared" si="132"/>
        <v>33.9</v>
      </c>
      <c r="R342" s="48">
        <f t="shared" si="133"/>
        <v>67.8</v>
      </c>
      <c r="S342" s="48">
        <f t="shared" si="134"/>
        <v>3.3087997551488622</v>
      </c>
      <c r="T342" s="48">
        <f t="shared" si="135"/>
        <v>0.73750198197962746</v>
      </c>
      <c r="U342" s="47">
        <f t="shared" si="136"/>
        <v>3.3087997551488622</v>
      </c>
      <c r="V342" s="47">
        <f t="shared" si="137"/>
        <v>0.73750198197962746</v>
      </c>
      <c r="X342" s="47">
        <f t="shared" si="138"/>
        <v>3.3087997551488622</v>
      </c>
      <c r="Y342" s="47">
        <f t="shared" si="139"/>
        <v>0.73750198197962746</v>
      </c>
      <c r="AA342" s="47">
        <f>AA341+1</f>
        <v>338</v>
      </c>
      <c r="AB342" s="47">
        <f t="shared" si="147"/>
        <v>5.8992128717408336</v>
      </c>
      <c r="AC342" s="47">
        <f t="shared" si="140"/>
        <v>0</v>
      </c>
      <c r="AD342" s="47">
        <f t="shared" si="141"/>
        <v>0</v>
      </c>
    </row>
    <row r="343" spans="1:30" x14ac:dyDescent="0.25">
      <c r="A343" s="47">
        <f t="shared" si="142"/>
        <v>340</v>
      </c>
      <c r="B343" s="47">
        <f t="shared" si="143"/>
        <v>3.1415926535897934E-2</v>
      </c>
      <c r="C343" s="47">
        <f t="shared" si="144"/>
        <v>10.649999095669353</v>
      </c>
      <c r="D343" s="47">
        <f t="shared" si="127"/>
        <v>0.18587754955384878</v>
      </c>
      <c r="E343" s="47">
        <f t="shared" si="128"/>
        <v>0.18587754955384878</v>
      </c>
      <c r="F343" s="47">
        <f t="shared" si="149"/>
        <v>0.99999847691328769</v>
      </c>
      <c r="G343" s="47">
        <f t="shared" si="150"/>
        <v>1.7453292519943295E-2</v>
      </c>
      <c r="I343" s="48">
        <f t="shared" si="145"/>
        <v>339.99948215051575</v>
      </c>
      <c r="J343" s="48">
        <f t="shared" si="146"/>
        <v>5.9341194567806781</v>
      </c>
      <c r="L343" s="48">
        <f t="shared" si="148"/>
        <v>340</v>
      </c>
      <c r="M343" s="48">
        <f t="shared" si="129"/>
        <v>340</v>
      </c>
      <c r="N343" s="48">
        <f t="shared" si="130"/>
        <v>34</v>
      </c>
      <c r="O343" s="48">
        <f t="shared" si="131"/>
        <v>68</v>
      </c>
      <c r="Q343" s="48">
        <f t="shared" si="132"/>
        <v>34</v>
      </c>
      <c r="R343" s="48">
        <f t="shared" si="133"/>
        <v>68</v>
      </c>
      <c r="S343" s="48">
        <f t="shared" si="134"/>
        <v>3.3175975751526243</v>
      </c>
      <c r="T343" s="48">
        <f t="shared" si="135"/>
        <v>0.74398327642726914</v>
      </c>
      <c r="U343" s="47">
        <f t="shared" si="136"/>
        <v>3.3175975751526243</v>
      </c>
      <c r="V343" s="47">
        <f t="shared" si="137"/>
        <v>0.74398327642726914</v>
      </c>
      <c r="X343" s="47">
        <f t="shared" si="138"/>
        <v>3.3175975751526243</v>
      </c>
      <c r="Y343" s="47">
        <f t="shared" si="139"/>
        <v>0.74398327642726914</v>
      </c>
      <c r="AA343" s="47">
        <f t="shared" ref="AA343:AA363" si="151">AA342+1</f>
        <v>339</v>
      </c>
      <c r="AB343" s="47">
        <f t="shared" si="147"/>
        <v>5.9166661642607767</v>
      </c>
      <c r="AC343" s="47">
        <f t="shared" si="140"/>
        <v>0</v>
      </c>
      <c r="AD343" s="47">
        <f t="shared" si="141"/>
        <v>0</v>
      </c>
    </row>
    <row r="344" spans="1:30" x14ac:dyDescent="0.25">
      <c r="A344" s="47">
        <f t="shared" si="142"/>
        <v>341</v>
      </c>
      <c r="B344" s="47">
        <f t="shared" si="143"/>
        <v>3.1415926535897934E-2</v>
      </c>
      <c r="C344" s="47">
        <f t="shared" si="144"/>
        <v>10.68141502220525</v>
      </c>
      <c r="D344" s="47">
        <f t="shared" si="127"/>
        <v>0.18642586090946484</v>
      </c>
      <c r="E344" s="47">
        <f t="shared" si="128"/>
        <v>0.18642586090946484</v>
      </c>
      <c r="F344" s="47">
        <f t="shared" si="149"/>
        <v>0.99999847691328769</v>
      </c>
      <c r="G344" s="47">
        <f t="shared" si="150"/>
        <v>1.7453292519943295E-2</v>
      </c>
      <c r="I344" s="48">
        <f t="shared" si="145"/>
        <v>340.99948062742902</v>
      </c>
      <c r="J344" s="48">
        <f t="shared" si="146"/>
        <v>5.9515727493006212</v>
      </c>
      <c r="L344" s="48">
        <f t="shared" si="148"/>
        <v>341</v>
      </c>
      <c r="M344" s="48">
        <f t="shared" si="129"/>
        <v>341</v>
      </c>
      <c r="N344" s="48">
        <f t="shared" si="130"/>
        <v>34.1</v>
      </c>
      <c r="O344" s="48">
        <f t="shared" si="131"/>
        <v>68.2</v>
      </c>
      <c r="Q344" s="48">
        <f t="shared" si="132"/>
        <v>34.1</v>
      </c>
      <c r="R344" s="48">
        <f t="shared" si="133"/>
        <v>68.2</v>
      </c>
      <c r="S344" s="48">
        <f t="shared" si="134"/>
        <v>3.3263812565642459</v>
      </c>
      <c r="T344" s="48">
        <f t="shared" si="135"/>
        <v>0.75050137561222641</v>
      </c>
      <c r="U344" s="47">
        <f t="shared" si="136"/>
        <v>3.3263812565642459</v>
      </c>
      <c r="V344" s="47">
        <f t="shared" si="137"/>
        <v>0.75050137561222641</v>
      </c>
      <c r="X344" s="47">
        <f t="shared" si="138"/>
        <v>3.3263812565642459</v>
      </c>
      <c r="Y344" s="47">
        <f t="shared" si="139"/>
        <v>0.75050137561222641</v>
      </c>
      <c r="AA344" s="47">
        <f t="shared" si="151"/>
        <v>340</v>
      </c>
      <c r="AB344" s="47">
        <f t="shared" si="147"/>
        <v>5.9341194567807207</v>
      </c>
      <c r="AC344" s="47">
        <f t="shared" si="140"/>
        <v>0</v>
      </c>
      <c r="AD344" s="47">
        <f t="shared" si="141"/>
        <v>0</v>
      </c>
    </row>
    <row r="345" spans="1:30" x14ac:dyDescent="0.25">
      <c r="A345" s="47">
        <f t="shared" si="142"/>
        <v>342</v>
      </c>
      <c r="B345" s="47">
        <f t="shared" si="143"/>
        <v>3.1415926535897934E-2</v>
      </c>
      <c r="C345" s="47">
        <f t="shared" si="144"/>
        <v>10.712830948741148</v>
      </c>
      <c r="D345" s="47">
        <f t="shared" si="127"/>
        <v>0.18697417226508092</v>
      </c>
      <c r="E345" s="47">
        <f t="shared" si="128"/>
        <v>0.18697417226508092</v>
      </c>
      <c r="F345" s="47">
        <f t="shared" si="149"/>
        <v>0.99999847691328769</v>
      </c>
      <c r="G345" s="47">
        <f t="shared" si="150"/>
        <v>1.7453292519943295E-2</v>
      </c>
      <c r="I345" s="48">
        <f t="shared" si="145"/>
        <v>341.9994791043423</v>
      </c>
      <c r="J345" s="48">
        <f t="shared" si="146"/>
        <v>5.9690260418205643</v>
      </c>
      <c r="L345" s="48">
        <f t="shared" si="148"/>
        <v>342</v>
      </c>
      <c r="M345" s="48">
        <f t="shared" si="129"/>
        <v>342</v>
      </c>
      <c r="N345" s="48">
        <f t="shared" si="130"/>
        <v>34.200000000000003</v>
      </c>
      <c r="O345" s="48">
        <f t="shared" si="131"/>
        <v>68.400000000000006</v>
      </c>
      <c r="Q345" s="48">
        <f t="shared" si="132"/>
        <v>34.200000000000003</v>
      </c>
      <c r="R345" s="48">
        <f t="shared" si="133"/>
        <v>68.400000000000006</v>
      </c>
      <c r="S345" s="48">
        <f t="shared" si="134"/>
        <v>3.3351506766003318</v>
      </c>
      <c r="T345" s="48">
        <f t="shared" si="135"/>
        <v>0.75705636192864789</v>
      </c>
      <c r="U345" s="47">
        <f t="shared" si="136"/>
        <v>3.3351506766003318</v>
      </c>
      <c r="V345" s="47">
        <f t="shared" si="137"/>
        <v>0.75705636192864789</v>
      </c>
      <c r="X345" s="47">
        <f t="shared" si="138"/>
        <v>3.3351506766003318</v>
      </c>
      <c r="Y345" s="47">
        <f t="shared" si="139"/>
        <v>0.75705636192864789</v>
      </c>
      <c r="AA345" s="47">
        <f t="shared" si="151"/>
        <v>341</v>
      </c>
      <c r="AB345" s="47">
        <f t="shared" si="147"/>
        <v>5.9515727493006638</v>
      </c>
      <c r="AC345" s="47">
        <f t="shared" si="140"/>
        <v>0</v>
      </c>
      <c r="AD345" s="47">
        <f t="shared" si="141"/>
        <v>0</v>
      </c>
    </row>
    <row r="346" spans="1:30" x14ac:dyDescent="0.25">
      <c r="A346" s="47">
        <f t="shared" si="142"/>
        <v>343</v>
      </c>
      <c r="B346" s="47">
        <f t="shared" si="143"/>
        <v>3.1415926535897934E-2</v>
      </c>
      <c r="C346" s="47">
        <f t="shared" si="144"/>
        <v>10.744246875277046</v>
      </c>
      <c r="D346" s="47">
        <f t="shared" si="127"/>
        <v>0.18752248362069698</v>
      </c>
      <c r="E346" s="47">
        <f t="shared" si="128"/>
        <v>0.18752248362069698</v>
      </c>
      <c r="F346" s="47">
        <f t="shared" si="149"/>
        <v>0.99999847691328769</v>
      </c>
      <c r="G346" s="47">
        <f t="shared" si="150"/>
        <v>1.7453292519943295E-2</v>
      </c>
      <c r="I346" s="48">
        <f t="shared" si="145"/>
        <v>342.99947758125558</v>
      </c>
      <c r="J346" s="48">
        <f t="shared" si="146"/>
        <v>5.9864793343405074</v>
      </c>
      <c r="L346" s="48">
        <f t="shared" si="148"/>
        <v>343</v>
      </c>
      <c r="M346" s="48">
        <f t="shared" si="129"/>
        <v>343</v>
      </c>
      <c r="N346" s="48">
        <f t="shared" si="130"/>
        <v>34.300000000000004</v>
      </c>
      <c r="O346" s="48">
        <f t="shared" si="131"/>
        <v>68.600000000000009</v>
      </c>
      <c r="Q346" s="48">
        <f t="shared" si="132"/>
        <v>34.300000000000004</v>
      </c>
      <c r="R346" s="48">
        <f t="shared" si="133"/>
        <v>68.600000000000009</v>
      </c>
      <c r="S346" s="48">
        <f t="shared" si="134"/>
        <v>3.3439057118055997</v>
      </c>
      <c r="T346" s="48">
        <f t="shared" si="135"/>
        <v>0.76364831739188632</v>
      </c>
      <c r="U346" s="47">
        <f t="shared" si="136"/>
        <v>3.3439057118055997</v>
      </c>
      <c r="V346" s="47">
        <f t="shared" si="137"/>
        <v>0.76364831739188632</v>
      </c>
      <c r="X346" s="47">
        <f t="shared" si="138"/>
        <v>3.3439057118055997</v>
      </c>
      <c r="Y346" s="47">
        <f t="shared" si="139"/>
        <v>0.76364831739188632</v>
      </c>
      <c r="AA346" s="47">
        <f t="shared" si="151"/>
        <v>342</v>
      </c>
      <c r="AB346" s="47">
        <f t="shared" si="147"/>
        <v>5.9690260418206069</v>
      </c>
      <c r="AC346" s="47">
        <f t="shared" si="140"/>
        <v>0</v>
      </c>
      <c r="AD346" s="47">
        <f t="shared" si="141"/>
        <v>0</v>
      </c>
    </row>
    <row r="347" spans="1:30" x14ac:dyDescent="0.25">
      <c r="A347" s="47">
        <f t="shared" si="142"/>
        <v>344</v>
      </c>
      <c r="B347" s="47">
        <f t="shared" si="143"/>
        <v>3.1415926535897934E-2</v>
      </c>
      <c r="C347" s="47">
        <f t="shared" si="144"/>
        <v>10.775662801812944</v>
      </c>
      <c r="D347" s="47">
        <f t="shared" si="127"/>
        <v>0.18807079497631307</v>
      </c>
      <c r="E347" s="47">
        <f t="shared" si="128"/>
        <v>0.18807079497631307</v>
      </c>
      <c r="F347" s="47">
        <f t="shared" si="149"/>
        <v>0.99999847691328769</v>
      </c>
      <c r="G347" s="47">
        <f t="shared" si="150"/>
        <v>1.7453292519943295E-2</v>
      </c>
      <c r="I347" s="48">
        <f t="shared" si="145"/>
        <v>343.99947605816885</v>
      </c>
      <c r="J347" s="48">
        <f t="shared" si="146"/>
        <v>6.0039326268604505</v>
      </c>
      <c r="L347" s="48">
        <f t="shared" si="148"/>
        <v>344</v>
      </c>
      <c r="M347" s="48">
        <f t="shared" si="129"/>
        <v>344</v>
      </c>
      <c r="N347" s="48">
        <f t="shared" si="130"/>
        <v>34.4</v>
      </c>
      <c r="O347" s="48">
        <f t="shared" si="131"/>
        <v>68.8</v>
      </c>
      <c r="Q347" s="48">
        <f t="shared" si="132"/>
        <v>34.4</v>
      </c>
      <c r="R347" s="48">
        <f t="shared" si="133"/>
        <v>68.8</v>
      </c>
      <c r="S347" s="48">
        <f t="shared" si="134"/>
        <v>3.3526462380518049</v>
      </c>
      <c r="T347" s="48">
        <f t="shared" si="135"/>
        <v>0.77027732363525814</v>
      </c>
      <c r="U347" s="47">
        <f t="shared" si="136"/>
        <v>3.3526462380518049</v>
      </c>
      <c r="V347" s="47">
        <f t="shared" si="137"/>
        <v>0.77027732363525814</v>
      </c>
      <c r="X347" s="47">
        <f t="shared" si="138"/>
        <v>3.3526462380518049</v>
      </c>
      <c r="Y347" s="47">
        <f t="shared" si="139"/>
        <v>0.77027732363525814</v>
      </c>
      <c r="AA347" s="47">
        <f t="shared" si="151"/>
        <v>343</v>
      </c>
      <c r="AB347" s="47">
        <f t="shared" si="147"/>
        <v>5.98647933434055</v>
      </c>
      <c r="AC347" s="47">
        <f t="shared" si="140"/>
        <v>0</v>
      </c>
      <c r="AD347" s="47">
        <f t="shared" si="141"/>
        <v>0</v>
      </c>
    </row>
    <row r="348" spans="1:30" x14ac:dyDescent="0.25">
      <c r="A348" s="47">
        <f t="shared" si="142"/>
        <v>345</v>
      </c>
      <c r="B348" s="47">
        <f t="shared" si="143"/>
        <v>3.1415926535897934E-2</v>
      </c>
      <c r="C348" s="47">
        <f t="shared" si="144"/>
        <v>10.807078728348841</v>
      </c>
      <c r="D348" s="47">
        <f t="shared" si="127"/>
        <v>0.18861910633192913</v>
      </c>
      <c r="E348" s="47">
        <f t="shared" si="128"/>
        <v>0.18861910633192913</v>
      </c>
      <c r="F348" s="47">
        <f t="shared" si="149"/>
        <v>0.99999847691328769</v>
      </c>
      <c r="G348" s="47">
        <f t="shared" si="150"/>
        <v>1.7453292519943295E-2</v>
      </c>
      <c r="I348" s="48">
        <f t="shared" si="145"/>
        <v>344.99947453508213</v>
      </c>
      <c r="J348" s="48">
        <f t="shared" si="146"/>
        <v>6.0213859193803936</v>
      </c>
      <c r="L348" s="48">
        <f t="shared" si="148"/>
        <v>345</v>
      </c>
      <c r="M348" s="48">
        <f t="shared" si="129"/>
        <v>345</v>
      </c>
      <c r="N348" s="48">
        <f t="shared" si="130"/>
        <v>34.5</v>
      </c>
      <c r="O348" s="48">
        <f t="shared" si="131"/>
        <v>69</v>
      </c>
      <c r="Q348" s="48">
        <f t="shared" si="132"/>
        <v>34.5</v>
      </c>
      <c r="R348" s="48">
        <f t="shared" si="133"/>
        <v>69</v>
      </c>
      <c r="S348" s="48">
        <f t="shared" si="134"/>
        <v>3.361372130536683</v>
      </c>
      <c r="T348" s="48">
        <f t="shared" si="135"/>
        <v>0.77694346190678798</v>
      </c>
      <c r="U348" s="47">
        <f t="shared" si="136"/>
        <v>3.361372130536683</v>
      </c>
      <c r="V348" s="47">
        <f t="shared" si="137"/>
        <v>0.77694346190678798</v>
      </c>
      <c r="X348" s="47">
        <f t="shared" si="138"/>
        <v>3.361372130536683</v>
      </c>
      <c r="Y348" s="47">
        <f t="shared" si="139"/>
        <v>0.77694346190678798</v>
      </c>
      <c r="AA348" s="47">
        <f t="shared" si="151"/>
        <v>344</v>
      </c>
      <c r="AB348" s="47">
        <f t="shared" si="147"/>
        <v>6.003932626860494</v>
      </c>
      <c r="AC348" s="47">
        <f t="shared" si="140"/>
        <v>0</v>
      </c>
      <c r="AD348" s="47">
        <f t="shared" si="141"/>
        <v>0</v>
      </c>
    </row>
    <row r="349" spans="1:30" x14ac:dyDescent="0.25">
      <c r="A349" s="47">
        <f t="shared" si="142"/>
        <v>346</v>
      </c>
      <c r="B349" s="47">
        <f t="shared" si="143"/>
        <v>3.1415926535897934E-2</v>
      </c>
      <c r="C349" s="47">
        <f t="shared" si="144"/>
        <v>10.838494654884739</v>
      </c>
      <c r="D349" s="47">
        <f t="shared" si="127"/>
        <v>0.18916741768754522</v>
      </c>
      <c r="E349" s="47">
        <f t="shared" si="128"/>
        <v>0.18916741768754522</v>
      </c>
      <c r="F349" s="47">
        <f t="shared" si="149"/>
        <v>0.99999847691328769</v>
      </c>
      <c r="G349" s="47">
        <f t="shared" si="150"/>
        <v>1.7453292519943295E-2</v>
      </c>
      <c r="I349" s="48">
        <f t="shared" si="145"/>
        <v>345.99947301199541</v>
      </c>
      <c r="J349" s="48">
        <f t="shared" si="146"/>
        <v>6.0388392119003367</v>
      </c>
      <c r="L349" s="48">
        <f t="shared" si="148"/>
        <v>346</v>
      </c>
      <c r="M349" s="48">
        <f t="shared" si="129"/>
        <v>346</v>
      </c>
      <c r="N349" s="48">
        <f t="shared" si="130"/>
        <v>34.6</v>
      </c>
      <c r="O349" s="48">
        <f t="shared" si="131"/>
        <v>69.2</v>
      </c>
      <c r="Q349" s="48">
        <f t="shared" si="132"/>
        <v>34.6</v>
      </c>
      <c r="R349" s="48">
        <f t="shared" si="133"/>
        <v>69.2</v>
      </c>
      <c r="S349" s="48">
        <f t="shared" si="134"/>
        <v>3.3700832637829006</v>
      </c>
      <c r="T349" s="48">
        <f t="shared" si="135"/>
        <v>0.78364681306593276</v>
      </c>
      <c r="U349" s="47">
        <f t="shared" si="136"/>
        <v>3.3700832637829006</v>
      </c>
      <c r="V349" s="47">
        <f t="shared" si="137"/>
        <v>0.78364681306593276</v>
      </c>
      <c r="X349" s="47">
        <f t="shared" si="138"/>
        <v>3.3700832637829006</v>
      </c>
      <c r="Y349" s="47">
        <f t="shared" si="139"/>
        <v>0.78364681306593276</v>
      </c>
      <c r="AA349" s="47">
        <f t="shared" si="151"/>
        <v>345</v>
      </c>
      <c r="AB349" s="47">
        <f t="shared" si="147"/>
        <v>6.0213859193804371</v>
      </c>
      <c r="AC349" s="47">
        <f t="shared" si="140"/>
        <v>0</v>
      </c>
      <c r="AD349" s="47">
        <f t="shared" si="141"/>
        <v>0</v>
      </c>
    </row>
    <row r="350" spans="1:30" x14ac:dyDescent="0.25">
      <c r="A350" s="47">
        <f t="shared" si="142"/>
        <v>347</v>
      </c>
      <c r="B350" s="47">
        <f t="shared" si="143"/>
        <v>3.1415926535897934E-2</v>
      </c>
      <c r="C350" s="47">
        <f t="shared" si="144"/>
        <v>10.869910581420637</v>
      </c>
      <c r="D350" s="47">
        <f t="shared" si="127"/>
        <v>0.18971572904316128</v>
      </c>
      <c r="E350" s="47">
        <f t="shared" si="128"/>
        <v>0.18971572904316128</v>
      </c>
      <c r="F350" s="47">
        <f t="shared" si="149"/>
        <v>0.99999847691328769</v>
      </c>
      <c r="G350" s="47">
        <f t="shared" si="150"/>
        <v>1.7453292519943295E-2</v>
      </c>
      <c r="I350" s="48">
        <f t="shared" si="145"/>
        <v>346.99947148890868</v>
      </c>
      <c r="J350" s="48">
        <f t="shared" si="146"/>
        <v>6.0562925044202798</v>
      </c>
      <c r="L350" s="48">
        <f t="shared" si="148"/>
        <v>347</v>
      </c>
      <c r="M350" s="48">
        <f t="shared" si="129"/>
        <v>347</v>
      </c>
      <c r="N350" s="48">
        <f t="shared" si="130"/>
        <v>34.700000000000003</v>
      </c>
      <c r="O350" s="48">
        <f t="shared" si="131"/>
        <v>69.400000000000006</v>
      </c>
      <c r="Q350" s="48">
        <f t="shared" si="132"/>
        <v>34.700000000000003</v>
      </c>
      <c r="R350" s="48">
        <f t="shared" si="133"/>
        <v>69.400000000000006</v>
      </c>
      <c r="S350" s="48">
        <f t="shared" si="134"/>
        <v>3.3787795116370218</v>
      </c>
      <c r="T350" s="48">
        <f t="shared" si="135"/>
        <v>0.79038745758029061</v>
      </c>
      <c r="U350" s="47">
        <f t="shared" si="136"/>
        <v>3.3787795116370218</v>
      </c>
      <c r="V350" s="47">
        <f t="shared" si="137"/>
        <v>0.79038745758029061</v>
      </c>
      <c r="X350" s="47">
        <f t="shared" si="138"/>
        <v>3.3787795116370218</v>
      </c>
      <c r="Y350" s="47">
        <f t="shared" si="139"/>
        <v>0.79038745758029061</v>
      </c>
      <c r="AA350" s="47">
        <f t="shared" si="151"/>
        <v>346</v>
      </c>
      <c r="AB350" s="47">
        <f t="shared" si="147"/>
        <v>6.0388392119003802</v>
      </c>
      <c r="AC350" s="47">
        <f t="shared" si="140"/>
        <v>0</v>
      </c>
      <c r="AD350" s="47">
        <f t="shared" si="141"/>
        <v>0</v>
      </c>
    </row>
    <row r="351" spans="1:30" x14ac:dyDescent="0.25">
      <c r="A351" s="47">
        <f t="shared" si="142"/>
        <v>348</v>
      </c>
      <c r="B351" s="47">
        <f t="shared" si="143"/>
        <v>3.1415926535897934E-2</v>
      </c>
      <c r="C351" s="47">
        <f t="shared" si="144"/>
        <v>10.901326507956535</v>
      </c>
      <c r="D351" s="47">
        <f t="shared" si="127"/>
        <v>0.19026404039877734</v>
      </c>
      <c r="E351" s="47">
        <f t="shared" si="128"/>
        <v>0.19026404039877734</v>
      </c>
      <c r="F351" s="47">
        <f t="shared" si="149"/>
        <v>0.99999847691328769</v>
      </c>
      <c r="G351" s="47">
        <f t="shared" si="150"/>
        <v>1.7453292519943295E-2</v>
      </c>
      <c r="I351" s="48">
        <f t="shared" si="145"/>
        <v>347.99946996582196</v>
      </c>
      <c r="J351" s="48">
        <f t="shared" si="146"/>
        <v>6.0737457969402229</v>
      </c>
      <c r="L351" s="48">
        <f t="shared" si="148"/>
        <v>348</v>
      </c>
      <c r="M351" s="48">
        <f t="shared" si="129"/>
        <v>348</v>
      </c>
      <c r="N351" s="48">
        <f t="shared" si="130"/>
        <v>34.800000000000004</v>
      </c>
      <c r="O351" s="48">
        <f t="shared" si="131"/>
        <v>69.600000000000009</v>
      </c>
      <c r="Q351" s="48">
        <f t="shared" si="132"/>
        <v>34.800000000000004</v>
      </c>
      <c r="R351" s="48">
        <f t="shared" si="133"/>
        <v>69.600000000000009</v>
      </c>
      <c r="S351" s="48">
        <f t="shared" si="134"/>
        <v>3.3874607472684857</v>
      </c>
      <c r="T351" s="48">
        <f t="shared" si="135"/>
        <v>0.79716547552229466</v>
      </c>
      <c r="U351" s="47">
        <f t="shared" si="136"/>
        <v>3.3874607472684857</v>
      </c>
      <c r="V351" s="47">
        <f t="shared" si="137"/>
        <v>0.79716547552229466</v>
      </c>
      <c r="X351" s="47">
        <f t="shared" si="138"/>
        <v>3.3874607472684857</v>
      </c>
      <c r="Y351" s="47">
        <f t="shared" si="139"/>
        <v>0.79716547552229466</v>
      </c>
      <c r="AA351" s="47">
        <f t="shared" si="151"/>
        <v>347</v>
      </c>
      <c r="AB351" s="47">
        <f t="shared" si="147"/>
        <v>6.0562925044203233</v>
      </c>
      <c r="AC351" s="47">
        <f t="shared" si="140"/>
        <v>0</v>
      </c>
      <c r="AD351" s="47">
        <f t="shared" si="141"/>
        <v>0</v>
      </c>
    </row>
    <row r="352" spans="1:30" x14ac:dyDescent="0.25">
      <c r="A352" s="47">
        <f t="shared" si="142"/>
        <v>349</v>
      </c>
      <c r="B352" s="47">
        <f t="shared" si="143"/>
        <v>3.1415926535897934E-2</v>
      </c>
      <c r="C352" s="47">
        <f t="shared" si="144"/>
        <v>10.932742434492432</v>
      </c>
      <c r="D352" s="47">
        <f t="shared" si="127"/>
        <v>0.19081235175439343</v>
      </c>
      <c r="E352" s="47">
        <f t="shared" si="128"/>
        <v>0.19081235175439343</v>
      </c>
      <c r="F352" s="47">
        <f t="shared" si="149"/>
        <v>0.99999847691328769</v>
      </c>
      <c r="G352" s="47">
        <f t="shared" si="150"/>
        <v>1.7453292519943295E-2</v>
      </c>
      <c r="I352" s="48">
        <f t="shared" si="145"/>
        <v>348.99946844273524</v>
      </c>
      <c r="J352" s="48">
        <f t="shared" si="146"/>
        <v>6.091199089460166</v>
      </c>
      <c r="L352" s="48">
        <f t="shared" si="148"/>
        <v>349</v>
      </c>
      <c r="M352" s="48">
        <f t="shared" si="129"/>
        <v>349</v>
      </c>
      <c r="N352" s="48">
        <f t="shared" si="130"/>
        <v>34.9</v>
      </c>
      <c r="O352" s="48">
        <f t="shared" si="131"/>
        <v>69.8</v>
      </c>
      <c r="Q352" s="48">
        <f t="shared" si="132"/>
        <v>34.9</v>
      </c>
      <c r="R352" s="48">
        <f t="shared" si="133"/>
        <v>69.8</v>
      </c>
      <c r="S352" s="48">
        <f t="shared" si="134"/>
        <v>3.3961268431686045</v>
      </c>
      <c r="T352" s="48">
        <f t="shared" si="135"/>
        <v>0.80398094656588703</v>
      </c>
      <c r="U352" s="47">
        <f t="shared" si="136"/>
        <v>3.3961268431686045</v>
      </c>
      <c r="V352" s="47">
        <f t="shared" si="137"/>
        <v>0.80398094656588703</v>
      </c>
      <c r="X352" s="47">
        <f t="shared" si="138"/>
        <v>3.3961268431686045</v>
      </c>
      <c r="Y352" s="47">
        <f t="shared" si="139"/>
        <v>0.80398094656588703</v>
      </c>
      <c r="AA352" s="47">
        <f t="shared" si="151"/>
        <v>348</v>
      </c>
      <c r="AB352" s="47">
        <f t="shared" si="147"/>
        <v>6.0737457969402664</v>
      </c>
      <c r="AC352" s="47">
        <f t="shared" si="140"/>
        <v>0</v>
      </c>
      <c r="AD352" s="47">
        <f t="shared" si="141"/>
        <v>0</v>
      </c>
    </row>
    <row r="353" spans="1:30" x14ac:dyDescent="0.25">
      <c r="A353" s="47">
        <f t="shared" si="142"/>
        <v>350</v>
      </c>
      <c r="B353" s="47">
        <f t="shared" si="143"/>
        <v>3.1415926535897934E-2</v>
      </c>
      <c r="C353" s="47">
        <f t="shared" si="144"/>
        <v>10.96415836102833</v>
      </c>
      <c r="D353" s="47">
        <f t="shared" si="127"/>
        <v>0.19136066311000949</v>
      </c>
      <c r="E353" s="47">
        <f t="shared" si="128"/>
        <v>0.19136066311000949</v>
      </c>
      <c r="F353" s="47">
        <f t="shared" si="149"/>
        <v>0.99999847691328769</v>
      </c>
      <c r="G353" s="47">
        <f t="shared" si="150"/>
        <v>1.7453292519943295E-2</v>
      </c>
      <c r="I353" s="48">
        <f t="shared" si="145"/>
        <v>349.99946691964851</v>
      </c>
      <c r="J353" s="48">
        <f t="shared" si="146"/>
        <v>6.1086523819801091</v>
      </c>
      <c r="L353" s="48">
        <f t="shared" si="148"/>
        <v>350</v>
      </c>
      <c r="M353" s="48">
        <f t="shared" si="129"/>
        <v>350</v>
      </c>
      <c r="N353" s="48">
        <f t="shared" si="130"/>
        <v>35</v>
      </c>
      <c r="O353" s="48">
        <f t="shared" si="131"/>
        <v>70</v>
      </c>
      <c r="Q353" s="48">
        <f t="shared" si="132"/>
        <v>35</v>
      </c>
      <c r="R353" s="48">
        <f t="shared" si="133"/>
        <v>70</v>
      </c>
      <c r="S353" s="48">
        <f t="shared" si="134"/>
        <v>3.4047776711495636</v>
      </c>
      <c r="T353" s="48">
        <f t="shared" si="135"/>
        <v>0.8108339499831777</v>
      </c>
      <c r="U353" s="47">
        <f t="shared" si="136"/>
        <v>3.4047776711495636</v>
      </c>
      <c r="V353" s="47">
        <f t="shared" si="137"/>
        <v>0.8108339499831777</v>
      </c>
      <c r="X353" s="47">
        <f t="shared" si="138"/>
        <v>3.4047776711495636</v>
      </c>
      <c r="Y353" s="47">
        <f t="shared" si="139"/>
        <v>0.8108339499831777</v>
      </c>
      <c r="AA353" s="47">
        <f t="shared" si="151"/>
        <v>349</v>
      </c>
      <c r="AB353" s="47">
        <f t="shared" si="147"/>
        <v>6.0911990894602104</v>
      </c>
      <c r="AC353" s="47">
        <f t="shared" si="140"/>
        <v>0</v>
      </c>
      <c r="AD353" s="47">
        <f t="shared" si="141"/>
        <v>0</v>
      </c>
    </row>
    <row r="354" spans="1:30" x14ac:dyDescent="0.25">
      <c r="A354" s="47">
        <f t="shared" si="142"/>
        <v>351</v>
      </c>
      <c r="B354" s="47">
        <f t="shared" si="143"/>
        <v>3.1415926535897934E-2</v>
      </c>
      <c r="C354" s="47">
        <f t="shared" si="144"/>
        <v>10.995574287564228</v>
      </c>
      <c r="D354" s="47">
        <f t="shared" si="127"/>
        <v>0.19190897446562558</v>
      </c>
      <c r="E354" s="47">
        <f t="shared" si="128"/>
        <v>0.19190897446562558</v>
      </c>
      <c r="F354" s="47">
        <f t="shared" si="149"/>
        <v>0.99999847691328769</v>
      </c>
      <c r="G354" s="47">
        <f t="shared" si="150"/>
        <v>1.7453292519943295E-2</v>
      </c>
      <c r="I354" s="48">
        <f t="shared" si="145"/>
        <v>350.99946539656179</v>
      </c>
      <c r="J354" s="48">
        <f t="shared" si="146"/>
        <v>6.1261056745000522</v>
      </c>
      <c r="L354" s="48">
        <f t="shared" si="148"/>
        <v>351</v>
      </c>
      <c r="M354" s="48">
        <f t="shared" si="129"/>
        <v>351</v>
      </c>
      <c r="N354" s="48">
        <f t="shared" si="130"/>
        <v>35.1</v>
      </c>
      <c r="O354" s="48">
        <f t="shared" si="131"/>
        <v>70.2</v>
      </c>
      <c r="Q354" s="48">
        <f t="shared" si="132"/>
        <v>35.1</v>
      </c>
      <c r="R354" s="48">
        <f t="shared" si="133"/>
        <v>70.2</v>
      </c>
      <c r="S354" s="48">
        <f t="shared" si="134"/>
        <v>3.4134131023434477</v>
      </c>
      <c r="T354" s="48">
        <f t="shared" si="135"/>
        <v>0.81772456464108667</v>
      </c>
      <c r="U354" s="47">
        <f t="shared" si="136"/>
        <v>3.4134131023434477</v>
      </c>
      <c r="V354" s="47">
        <f t="shared" si="137"/>
        <v>0.81772456464108667</v>
      </c>
      <c r="X354" s="47">
        <f t="shared" si="138"/>
        <v>3.4134131023434477</v>
      </c>
      <c r="Y354" s="47">
        <f t="shared" si="139"/>
        <v>0.81772456464108667</v>
      </c>
      <c r="AA354" s="47">
        <f t="shared" si="151"/>
        <v>350</v>
      </c>
      <c r="AB354" s="47">
        <f t="shared" si="147"/>
        <v>6.1086523819801535</v>
      </c>
      <c r="AC354" s="47">
        <f t="shared" si="140"/>
        <v>0</v>
      </c>
      <c r="AD354" s="47">
        <f t="shared" si="141"/>
        <v>0</v>
      </c>
    </row>
    <row r="355" spans="1:30" x14ac:dyDescent="0.25">
      <c r="A355" s="47">
        <f t="shared" si="142"/>
        <v>352</v>
      </c>
      <c r="B355" s="47">
        <f t="shared" si="143"/>
        <v>3.1415926535897934E-2</v>
      </c>
      <c r="C355" s="47">
        <f t="shared" si="144"/>
        <v>11.026990214100126</v>
      </c>
      <c r="D355" s="47">
        <f t="shared" si="127"/>
        <v>0.19245728582124164</v>
      </c>
      <c r="E355" s="47">
        <f t="shared" si="128"/>
        <v>0.19245728582124164</v>
      </c>
      <c r="F355" s="47">
        <f t="shared" si="149"/>
        <v>0.99999847691328769</v>
      </c>
      <c r="G355" s="47">
        <f t="shared" si="150"/>
        <v>1.7453292519943295E-2</v>
      </c>
      <c r="I355" s="48">
        <f t="shared" si="145"/>
        <v>351.99946387347507</v>
      </c>
      <c r="J355" s="48">
        <f t="shared" si="146"/>
        <v>6.1435589670199953</v>
      </c>
      <c r="L355" s="48">
        <f t="shared" si="148"/>
        <v>352</v>
      </c>
      <c r="M355" s="48">
        <f t="shared" si="129"/>
        <v>352</v>
      </c>
      <c r="N355" s="48">
        <f t="shared" si="130"/>
        <v>35.200000000000003</v>
      </c>
      <c r="O355" s="48">
        <f t="shared" si="131"/>
        <v>70.400000000000006</v>
      </c>
      <c r="Q355" s="48">
        <f t="shared" si="132"/>
        <v>35.200000000000003</v>
      </c>
      <c r="R355" s="48">
        <f t="shared" si="133"/>
        <v>70.400000000000006</v>
      </c>
      <c r="S355" s="48">
        <f t="shared" si="134"/>
        <v>3.4220330072012706</v>
      </c>
      <c r="T355" s="48">
        <f t="shared" si="135"/>
        <v>0.82465286899796586</v>
      </c>
      <c r="U355" s="47">
        <f t="shared" si="136"/>
        <v>3.4220330072012706</v>
      </c>
      <c r="V355" s="47">
        <f t="shared" si="137"/>
        <v>0.82465286899796586</v>
      </c>
      <c r="X355" s="47">
        <f t="shared" si="138"/>
        <v>3.4220330072012706</v>
      </c>
      <c r="Y355" s="47">
        <f t="shared" si="139"/>
        <v>0.82465286899796586</v>
      </c>
      <c r="AA355" s="47">
        <f t="shared" si="151"/>
        <v>351</v>
      </c>
      <c r="AB355" s="47">
        <f t="shared" si="147"/>
        <v>6.1261056745000966</v>
      </c>
      <c r="AC355" s="47">
        <f t="shared" si="140"/>
        <v>0</v>
      </c>
      <c r="AD355" s="47">
        <f t="shared" si="141"/>
        <v>0</v>
      </c>
    </row>
    <row r="356" spans="1:30" x14ac:dyDescent="0.25">
      <c r="A356" s="47">
        <f t="shared" si="142"/>
        <v>353</v>
      </c>
      <c r="B356" s="47">
        <f t="shared" si="143"/>
        <v>3.1415926535897934E-2</v>
      </c>
      <c r="C356" s="47">
        <f t="shared" si="144"/>
        <v>11.058406140636023</v>
      </c>
      <c r="D356" s="47">
        <f t="shared" si="127"/>
        <v>0.19300559717685772</v>
      </c>
      <c r="E356" s="47">
        <f t="shared" si="128"/>
        <v>0.19300559717685772</v>
      </c>
      <c r="F356" s="47">
        <f t="shared" si="149"/>
        <v>0.99999847691328769</v>
      </c>
      <c r="G356" s="47">
        <f t="shared" si="150"/>
        <v>1.7453292519943295E-2</v>
      </c>
      <c r="I356" s="48">
        <f t="shared" si="145"/>
        <v>352.99946235038834</v>
      </c>
      <c r="J356" s="48">
        <f t="shared" si="146"/>
        <v>6.1610122595399384</v>
      </c>
      <c r="L356" s="48">
        <f t="shared" si="148"/>
        <v>353</v>
      </c>
      <c r="M356" s="48">
        <f t="shared" si="129"/>
        <v>353</v>
      </c>
      <c r="N356" s="48">
        <f t="shared" si="130"/>
        <v>35.300000000000004</v>
      </c>
      <c r="O356" s="48">
        <f t="shared" si="131"/>
        <v>70.600000000000009</v>
      </c>
      <c r="Q356" s="48">
        <f t="shared" si="132"/>
        <v>35.300000000000004</v>
      </c>
      <c r="R356" s="48">
        <f t="shared" si="133"/>
        <v>70.600000000000009</v>
      </c>
      <c r="S356" s="48">
        <f t="shared" si="134"/>
        <v>3.4306372554920244</v>
      </c>
      <c r="T356" s="48">
        <f t="shared" si="135"/>
        <v>0.83161894110021017</v>
      </c>
      <c r="U356" s="47">
        <f t="shared" si="136"/>
        <v>3.4306372554920244</v>
      </c>
      <c r="V356" s="47">
        <f t="shared" si="137"/>
        <v>0.83161894110021017</v>
      </c>
      <c r="X356" s="47">
        <f t="shared" si="138"/>
        <v>3.4306372554920244</v>
      </c>
      <c r="Y356" s="47">
        <f t="shared" si="139"/>
        <v>0.83161894110021017</v>
      </c>
      <c r="AA356" s="47">
        <f t="shared" si="151"/>
        <v>352</v>
      </c>
      <c r="AB356" s="47">
        <f t="shared" si="147"/>
        <v>6.1435589670200397</v>
      </c>
      <c r="AC356" s="47">
        <f t="shared" si="140"/>
        <v>0</v>
      </c>
      <c r="AD356" s="47">
        <f t="shared" si="141"/>
        <v>0</v>
      </c>
    </row>
    <row r="357" spans="1:30" x14ac:dyDescent="0.25">
      <c r="A357" s="47">
        <f t="shared" si="142"/>
        <v>354</v>
      </c>
      <c r="B357" s="47">
        <f t="shared" si="143"/>
        <v>3.1415926535897934E-2</v>
      </c>
      <c r="C357" s="47">
        <f t="shared" si="144"/>
        <v>11.089822067171921</v>
      </c>
      <c r="D357" s="47">
        <f t="shared" si="127"/>
        <v>0.19355390853247378</v>
      </c>
      <c r="E357" s="47">
        <f t="shared" si="128"/>
        <v>0.19355390853247378</v>
      </c>
      <c r="F357" s="47">
        <f t="shared" si="149"/>
        <v>0.99999847691328769</v>
      </c>
      <c r="G357" s="47">
        <f t="shared" si="150"/>
        <v>1.7453292519943295E-2</v>
      </c>
      <c r="I357" s="48">
        <f t="shared" si="145"/>
        <v>353.99946082730162</v>
      </c>
      <c r="J357" s="48">
        <f t="shared" si="146"/>
        <v>6.1784655520598815</v>
      </c>
      <c r="L357" s="48">
        <f t="shared" si="148"/>
        <v>354</v>
      </c>
      <c r="M357" s="48">
        <f t="shared" si="129"/>
        <v>354</v>
      </c>
      <c r="N357" s="48">
        <f t="shared" si="130"/>
        <v>35.4</v>
      </c>
      <c r="O357" s="48">
        <f t="shared" si="131"/>
        <v>70.8</v>
      </c>
      <c r="Q357" s="48">
        <f t="shared" si="132"/>
        <v>35.4</v>
      </c>
      <c r="R357" s="48">
        <f t="shared" si="133"/>
        <v>70.8</v>
      </c>
      <c r="S357" s="48">
        <f t="shared" si="134"/>
        <v>3.4392257163017415</v>
      </c>
      <c r="T357" s="48">
        <f t="shared" si="135"/>
        <v>0.83862285857884578</v>
      </c>
      <c r="U357" s="47">
        <f t="shared" si="136"/>
        <v>3.4392257163017415</v>
      </c>
      <c r="V357" s="47">
        <f t="shared" si="137"/>
        <v>0.83862285857884578</v>
      </c>
      <c r="X357" s="47">
        <f t="shared" si="138"/>
        <v>3.4392257163017415</v>
      </c>
      <c r="Y357" s="47">
        <f t="shared" si="139"/>
        <v>0.83862285857884578</v>
      </c>
      <c r="AA357" s="47">
        <f t="shared" si="151"/>
        <v>353</v>
      </c>
      <c r="AB357" s="47">
        <f t="shared" si="147"/>
        <v>6.1610122595399837</v>
      </c>
      <c r="AC357" s="47">
        <f t="shared" si="140"/>
        <v>0</v>
      </c>
      <c r="AD357" s="47">
        <f t="shared" si="141"/>
        <v>0</v>
      </c>
    </row>
    <row r="358" spans="1:30" x14ac:dyDescent="0.25">
      <c r="A358" s="47">
        <f t="shared" si="142"/>
        <v>355</v>
      </c>
      <c r="B358" s="47">
        <f t="shared" si="143"/>
        <v>3.1415926535897934E-2</v>
      </c>
      <c r="C358" s="47">
        <f t="shared" si="144"/>
        <v>11.121237993707819</v>
      </c>
      <c r="D358" s="47">
        <f t="shared" si="127"/>
        <v>0.19410221988808987</v>
      </c>
      <c r="E358" s="47">
        <f t="shared" si="128"/>
        <v>0.19410221988808987</v>
      </c>
      <c r="F358" s="47">
        <f t="shared" si="149"/>
        <v>0.99999847691328769</v>
      </c>
      <c r="G358" s="47">
        <f t="shared" si="150"/>
        <v>1.7453292519943295E-2</v>
      </c>
      <c r="I358" s="48">
        <f t="shared" si="145"/>
        <v>354.99945930421489</v>
      </c>
      <c r="J358" s="48">
        <f t="shared" si="146"/>
        <v>6.1959188445798246</v>
      </c>
      <c r="L358" s="48">
        <f t="shared" si="148"/>
        <v>355</v>
      </c>
      <c r="M358" s="48">
        <f t="shared" si="129"/>
        <v>355</v>
      </c>
      <c r="N358" s="48">
        <f t="shared" si="130"/>
        <v>35.5</v>
      </c>
      <c r="O358" s="48">
        <f t="shared" si="131"/>
        <v>71</v>
      </c>
      <c r="Q358" s="48">
        <f t="shared" si="132"/>
        <v>35.5</v>
      </c>
      <c r="R358" s="48">
        <f t="shared" si="133"/>
        <v>71</v>
      </c>
      <c r="S358" s="48">
        <f t="shared" si="134"/>
        <v>3.4477982580325723</v>
      </c>
      <c r="T358" s="48">
        <f t="shared" si="135"/>
        <v>0.84566469864610583</v>
      </c>
      <c r="U358" s="47">
        <f t="shared" si="136"/>
        <v>3.4477982580325723</v>
      </c>
      <c r="V358" s="47">
        <f t="shared" si="137"/>
        <v>0.84566469864610583</v>
      </c>
      <c r="X358" s="47">
        <f t="shared" si="138"/>
        <v>3.4477982580325723</v>
      </c>
      <c r="Y358" s="47">
        <f t="shared" si="139"/>
        <v>0.84566469864610583</v>
      </c>
      <c r="AA358" s="47">
        <f t="shared" si="151"/>
        <v>354</v>
      </c>
      <c r="AB358" s="47">
        <f t="shared" si="147"/>
        <v>6.1784655520599268</v>
      </c>
      <c r="AC358" s="47">
        <f t="shared" si="140"/>
        <v>0</v>
      </c>
      <c r="AD358" s="47">
        <f t="shared" si="141"/>
        <v>0</v>
      </c>
    </row>
    <row r="359" spans="1:30" x14ac:dyDescent="0.25">
      <c r="A359" s="47">
        <f t="shared" si="142"/>
        <v>356</v>
      </c>
      <c r="B359" s="47">
        <f t="shared" si="143"/>
        <v>3.1415926535897934E-2</v>
      </c>
      <c r="C359" s="47">
        <f t="shared" si="144"/>
        <v>11.152653920243717</v>
      </c>
      <c r="D359" s="47">
        <f t="shared" si="127"/>
        <v>0.19465053124370593</v>
      </c>
      <c r="E359" s="47">
        <f t="shared" si="128"/>
        <v>0.19465053124370593</v>
      </c>
      <c r="F359" s="47">
        <f t="shared" si="149"/>
        <v>0.99999847691328769</v>
      </c>
      <c r="G359" s="47">
        <f t="shared" si="150"/>
        <v>1.7453292519943295E-2</v>
      </c>
      <c r="I359" s="48">
        <f t="shared" si="145"/>
        <v>355.99945778112817</v>
      </c>
      <c r="J359" s="48">
        <f t="shared" si="146"/>
        <v>6.2133721370997677</v>
      </c>
      <c r="L359" s="48">
        <f t="shared" si="148"/>
        <v>356</v>
      </c>
      <c r="M359" s="48">
        <f t="shared" si="129"/>
        <v>356</v>
      </c>
      <c r="N359" s="48">
        <f t="shared" si="130"/>
        <v>35.6</v>
      </c>
      <c r="O359" s="48">
        <f t="shared" si="131"/>
        <v>71.2</v>
      </c>
      <c r="Q359" s="48">
        <f t="shared" si="132"/>
        <v>35.6</v>
      </c>
      <c r="R359" s="48">
        <f t="shared" si="133"/>
        <v>71.2</v>
      </c>
      <c r="S359" s="48">
        <f t="shared" si="134"/>
        <v>3.4563547484018735</v>
      </c>
      <c r="T359" s="48">
        <f t="shared" si="135"/>
        <v>0.85274453809198492</v>
      </c>
      <c r="U359" s="47">
        <f t="shared" si="136"/>
        <v>3.4563547484018735</v>
      </c>
      <c r="V359" s="47">
        <f t="shared" si="137"/>
        <v>0.85274453809198492</v>
      </c>
      <c r="X359" s="47">
        <f t="shared" si="138"/>
        <v>3.4563547484018735</v>
      </c>
      <c r="Y359" s="47">
        <f t="shared" si="139"/>
        <v>0.85274453809198492</v>
      </c>
      <c r="AA359" s="47">
        <f t="shared" si="151"/>
        <v>355</v>
      </c>
      <c r="AB359" s="47">
        <f t="shared" si="147"/>
        <v>6.1959188445798699</v>
      </c>
      <c r="AC359" s="47">
        <f t="shared" si="140"/>
        <v>0</v>
      </c>
      <c r="AD359" s="47">
        <f t="shared" si="141"/>
        <v>0</v>
      </c>
    </row>
    <row r="360" spans="1:30" x14ac:dyDescent="0.25">
      <c r="A360" s="47">
        <f t="shared" si="142"/>
        <v>357</v>
      </c>
      <c r="B360" s="47">
        <f t="shared" si="143"/>
        <v>3.1415926535897934E-2</v>
      </c>
      <c r="C360" s="47">
        <f t="shared" si="144"/>
        <v>11.184069846779614</v>
      </c>
      <c r="D360" s="47">
        <f t="shared" si="127"/>
        <v>0.19519884259932199</v>
      </c>
      <c r="E360" s="47">
        <f t="shared" si="128"/>
        <v>0.19519884259932199</v>
      </c>
      <c r="F360" s="47">
        <f t="shared" si="149"/>
        <v>0.99999847691328769</v>
      </c>
      <c r="G360" s="47">
        <f t="shared" si="150"/>
        <v>1.7453292519943295E-2</v>
      </c>
      <c r="I360" s="48">
        <f t="shared" si="145"/>
        <v>356.99945625804145</v>
      </c>
      <c r="J360" s="48">
        <f t="shared" si="146"/>
        <v>6.2308254296197108</v>
      </c>
      <c r="L360" s="48">
        <f t="shared" si="148"/>
        <v>357</v>
      </c>
      <c r="M360" s="48">
        <f t="shared" si="129"/>
        <v>357</v>
      </c>
      <c r="N360" s="48">
        <f t="shared" si="130"/>
        <v>35.700000000000003</v>
      </c>
      <c r="O360" s="48">
        <f t="shared" si="131"/>
        <v>71.400000000000006</v>
      </c>
      <c r="Q360" s="48">
        <f t="shared" si="132"/>
        <v>35.700000000000003</v>
      </c>
      <c r="R360" s="48">
        <f t="shared" si="133"/>
        <v>71.400000000000006</v>
      </c>
      <c r="S360" s="48">
        <f t="shared" si="134"/>
        <v>3.46489505444131</v>
      </c>
      <c r="T360" s="48">
        <f t="shared" si="135"/>
        <v>0.85986245328078081</v>
      </c>
      <c r="U360" s="47">
        <f t="shared" si="136"/>
        <v>3.46489505444131</v>
      </c>
      <c r="V360" s="47">
        <f t="shared" si="137"/>
        <v>0.85986245328078081</v>
      </c>
      <c r="X360" s="47">
        <f t="shared" si="138"/>
        <v>3.46489505444131</v>
      </c>
      <c r="Y360" s="47">
        <f t="shared" si="139"/>
        <v>0.85986245328078081</v>
      </c>
      <c r="AA360" s="47">
        <f t="shared" si="151"/>
        <v>356</v>
      </c>
      <c r="AB360" s="47">
        <f t="shared" si="147"/>
        <v>6.213372137099813</v>
      </c>
      <c r="AC360" s="47">
        <f t="shared" si="140"/>
        <v>0</v>
      </c>
      <c r="AD360" s="47">
        <f t="shared" si="141"/>
        <v>0</v>
      </c>
    </row>
    <row r="361" spans="1:30" x14ac:dyDescent="0.25">
      <c r="A361" s="47">
        <f t="shared" si="142"/>
        <v>358</v>
      </c>
      <c r="B361" s="47">
        <f t="shared" si="143"/>
        <v>3.1415926535897934E-2</v>
      </c>
      <c r="C361" s="47">
        <f t="shared" si="144"/>
        <v>11.215485773315512</v>
      </c>
      <c r="D361" s="47">
        <f t="shared" si="127"/>
        <v>0.19574715395493808</v>
      </c>
      <c r="E361" s="47">
        <f t="shared" si="128"/>
        <v>0.19574715395493808</v>
      </c>
      <c r="F361" s="47">
        <f t="shared" si="149"/>
        <v>0.99999847691328769</v>
      </c>
      <c r="G361" s="47">
        <f t="shared" si="150"/>
        <v>1.7453292519943295E-2</v>
      </c>
      <c r="I361" s="48">
        <f t="shared" si="145"/>
        <v>357.99945473495472</v>
      </c>
      <c r="J361" s="48">
        <f t="shared" si="146"/>
        <v>6.2482787221396539</v>
      </c>
      <c r="L361" s="48">
        <f t="shared" si="148"/>
        <v>358</v>
      </c>
      <c r="M361" s="48">
        <f t="shared" si="129"/>
        <v>358</v>
      </c>
      <c r="N361" s="48">
        <f t="shared" si="130"/>
        <v>35.800000000000004</v>
      </c>
      <c r="O361" s="48">
        <f t="shared" si="131"/>
        <v>71.600000000000009</v>
      </c>
      <c r="Q361" s="48">
        <f t="shared" si="132"/>
        <v>35.800000000000004</v>
      </c>
      <c r="R361" s="48">
        <f t="shared" si="133"/>
        <v>71.600000000000009</v>
      </c>
      <c r="S361" s="48">
        <f t="shared" si="134"/>
        <v>3.4734190424959808</v>
      </c>
      <c r="T361" s="48">
        <f t="shared" si="135"/>
        <v>0.86701852014761627</v>
      </c>
      <c r="U361" s="47">
        <f t="shared" si="136"/>
        <v>3.4734190424959808</v>
      </c>
      <c r="V361" s="47">
        <f t="shared" si="137"/>
        <v>0.86701852014761627</v>
      </c>
      <c r="X361" s="47">
        <f t="shared" si="138"/>
        <v>3.4734190424959808</v>
      </c>
      <c r="Y361" s="47">
        <f t="shared" si="139"/>
        <v>0.86701852014761627</v>
      </c>
      <c r="AA361" s="47">
        <f t="shared" si="151"/>
        <v>357</v>
      </c>
      <c r="AB361" s="47">
        <f t="shared" si="147"/>
        <v>6.2308254296197561</v>
      </c>
      <c r="AC361" s="47">
        <f t="shared" si="140"/>
        <v>0</v>
      </c>
      <c r="AD361" s="47">
        <f t="shared" si="141"/>
        <v>0</v>
      </c>
    </row>
    <row r="362" spans="1:30" x14ac:dyDescent="0.25">
      <c r="A362" s="47">
        <f t="shared" si="142"/>
        <v>359</v>
      </c>
      <c r="B362" s="47">
        <f t="shared" si="143"/>
        <v>3.1415926535897934E-2</v>
      </c>
      <c r="C362" s="47">
        <f t="shared" si="144"/>
        <v>11.24690169985141</v>
      </c>
      <c r="D362" s="47">
        <f t="shared" si="127"/>
        <v>0.19629546531055414</v>
      </c>
      <c r="E362" s="47">
        <f t="shared" si="128"/>
        <v>0.19629546531055414</v>
      </c>
      <c r="F362" s="47">
        <f t="shared" si="149"/>
        <v>0.99999847691328769</v>
      </c>
      <c r="G362" s="47">
        <f t="shared" si="150"/>
        <v>1.7453292519943295E-2</v>
      </c>
      <c r="I362" s="48">
        <f t="shared" si="145"/>
        <v>358.999453211868</v>
      </c>
      <c r="J362" s="48">
        <f t="shared" si="146"/>
        <v>6.2657320146595969</v>
      </c>
      <c r="L362" s="48">
        <f t="shared" si="148"/>
        <v>359</v>
      </c>
      <c r="M362" s="48">
        <f t="shared" si="129"/>
        <v>359</v>
      </c>
      <c r="N362" s="48">
        <f t="shared" si="130"/>
        <v>35.9</v>
      </c>
      <c r="O362" s="48">
        <f t="shared" si="131"/>
        <v>71.8</v>
      </c>
      <c r="Q362" s="48">
        <f t="shared" si="132"/>
        <v>35.9</v>
      </c>
      <c r="R362" s="48">
        <f t="shared" si="133"/>
        <v>71.8</v>
      </c>
      <c r="S362" s="48">
        <f t="shared" si="134"/>
        <v>3.4819265782235469</v>
      </c>
      <c r="T362" s="48">
        <f t="shared" si="135"/>
        <v>0.87421281419494534</v>
      </c>
      <c r="U362" s="47">
        <f t="shared" si="136"/>
        <v>3.4819265782235469</v>
      </c>
      <c r="V362" s="47">
        <f t="shared" si="137"/>
        <v>0.87421281419494534</v>
      </c>
      <c r="X362" s="47">
        <f t="shared" si="138"/>
        <v>3.4819265782235469</v>
      </c>
      <c r="Y362" s="47">
        <f t="shared" si="139"/>
        <v>0.87421281419494534</v>
      </c>
      <c r="AA362" s="47">
        <f t="shared" si="151"/>
        <v>358</v>
      </c>
      <c r="AB362" s="47">
        <f t="shared" si="147"/>
        <v>6.2482787221397</v>
      </c>
      <c r="AC362" s="47">
        <f t="shared" si="140"/>
        <v>0</v>
      </c>
      <c r="AD362" s="47">
        <f t="shared" si="141"/>
        <v>0</v>
      </c>
    </row>
    <row r="363" spans="1:30" x14ac:dyDescent="0.25">
      <c r="A363" s="47">
        <f t="shared" si="142"/>
        <v>360</v>
      </c>
      <c r="B363" s="47">
        <f t="shared" si="143"/>
        <v>3.1415926535897934E-2</v>
      </c>
      <c r="C363" s="47">
        <f t="shared" si="144"/>
        <v>11.278317626387308</v>
      </c>
      <c r="D363" s="47">
        <f t="shared" si="127"/>
        <v>0.19684377666617023</v>
      </c>
      <c r="E363" s="47">
        <f t="shared" si="128"/>
        <v>0.19684377666617023</v>
      </c>
      <c r="F363" s="47">
        <f t="shared" si="149"/>
        <v>0.99999847691328769</v>
      </c>
      <c r="G363" s="47">
        <f t="shared" si="150"/>
        <v>1.7453292519943295E-2</v>
      </c>
      <c r="I363" s="48">
        <f t="shared" si="145"/>
        <v>359.99945168878128</v>
      </c>
      <c r="J363" s="48">
        <f t="shared" si="146"/>
        <v>6.28318530717954</v>
      </c>
      <c r="L363" s="48">
        <f t="shared" si="148"/>
        <v>360</v>
      </c>
      <c r="M363" s="48">
        <f t="shared" si="129"/>
        <v>360</v>
      </c>
      <c r="N363" s="48">
        <f t="shared" si="130"/>
        <v>36</v>
      </c>
      <c r="O363" s="48">
        <f t="shared" si="131"/>
        <v>72</v>
      </c>
      <c r="Q363" s="48">
        <f t="shared" si="132"/>
        <v>36</v>
      </c>
      <c r="R363" s="48">
        <f t="shared" si="133"/>
        <v>72</v>
      </c>
      <c r="S363" s="48">
        <f t="shared" si="134"/>
        <v>3.4904175265933848</v>
      </c>
      <c r="T363" s="48">
        <f t="shared" si="135"/>
        <v>0.88144541048904401</v>
      </c>
      <c r="U363" s="47">
        <f t="shared" si="136"/>
        <v>3.4904175265933848</v>
      </c>
      <c r="V363" s="47">
        <f t="shared" si="137"/>
        <v>0.88144541048904401</v>
      </c>
      <c r="X363" s="47">
        <f t="shared" si="138"/>
        <v>3.4904175265933848</v>
      </c>
      <c r="Y363" s="47">
        <f t="shared" si="139"/>
        <v>0.88144541048904401</v>
      </c>
      <c r="AA363" s="47">
        <f t="shared" si="151"/>
        <v>359</v>
      </c>
      <c r="AB363" s="47">
        <f t="shared" si="147"/>
        <v>6.2657320146596431</v>
      </c>
      <c r="AC363" s="47">
        <f t="shared" si="140"/>
        <v>0</v>
      </c>
      <c r="AD363" s="47">
        <f t="shared" si="141"/>
        <v>0</v>
      </c>
    </row>
    <row r="364" spans="1:30" x14ac:dyDescent="0.25">
      <c r="A364" s="47">
        <f t="shared" si="142"/>
        <v>361</v>
      </c>
      <c r="B364" s="47">
        <f t="shared" si="143"/>
        <v>3.1415926535897934E-2</v>
      </c>
      <c r="C364" s="47">
        <f t="shared" si="144"/>
        <v>11.309733552923205</v>
      </c>
      <c r="D364" s="47">
        <f t="shared" si="127"/>
        <v>0.19739208802178629</v>
      </c>
      <c r="E364" s="47">
        <f t="shared" si="128"/>
        <v>0.19739208802178629</v>
      </c>
      <c r="F364" s="47">
        <f t="shared" si="149"/>
        <v>0.99999847691328769</v>
      </c>
      <c r="G364" s="47">
        <f t="shared" si="150"/>
        <v>1.7453292519943295E-2</v>
      </c>
      <c r="I364" s="48">
        <f t="shared" si="145"/>
        <v>360.99945016569455</v>
      </c>
      <c r="J364" s="48">
        <f t="shared" si="146"/>
        <v>6.3006385996994831</v>
      </c>
      <c r="L364" s="48">
        <f t="shared" si="148"/>
        <v>361</v>
      </c>
      <c r="M364" s="48">
        <f t="shared" si="129"/>
        <v>361</v>
      </c>
      <c r="N364" s="48">
        <f t="shared" si="130"/>
        <v>36.1</v>
      </c>
      <c r="O364" s="48">
        <f t="shared" si="131"/>
        <v>72.2</v>
      </c>
      <c r="Q364" s="48">
        <f t="shared" si="132"/>
        <v>36.1</v>
      </c>
      <c r="R364" s="48">
        <f t="shared" si="133"/>
        <v>72.2</v>
      </c>
      <c r="S364" s="48">
        <f t="shared" si="134"/>
        <v>3.4988917518857447</v>
      </c>
      <c r="T364" s="48">
        <f t="shared" si="135"/>
        <v>0.88871638365647865</v>
      </c>
      <c r="U364" s="47">
        <f t="shared" si="136"/>
        <v>3.4988917518857447</v>
      </c>
      <c r="V364" s="47">
        <f t="shared" si="137"/>
        <v>0.88871638365647865</v>
      </c>
      <c r="X364" s="47">
        <f t="shared" si="138"/>
        <v>3.4988917518857447</v>
      </c>
      <c r="Y364" s="47">
        <f t="shared" si="139"/>
        <v>0.88871638365647865</v>
      </c>
      <c r="AA364" s="47">
        <f t="shared" ref="AA364" si="152">AA363+1</f>
        <v>360</v>
      </c>
      <c r="AB364" s="47">
        <f t="shared" si="147"/>
        <v>6.2831853071795862</v>
      </c>
      <c r="AC364" s="47">
        <f t="shared" si="140"/>
        <v>0</v>
      </c>
      <c r="AD364" s="47">
        <f t="shared" si="141"/>
        <v>0</v>
      </c>
    </row>
    <row r="365" spans="1:30" x14ac:dyDescent="0.25">
      <c r="A365" s="47">
        <f t="shared" si="142"/>
        <v>362</v>
      </c>
      <c r="B365" s="47">
        <f t="shared" si="143"/>
        <v>3.1415926535897934E-2</v>
      </c>
      <c r="C365" s="47">
        <f t="shared" si="144"/>
        <v>11.341149479459103</v>
      </c>
      <c r="D365" s="47">
        <f t="shared" si="127"/>
        <v>0.19794039937740238</v>
      </c>
      <c r="E365" s="47">
        <f t="shared" si="128"/>
        <v>0.19794039937740238</v>
      </c>
      <c r="F365" s="47">
        <f t="shared" si="149"/>
        <v>0.99999847691328769</v>
      </c>
      <c r="G365" s="47">
        <f t="shared" si="150"/>
        <v>1.7453292519943295E-2</v>
      </c>
      <c r="I365" s="48">
        <f t="shared" si="145"/>
        <v>361.99944864260783</v>
      </c>
      <c r="J365" s="48">
        <f t="shared" si="146"/>
        <v>6.3180918922194262</v>
      </c>
      <c r="L365" s="48">
        <f t="shared" si="148"/>
        <v>362</v>
      </c>
      <c r="M365" s="48">
        <f t="shared" si="129"/>
        <v>362</v>
      </c>
      <c r="N365" s="48">
        <f t="shared" si="130"/>
        <v>36.200000000000003</v>
      </c>
      <c r="O365" s="48">
        <f t="shared" si="131"/>
        <v>72.400000000000006</v>
      </c>
      <c r="Q365" s="48">
        <f t="shared" si="132"/>
        <v>36.200000000000003</v>
      </c>
      <c r="R365" s="48">
        <f t="shared" si="133"/>
        <v>72.400000000000006</v>
      </c>
      <c r="S365" s="48">
        <f t="shared" si="134"/>
        <v>3.5073491176909326</v>
      </c>
      <c r="T365" s="48">
        <f t="shared" si="135"/>
        <v>0.89602580788056474</v>
      </c>
      <c r="U365" s="47">
        <f t="shared" si="136"/>
        <v>3.5073491176909326</v>
      </c>
      <c r="V365" s="47">
        <f t="shared" si="137"/>
        <v>0.89602580788056474</v>
      </c>
      <c r="X365" s="47">
        <f t="shared" si="138"/>
        <v>3.5073491176909326</v>
      </c>
      <c r="Y365" s="47">
        <f t="shared" si="139"/>
        <v>0.89602580788056474</v>
      </c>
      <c r="AA365" s="47">
        <f t="shared" ref="AA365" si="153">AA364+1</f>
        <v>361</v>
      </c>
      <c r="AB365" s="47">
        <f t="shared" si="147"/>
        <v>6.3006385996995293</v>
      </c>
      <c r="AC365" s="47">
        <f t="shared" si="140"/>
        <v>0</v>
      </c>
      <c r="AD365" s="47">
        <f t="shared" si="141"/>
        <v>0</v>
      </c>
    </row>
    <row r="366" spans="1:30" x14ac:dyDescent="0.25">
      <c r="A366" s="47">
        <f t="shared" si="142"/>
        <v>363</v>
      </c>
      <c r="B366" s="47">
        <f t="shared" si="143"/>
        <v>3.1415926535897934E-2</v>
      </c>
      <c r="C366" s="47">
        <f t="shared" si="144"/>
        <v>11.372565405995001</v>
      </c>
      <c r="D366" s="47">
        <f t="shared" si="127"/>
        <v>0.19848871073301844</v>
      </c>
      <c r="E366" s="47">
        <f t="shared" si="128"/>
        <v>0.19848871073301844</v>
      </c>
      <c r="F366" s="47">
        <f t="shared" si="149"/>
        <v>0.99999847691328769</v>
      </c>
      <c r="G366" s="47">
        <f t="shared" si="150"/>
        <v>1.7453292519943295E-2</v>
      </c>
      <c r="I366" s="48">
        <f t="shared" si="145"/>
        <v>362.99944711952111</v>
      </c>
      <c r="J366" s="48">
        <f t="shared" si="146"/>
        <v>6.3355451847393693</v>
      </c>
      <c r="L366" s="48">
        <f t="shared" si="148"/>
        <v>363</v>
      </c>
      <c r="M366" s="48">
        <f t="shared" si="129"/>
        <v>363</v>
      </c>
      <c r="N366" s="48">
        <f t="shared" si="130"/>
        <v>36.300000000000004</v>
      </c>
      <c r="O366" s="48">
        <f t="shared" si="131"/>
        <v>72.600000000000009</v>
      </c>
      <c r="Q366" s="48">
        <f t="shared" si="132"/>
        <v>36.300000000000004</v>
      </c>
      <c r="R366" s="48">
        <f t="shared" si="133"/>
        <v>72.600000000000009</v>
      </c>
      <c r="S366" s="48">
        <f t="shared" si="134"/>
        <v>3.5157894869084991</v>
      </c>
      <c r="T366" s="48">
        <f t="shared" si="135"/>
        <v>0.90337375689780164</v>
      </c>
      <c r="U366" s="47">
        <f t="shared" si="136"/>
        <v>3.5157894869084991</v>
      </c>
      <c r="V366" s="47">
        <f t="shared" si="137"/>
        <v>0.90337375689780164</v>
      </c>
      <c r="X366" s="47">
        <f t="shared" si="138"/>
        <v>3.5157894869084991</v>
      </c>
      <c r="Y366" s="47">
        <f t="shared" si="139"/>
        <v>0.90337375689780164</v>
      </c>
    </row>
    <row r="367" spans="1:30" x14ac:dyDescent="0.25">
      <c r="A367" s="47">
        <f t="shared" si="142"/>
        <v>364</v>
      </c>
      <c r="B367" s="47">
        <f t="shared" si="143"/>
        <v>3.1415926535897934E-2</v>
      </c>
      <c r="C367" s="47">
        <f t="shared" si="144"/>
        <v>11.403981332530899</v>
      </c>
      <c r="D367" s="47">
        <f t="shared" si="127"/>
        <v>0.1990370220886345</v>
      </c>
      <c r="E367" s="47">
        <f t="shared" si="128"/>
        <v>0.1990370220886345</v>
      </c>
      <c r="F367" s="47">
        <f t="shared" si="149"/>
        <v>0.99999847691328769</v>
      </c>
      <c r="G367" s="47">
        <f t="shared" si="150"/>
        <v>1.7453292519943295E-2</v>
      </c>
      <c r="I367" s="48">
        <f t="shared" si="145"/>
        <v>363.99944559643438</v>
      </c>
      <c r="J367" s="48">
        <f t="shared" si="146"/>
        <v>6.3529984772593124</v>
      </c>
      <c r="L367" s="48">
        <f t="shared" si="148"/>
        <v>364</v>
      </c>
      <c r="M367" s="48">
        <f t="shared" si="129"/>
        <v>364</v>
      </c>
      <c r="N367" s="48">
        <f t="shared" si="130"/>
        <v>36.4</v>
      </c>
      <c r="O367" s="48">
        <f t="shared" si="131"/>
        <v>72.8</v>
      </c>
      <c r="Q367" s="48">
        <f t="shared" si="132"/>
        <v>36.4</v>
      </c>
      <c r="R367" s="48">
        <f t="shared" si="133"/>
        <v>72.8</v>
      </c>
      <c r="S367" s="48">
        <f t="shared" si="134"/>
        <v>3.5242127217464536</v>
      </c>
      <c r="T367" s="48">
        <f t="shared" si="135"/>
        <v>0.91076030399429664</v>
      </c>
      <c r="U367" s="47">
        <f t="shared" si="136"/>
        <v>3.5242127217464536</v>
      </c>
      <c r="V367" s="47">
        <f t="shared" si="137"/>
        <v>0.91076030399429664</v>
      </c>
      <c r="X367" s="47">
        <f t="shared" si="138"/>
        <v>3.5242127217464536</v>
      </c>
      <c r="Y367" s="47">
        <f t="shared" si="139"/>
        <v>0.91076030399429664</v>
      </c>
    </row>
    <row r="368" spans="1:30" x14ac:dyDescent="0.25">
      <c r="A368" s="47">
        <f t="shared" si="142"/>
        <v>365</v>
      </c>
      <c r="B368" s="47">
        <f t="shared" si="143"/>
        <v>3.1415926535897934E-2</v>
      </c>
      <c r="C368" s="47">
        <f t="shared" si="144"/>
        <v>11.435397259066796</v>
      </c>
      <c r="D368" s="47">
        <f t="shared" si="127"/>
        <v>0.19958533344425058</v>
      </c>
      <c r="E368" s="47">
        <f t="shared" si="128"/>
        <v>0.19958533344425058</v>
      </c>
      <c r="F368" s="47">
        <f t="shared" si="149"/>
        <v>0.99999847691328769</v>
      </c>
      <c r="G368" s="47">
        <f t="shared" si="150"/>
        <v>1.7453292519943295E-2</v>
      </c>
      <c r="I368" s="48">
        <f t="shared" si="145"/>
        <v>364.99944407334766</v>
      </c>
      <c r="J368" s="48">
        <f t="shared" si="146"/>
        <v>6.3704517697792555</v>
      </c>
      <c r="L368" s="48">
        <f t="shared" si="148"/>
        <v>365</v>
      </c>
      <c r="M368" s="48">
        <f t="shared" si="129"/>
        <v>365</v>
      </c>
      <c r="N368" s="48">
        <f t="shared" si="130"/>
        <v>36.5</v>
      </c>
      <c r="O368" s="48">
        <f t="shared" si="131"/>
        <v>73</v>
      </c>
      <c r="Q368" s="48">
        <f t="shared" si="132"/>
        <v>36.5</v>
      </c>
      <c r="R368" s="48">
        <f t="shared" si="133"/>
        <v>73</v>
      </c>
      <c r="S368" s="48">
        <f t="shared" si="134"/>
        <v>3.5326186837204867</v>
      </c>
      <c r="T368" s="48">
        <f t="shared" si="135"/>
        <v>0.91818552200216852</v>
      </c>
      <c r="U368" s="47">
        <f t="shared" si="136"/>
        <v>3.5326186837204867</v>
      </c>
      <c r="V368" s="47">
        <f t="shared" si="137"/>
        <v>0.91818552200216852</v>
      </c>
      <c r="X368" s="47">
        <f t="shared" si="138"/>
        <v>3.5326186837204867</v>
      </c>
      <c r="Y368" s="47">
        <f t="shared" si="139"/>
        <v>0.91818552200216852</v>
      </c>
    </row>
    <row r="369" spans="1:25" x14ac:dyDescent="0.25">
      <c r="A369" s="47">
        <f t="shared" si="142"/>
        <v>366</v>
      </c>
      <c r="B369" s="47">
        <f t="shared" si="143"/>
        <v>3.1415926535897934E-2</v>
      </c>
      <c r="C369" s="47">
        <f t="shared" si="144"/>
        <v>11.466813185602694</v>
      </c>
      <c r="D369" s="47">
        <f t="shared" si="127"/>
        <v>0.20013364479986664</v>
      </c>
      <c r="E369" s="47">
        <f t="shared" si="128"/>
        <v>0.20013364479986664</v>
      </c>
      <c r="F369" s="47">
        <f t="shared" si="149"/>
        <v>0.99999847691328769</v>
      </c>
      <c r="G369" s="47">
        <f t="shared" si="150"/>
        <v>1.7453292519943295E-2</v>
      </c>
      <c r="I369" s="48">
        <f t="shared" si="145"/>
        <v>365.99944255026094</v>
      </c>
      <c r="J369" s="48">
        <f t="shared" si="146"/>
        <v>6.3879050622991986</v>
      </c>
      <c r="L369" s="48">
        <f t="shared" si="148"/>
        <v>366</v>
      </c>
      <c r="M369" s="48">
        <f t="shared" si="129"/>
        <v>366</v>
      </c>
      <c r="N369" s="48">
        <f t="shared" si="130"/>
        <v>36.6</v>
      </c>
      <c r="O369" s="48">
        <f t="shared" si="131"/>
        <v>73.2</v>
      </c>
      <c r="Q369" s="48">
        <f t="shared" si="132"/>
        <v>36.6</v>
      </c>
      <c r="R369" s="48">
        <f t="shared" si="133"/>
        <v>73.2</v>
      </c>
      <c r="S369" s="48">
        <f t="shared" si="134"/>
        <v>3.5410072336532052</v>
      </c>
      <c r="T369" s="48">
        <f t="shared" si="135"/>
        <v>0.92564948329593244</v>
      </c>
      <c r="U369" s="47">
        <f t="shared" si="136"/>
        <v>3.5410072336532052</v>
      </c>
      <c r="V369" s="47">
        <f t="shared" si="137"/>
        <v>0.92564948329593244</v>
      </c>
      <c r="X369" s="47">
        <f t="shared" si="138"/>
        <v>3.5410072336532052</v>
      </c>
      <c r="Y369" s="47">
        <f t="shared" si="139"/>
        <v>0.92564948329593244</v>
      </c>
    </row>
    <row r="370" spans="1:25" x14ac:dyDescent="0.25">
      <c r="A370" s="47">
        <f t="shared" si="142"/>
        <v>367</v>
      </c>
      <c r="B370" s="47">
        <f t="shared" si="143"/>
        <v>3.1415926535897934E-2</v>
      </c>
      <c r="C370" s="47">
        <f t="shared" si="144"/>
        <v>11.498229112138592</v>
      </c>
      <c r="D370" s="47">
        <f t="shared" si="127"/>
        <v>0.20068195615548273</v>
      </c>
      <c r="E370" s="47">
        <f t="shared" si="128"/>
        <v>0.20068195615548273</v>
      </c>
      <c r="F370" s="47">
        <f t="shared" si="149"/>
        <v>0.99999847691328769</v>
      </c>
      <c r="G370" s="47">
        <f t="shared" si="150"/>
        <v>1.7453292519943295E-2</v>
      </c>
      <c r="I370" s="48">
        <f t="shared" si="145"/>
        <v>366.99944102717421</v>
      </c>
      <c r="J370" s="48">
        <f t="shared" si="146"/>
        <v>6.4053583548191417</v>
      </c>
      <c r="L370" s="48">
        <f t="shared" si="148"/>
        <v>367</v>
      </c>
      <c r="M370" s="48">
        <f t="shared" si="129"/>
        <v>367</v>
      </c>
      <c r="N370" s="48">
        <f t="shared" si="130"/>
        <v>36.700000000000003</v>
      </c>
      <c r="O370" s="48">
        <f t="shared" si="131"/>
        <v>73.400000000000006</v>
      </c>
      <c r="Q370" s="48">
        <f t="shared" si="132"/>
        <v>36.700000000000003</v>
      </c>
      <c r="R370" s="48">
        <f t="shared" si="133"/>
        <v>73.400000000000006</v>
      </c>
      <c r="S370" s="48">
        <f t="shared" si="134"/>
        <v>3.5493782316733906</v>
      </c>
      <c r="T370" s="48">
        <f t="shared" si="135"/>
        <v>0.93315225978887295</v>
      </c>
      <c r="U370" s="47">
        <f t="shared" si="136"/>
        <v>3.5493782316733906</v>
      </c>
      <c r="V370" s="47">
        <f t="shared" si="137"/>
        <v>0.93315225978887295</v>
      </c>
      <c r="X370" s="47">
        <f t="shared" si="138"/>
        <v>3.5493782316733906</v>
      </c>
      <c r="Y370" s="47">
        <f t="shared" si="139"/>
        <v>0.93315225978887295</v>
      </c>
    </row>
    <row r="371" spans="1:25" x14ac:dyDescent="0.25">
      <c r="A371" s="47">
        <f t="shared" si="142"/>
        <v>368</v>
      </c>
      <c r="B371" s="47">
        <f t="shared" si="143"/>
        <v>3.1415926535897934E-2</v>
      </c>
      <c r="C371" s="47">
        <f t="shared" si="144"/>
        <v>11.52964503867449</v>
      </c>
      <c r="D371" s="47">
        <f t="shared" si="127"/>
        <v>0.20123026751109879</v>
      </c>
      <c r="E371" s="47">
        <f t="shared" si="128"/>
        <v>0.20123026751109879</v>
      </c>
      <c r="F371" s="47">
        <f t="shared" si="149"/>
        <v>0.99999847691328769</v>
      </c>
      <c r="G371" s="47">
        <f t="shared" si="150"/>
        <v>1.7453292519943295E-2</v>
      </c>
      <c r="I371" s="48">
        <f t="shared" si="145"/>
        <v>367.99943950408749</v>
      </c>
      <c r="J371" s="48">
        <f t="shared" si="146"/>
        <v>6.4228116473390848</v>
      </c>
      <c r="L371" s="48">
        <f t="shared" si="148"/>
        <v>368</v>
      </c>
      <c r="M371" s="48">
        <f t="shared" si="129"/>
        <v>368</v>
      </c>
      <c r="N371" s="48">
        <f t="shared" si="130"/>
        <v>36.800000000000004</v>
      </c>
      <c r="O371" s="48">
        <f t="shared" si="131"/>
        <v>73.600000000000009</v>
      </c>
      <c r="Q371" s="48">
        <f t="shared" si="132"/>
        <v>36.800000000000004</v>
      </c>
      <c r="R371" s="48">
        <f t="shared" si="133"/>
        <v>73.600000000000009</v>
      </c>
      <c r="S371" s="48">
        <f t="shared" si="134"/>
        <v>3.5577315372152709</v>
      </c>
      <c r="T371" s="48">
        <f t="shared" si="135"/>
        <v>0.94069392292939635</v>
      </c>
      <c r="U371" s="47">
        <f t="shared" si="136"/>
        <v>3.5577315372152709</v>
      </c>
      <c r="V371" s="47">
        <f t="shared" si="137"/>
        <v>0.94069392292939635</v>
      </c>
      <c r="X371" s="47">
        <f t="shared" si="138"/>
        <v>3.5577315372152709</v>
      </c>
      <c r="Y371" s="47">
        <f t="shared" si="139"/>
        <v>0.94069392292939635</v>
      </c>
    </row>
    <row r="372" spans="1:25" x14ac:dyDescent="0.25">
      <c r="A372" s="47">
        <f t="shared" si="142"/>
        <v>369</v>
      </c>
      <c r="B372" s="47">
        <f t="shared" si="143"/>
        <v>3.1415926535897934E-2</v>
      </c>
      <c r="C372" s="47">
        <f t="shared" si="144"/>
        <v>11.561060965210388</v>
      </c>
      <c r="D372" s="47">
        <f t="shared" si="127"/>
        <v>0.20177857886671488</v>
      </c>
      <c r="E372" s="47">
        <f t="shared" si="128"/>
        <v>0.20177857886671488</v>
      </c>
      <c r="F372" s="47">
        <f t="shared" si="149"/>
        <v>0.99999847691328769</v>
      </c>
      <c r="G372" s="47">
        <f t="shared" si="150"/>
        <v>1.7453292519943295E-2</v>
      </c>
      <c r="I372" s="48">
        <f t="shared" si="145"/>
        <v>368.99943798100077</v>
      </c>
      <c r="J372" s="48">
        <f t="shared" si="146"/>
        <v>6.4402649398590279</v>
      </c>
      <c r="L372" s="48">
        <f t="shared" si="148"/>
        <v>369</v>
      </c>
      <c r="M372" s="48">
        <f t="shared" si="129"/>
        <v>369</v>
      </c>
      <c r="N372" s="48">
        <f t="shared" si="130"/>
        <v>36.9</v>
      </c>
      <c r="O372" s="48">
        <f t="shared" si="131"/>
        <v>73.8</v>
      </c>
      <c r="Q372" s="48">
        <f t="shared" si="132"/>
        <v>36.9</v>
      </c>
      <c r="R372" s="48">
        <f t="shared" si="133"/>
        <v>73.8</v>
      </c>
      <c r="S372" s="48">
        <f t="shared" si="134"/>
        <v>3.5660670090178019</v>
      </c>
      <c r="T372" s="48">
        <f t="shared" si="135"/>
        <v>0.94827454369736619</v>
      </c>
      <c r="U372" s="47">
        <f t="shared" si="136"/>
        <v>3.5660670090178019</v>
      </c>
      <c r="V372" s="47">
        <f t="shared" si="137"/>
        <v>0.94827454369736619</v>
      </c>
      <c r="X372" s="47">
        <f t="shared" si="138"/>
        <v>3.5660670090178019</v>
      </c>
      <c r="Y372" s="47">
        <f t="shared" si="139"/>
        <v>0.94827454369736619</v>
      </c>
    </row>
    <row r="373" spans="1:25" x14ac:dyDescent="0.25">
      <c r="A373" s="47">
        <f t="shared" si="142"/>
        <v>370</v>
      </c>
      <c r="B373" s="47">
        <f t="shared" si="143"/>
        <v>3.1415926535897934E-2</v>
      </c>
      <c r="C373" s="47">
        <f t="shared" si="144"/>
        <v>11.592476891746285</v>
      </c>
      <c r="D373" s="47">
        <f t="shared" si="127"/>
        <v>0.20232689022233094</v>
      </c>
      <c r="E373" s="47">
        <f t="shared" si="128"/>
        <v>0.20232689022233094</v>
      </c>
      <c r="F373" s="47">
        <f t="shared" si="149"/>
        <v>0.99999847691328769</v>
      </c>
      <c r="G373" s="47">
        <f t="shared" si="150"/>
        <v>1.7453292519943295E-2</v>
      </c>
      <c r="I373" s="48">
        <f t="shared" si="145"/>
        <v>369.99943645791404</v>
      </c>
      <c r="J373" s="48">
        <f t="shared" si="146"/>
        <v>6.457718232378971</v>
      </c>
      <c r="L373" s="48">
        <f t="shared" si="148"/>
        <v>370</v>
      </c>
      <c r="M373" s="48">
        <f t="shared" si="129"/>
        <v>370</v>
      </c>
      <c r="N373" s="48">
        <f t="shared" si="130"/>
        <v>37</v>
      </c>
      <c r="O373" s="48">
        <f t="shared" si="131"/>
        <v>74</v>
      </c>
      <c r="Q373" s="48">
        <f t="shared" si="132"/>
        <v>37</v>
      </c>
      <c r="R373" s="48">
        <f t="shared" si="133"/>
        <v>74</v>
      </c>
      <c r="S373" s="48">
        <f t="shared" si="134"/>
        <v>3.5743845051239749</v>
      </c>
      <c r="T373" s="48">
        <f t="shared" si="135"/>
        <v>0.9558941926004233</v>
      </c>
      <c r="U373" s="47">
        <f t="shared" si="136"/>
        <v>3.5743845051239749</v>
      </c>
      <c r="V373" s="47">
        <f t="shared" si="137"/>
        <v>0.9558941926004233</v>
      </c>
      <c r="X373" s="47">
        <f t="shared" si="138"/>
        <v>3.5743845051239749</v>
      </c>
      <c r="Y373" s="47">
        <f t="shared" si="139"/>
        <v>0.9558941926004233</v>
      </c>
    </row>
    <row r="374" spans="1:25" x14ac:dyDescent="0.25">
      <c r="A374" s="47">
        <f t="shared" si="142"/>
        <v>371</v>
      </c>
      <c r="B374" s="47">
        <f t="shared" si="143"/>
        <v>3.1415926535897934E-2</v>
      </c>
      <c r="C374" s="47">
        <f t="shared" si="144"/>
        <v>11.623892818282183</v>
      </c>
      <c r="D374" s="47">
        <f t="shared" si="127"/>
        <v>0.20287520157794703</v>
      </c>
      <c r="E374" s="47">
        <f t="shared" si="128"/>
        <v>0.20287520157794703</v>
      </c>
      <c r="F374" s="47">
        <f t="shared" si="149"/>
        <v>0.99999847691328769</v>
      </c>
      <c r="G374" s="47">
        <f t="shared" si="150"/>
        <v>1.7453292519943295E-2</v>
      </c>
      <c r="I374" s="48">
        <f t="shared" si="145"/>
        <v>370.99943493482732</v>
      </c>
      <c r="J374" s="48">
        <f t="shared" si="146"/>
        <v>6.4751715248989141</v>
      </c>
      <c r="L374" s="48">
        <f t="shared" si="148"/>
        <v>371</v>
      </c>
      <c r="M374" s="48">
        <f t="shared" si="129"/>
        <v>371</v>
      </c>
      <c r="N374" s="48">
        <f t="shared" si="130"/>
        <v>37.1</v>
      </c>
      <c r="O374" s="48">
        <f t="shared" si="131"/>
        <v>74.2</v>
      </c>
      <c r="Q374" s="48">
        <f t="shared" si="132"/>
        <v>37.1</v>
      </c>
      <c r="R374" s="48">
        <f t="shared" si="133"/>
        <v>74.2</v>
      </c>
      <c r="S374" s="48">
        <f t="shared" si="134"/>
        <v>3.5826838828801302</v>
      </c>
      <c r="T374" s="48">
        <f t="shared" si="135"/>
        <v>0.96355293967028877</v>
      </c>
      <c r="U374" s="47">
        <f t="shared" si="136"/>
        <v>3.5826838828801302</v>
      </c>
      <c r="V374" s="47">
        <f t="shared" si="137"/>
        <v>0.96355293967028877</v>
      </c>
      <c r="X374" s="47">
        <f t="shared" si="138"/>
        <v>3.5826838828801302</v>
      </c>
      <c r="Y374" s="47">
        <f t="shared" si="139"/>
        <v>0.96355293967028877</v>
      </c>
    </row>
    <row r="375" spans="1:25" x14ac:dyDescent="0.25">
      <c r="A375" s="47">
        <f t="shared" si="142"/>
        <v>372</v>
      </c>
      <c r="B375" s="47">
        <f t="shared" si="143"/>
        <v>3.1415926535897934E-2</v>
      </c>
      <c r="C375" s="47">
        <f t="shared" si="144"/>
        <v>11.655308744818081</v>
      </c>
      <c r="D375" s="47">
        <f t="shared" si="127"/>
        <v>0.20342351293356309</v>
      </c>
      <c r="E375" s="47">
        <f t="shared" si="128"/>
        <v>0.20342351293356309</v>
      </c>
      <c r="F375" s="47">
        <f t="shared" si="149"/>
        <v>0.99999847691328769</v>
      </c>
      <c r="G375" s="47">
        <f t="shared" si="150"/>
        <v>1.7453292519943295E-2</v>
      </c>
      <c r="I375" s="48">
        <f t="shared" si="145"/>
        <v>371.9994334117406</v>
      </c>
      <c r="J375" s="48">
        <f t="shared" si="146"/>
        <v>6.4926248174188572</v>
      </c>
      <c r="L375" s="48">
        <f t="shared" si="148"/>
        <v>372</v>
      </c>
      <c r="M375" s="48">
        <f t="shared" si="129"/>
        <v>372</v>
      </c>
      <c r="N375" s="48">
        <f t="shared" si="130"/>
        <v>37.200000000000003</v>
      </c>
      <c r="O375" s="48">
        <f t="shared" si="131"/>
        <v>74.400000000000006</v>
      </c>
      <c r="Q375" s="48">
        <f t="shared" si="132"/>
        <v>37.200000000000003</v>
      </c>
      <c r="R375" s="48">
        <f t="shared" si="133"/>
        <v>74.400000000000006</v>
      </c>
      <c r="S375" s="48">
        <f t="shared" si="134"/>
        <v>3.5909649989352936</v>
      </c>
      <c r="T375" s="48">
        <f t="shared" si="135"/>
        <v>0.97125085445904824</v>
      </c>
      <c r="U375" s="47">
        <f t="shared" si="136"/>
        <v>3.5909649989352936</v>
      </c>
      <c r="V375" s="47">
        <f t="shared" si="137"/>
        <v>0.97125085445904824</v>
      </c>
      <c r="X375" s="47">
        <f t="shared" si="138"/>
        <v>3.5909649989352936</v>
      </c>
      <c r="Y375" s="47">
        <f t="shared" si="139"/>
        <v>0.97125085445904824</v>
      </c>
    </row>
    <row r="376" spans="1:25" x14ac:dyDescent="0.25">
      <c r="A376" s="47">
        <f t="shared" si="142"/>
        <v>373</v>
      </c>
      <c r="B376" s="47">
        <f t="shared" si="143"/>
        <v>3.1415926535897934E-2</v>
      </c>
      <c r="C376" s="47">
        <f t="shared" si="144"/>
        <v>11.686724671353979</v>
      </c>
      <c r="D376" s="47">
        <f t="shared" si="127"/>
        <v>0.20397182428917915</v>
      </c>
      <c r="E376" s="47">
        <f t="shared" si="128"/>
        <v>0.20397182428917915</v>
      </c>
      <c r="F376" s="47">
        <f t="shared" si="149"/>
        <v>0.99999847691328769</v>
      </c>
      <c r="G376" s="47">
        <f t="shared" si="150"/>
        <v>1.7453292519943295E-2</v>
      </c>
      <c r="I376" s="48">
        <f t="shared" si="145"/>
        <v>372.99943188865387</v>
      </c>
      <c r="J376" s="48">
        <f t="shared" si="146"/>
        <v>6.5100781099388003</v>
      </c>
      <c r="L376" s="48">
        <f t="shared" si="148"/>
        <v>373</v>
      </c>
      <c r="M376" s="48">
        <f t="shared" si="129"/>
        <v>373</v>
      </c>
      <c r="N376" s="48">
        <f t="shared" si="130"/>
        <v>37.300000000000004</v>
      </c>
      <c r="O376" s="48">
        <f t="shared" si="131"/>
        <v>74.600000000000009</v>
      </c>
      <c r="Q376" s="48">
        <f t="shared" si="132"/>
        <v>37.300000000000004</v>
      </c>
      <c r="R376" s="48">
        <f t="shared" si="133"/>
        <v>74.600000000000009</v>
      </c>
      <c r="S376" s="48">
        <f t="shared" si="134"/>
        <v>3.5992277092405294</v>
      </c>
      <c r="T376" s="48">
        <f t="shared" si="135"/>
        <v>0.97898800603542135</v>
      </c>
      <c r="U376" s="47">
        <f t="shared" si="136"/>
        <v>3.5992277092405294</v>
      </c>
      <c r="V376" s="47">
        <f t="shared" si="137"/>
        <v>0.97898800603542135</v>
      </c>
      <c r="X376" s="47">
        <f t="shared" si="138"/>
        <v>3.5992277092405294</v>
      </c>
      <c r="Y376" s="47">
        <f t="shared" si="139"/>
        <v>0.97898800603542135</v>
      </c>
    </row>
    <row r="377" spans="1:25" x14ac:dyDescent="0.25">
      <c r="A377" s="47">
        <f t="shared" si="142"/>
        <v>374</v>
      </c>
      <c r="B377" s="47">
        <f t="shared" si="143"/>
        <v>3.1415926535897934E-2</v>
      </c>
      <c r="C377" s="47">
        <f t="shared" si="144"/>
        <v>11.718140597889876</v>
      </c>
      <c r="D377" s="47">
        <f t="shared" si="127"/>
        <v>0.20452013564479524</v>
      </c>
      <c r="E377" s="47">
        <f t="shared" si="128"/>
        <v>0.20452013564479524</v>
      </c>
      <c r="F377" s="47">
        <f t="shared" si="149"/>
        <v>0.99999847691328769</v>
      </c>
      <c r="G377" s="47">
        <f t="shared" si="150"/>
        <v>1.7453292519943295E-2</v>
      </c>
      <c r="I377" s="48">
        <f t="shared" si="145"/>
        <v>373.99943036556715</v>
      </c>
      <c r="J377" s="48">
        <f t="shared" si="146"/>
        <v>6.5275314024587434</v>
      </c>
      <c r="L377" s="48">
        <f t="shared" si="148"/>
        <v>374</v>
      </c>
      <c r="M377" s="48">
        <f t="shared" si="129"/>
        <v>374</v>
      </c>
      <c r="N377" s="48">
        <f t="shared" si="130"/>
        <v>37.4</v>
      </c>
      <c r="O377" s="48">
        <f t="shared" si="131"/>
        <v>74.8</v>
      </c>
      <c r="Q377" s="48">
        <f t="shared" si="132"/>
        <v>37.4</v>
      </c>
      <c r="R377" s="48">
        <f t="shared" si="133"/>
        <v>74.8</v>
      </c>
      <c r="S377" s="48">
        <f t="shared" si="134"/>
        <v>3.6074718690483016</v>
      </c>
      <c r="T377" s="48">
        <f t="shared" si="135"/>
        <v>0.98676446298101173</v>
      </c>
      <c r="U377" s="47">
        <f t="shared" si="136"/>
        <v>3.6074718690483016</v>
      </c>
      <c r="V377" s="47">
        <f t="shared" si="137"/>
        <v>0.98676446298101173</v>
      </c>
      <c r="X377" s="47">
        <f t="shared" si="138"/>
        <v>3.6074718690483016</v>
      </c>
      <c r="Y377" s="47">
        <f t="shared" si="139"/>
        <v>0.98676446298101173</v>
      </c>
    </row>
    <row r="378" spans="1:25" x14ac:dyDescent="0.25">
      <c r="A378" s="47">
        <f t="shared" si="142"/>
        <v>375</v>
      </c>
      <c r="B378" s="47">
        <f t="shared" si="143"/>
        <v>3.1415926535897934E-2</v>
      </c>
      <c r="C378" s="47">
        <f t="shared" si="144"/>
        <v>11.749556524425774</v>
      </c>
      <c r="D378" s="47">
        <f t="shared" si="127"/>
        <v>0.2050684470004113</v>
      </c>
      <c r="E378" s="47">
        <f t="shared" si="128"/>
        <v>0.2050684470004113</v>
      </c>
      <c r="F378" s="47">
        <f t="shared" si="149"/>
        <v>0.99999847691328769</v>
      </c>
      <c r="G378" s="47">
        <f t="shared" si="150"/>
        <v>1.7453292519943295E-2</v>
      </c>
      <c r="I378" s="48">
        <f t="shared" si="145"/>
        <v>374.99942884248043</v>
      </c>
      <c r="J378" s="48">
        <f t="shared" si="146"/>
        <v>6.5449846949786865</v>
      </c>
      <c r="L378" s="48">
        <f t="shared" si="148"/>
        <v>375</v>
      </c>
      <c r="M378" s="48">
        <f t="shared" si="129"/>
        <v>375</v>
      </c>
      <c r="N378" s="48">
        <f t="shared" si="130"/>
        <v>37.5</v>
      </c>
      <c r="O378" s="48">
        <f t="shared" si="131"/>
        <v>75</v>
      </c>
      <c r="Q378" s="48">
        <f t="shared" si="132"/>
        <v>37.5</v>
      </c>
      <c r="R378" s="48">
        <f t="shared" si="133"/>
        <v>75</v>
      </c>
      <c r="S378" s="48">
        <f t="shared" si="134"/>
        <v>3.6156973329118656</v>
      </c>
      <c r="T378" s="48">
        <f t="shared" si="135"/>
        <v>0.99458029338654497</v>
      </c>
      <c r="U378" s="47">
        <f t="shared" si="136"/>
        <v>3.6156973329118656</v>
      </c>
      <c r="V378" s="47">
        <f t="shared" si="137"/>
        <v>0.99458029338654497</v>
      </c>
      <c r="X378" s="47">
        <f t="shared" si="138"/>
        <v>3.6156973329118656</v>
      </c>
      <c r="Y378" s="47">
        <f t="shared" si="139"/>
        <v>0.99458029338654497</v>
      </c>
    </row>
    <row r="379" spans="1:25" x14ac:dyDescent="0.25">
      <c r="A379" s="47">
        <f t="shared" si="142"/>
        <v>376</v>
      </c>
      <c r="B379" s="47">
        <f t="shared" si="143"/>
        <v>3.1415926535897934E-2</v>
      </c>
      <c r="C379" s="47">
        <f t="shared" si="144"/>
        <v>11.780972450961672</v>
      </c>
      <c r="D379" s="47">
        <f t="shared" si="127"/>
        <v>0.20561675835602738</v>
      </c>
      <c r="E379" s="47">
        <f t="shared" si="128"/>
        <v>0.20561675835602738</v>
      </c>
      <c r="F379" s="47">
        <f t="shared" si="149"/>
        <v>0.99999847691328769</v>
      </c>
      <c r="G379" s="47">
        <f t="shared" si="150"/>
        <v>1.7453292519943295E-2</v>
      </c>
      <c r="I379" s="48">
        <f t="shared" si="145"/>
        <v>375.9994273193937</v>
      </c>
      <c r="J379" s="48">
        <f t="shared" si="146"/>
        <v>6.5624379874986296</v>
      </c>
      <c r="L379" s="48">
        <f t="shared" si="148"/>
        <v>376</v>
      </c>
      <c r="M379" s="48">
        <f t="shared" si="129"/>
        <v>376</v>
      </c>
      <c r="N379" s="48">
        <f t="shared" si="130"/>
        <v>37.6</v>
      </c>
      <c r="O379" s="48">
        <f t="shared" si="131"/>
        <v>75.2</v>
      </c>
      <c r="Q379" s="48">
        <f t="shared" si="132"/>
        <v>37.6</v>
      </c>
      <c r="R379" s="48">
        <f t="shared" si="133"/>
        <v>75.2</v>
      </c>
      <c r="S379" s="48">
        <f t="shared" si="134"/>
        <v>3.6239039546846574</v>
      </c>
      <c r="T379" s="48">
        <f t="shared" si="135"/>
        <v>1.0024355648480823</v>
      </c>
      <c r="U379" s="47">
        <f t="shared" si="136"/>
        <v>3.6239039546846574</v>
      </c>
      <c r="V379" s="47">
        <f t="shared" si="137"/>
        <v>1.0024355648480823</v>
      </c>
      <c r="X379" s="47">
        <f t="shared" si="138"/>
        <v>3.6239039546846574</v>
      </c>
      <c r="Y379" s="47">
        <f t="shared" si="139"/>
        <v>1.0024355648480823</v>
      </c>
    </row>
    <row r="380" spans="1:25" x14ac:dyDescent="0.25">
      <c r="A380" s="47">
        <f t="shared" si="142"/>
        <v>377</v>
      </c>
      <c r="B380" s="47">
        <f t="shared" si="143"/>
        <v>3.1415926535897934E-2</v>
      </c>
      <c r="C380" s="47">
        <f t="shared" si="144"/>
        <v>11.81238837749757</v>
      </c>
      <c r="D380" s="47">
        <f t="shared" si="127"/>
        <v>0.20616506971164344</v>
      </c>
      <c r="E380" s="47">
        <f t="shared" si="128"/>
        <v>0.20616506971164344</v>
      </c>
      <c r="F380" s="47">
        <f t="shared" si="149"/>
        <v>0.99999847691328769</v>
      </c>
      <c r="G380" s="47">
        <f t="shared" si="150"/>
        <v>1.7453292519943295E-2</v>
      </c>
      <c r="I380" s="48">
        <f t="shared" si="145"/>
        <v>376.99942579630698</v>
      </c>
      <c r="J380" s="48">
        <f t="shared" si="146"/>
        <v>6.5798912800185727</v>
      </c>
      <c r="L380" s="48">
        <f t="shared" si="148"/>
        <v>377</v>
      </c>
      <c r="M380" s="48">
        <f t="shared" si="129"/>
        <v>377</v>
      </c>
      <c r="N380" s="48">
        <f t="shared" si="130"/>
        <v>37.700000000000003</v>
      </c>
      <c r="O380" s="48">
        <f t="shared" si="131"/>
        <v>75.400000000000006</v>
      </c>
      <c r="Q380" s="48">
        <f t="shared" si="132"/>
        <v>37.700000000000003</v>
      </c>
      <c r="R380" s="48">
        <f t="shared" si="133"/>
        <v>75.400000000000006</v>
      </c>
      <c r="S380" s="48">
        <f t="shared" si="134"/>
        <v>3.6320915875197217</v>
      </c>
      <c r="T380" s="48">
        <f t="shared" si="135"/>
        <v>1.010330344463223</v>
      </c>
      <c r="U380" s="47">
        <f t="shared" si="136"/>
        <v>3.6320915875197217</v>
      </c>
      <c r="V380" s="47">
        <f t="shared" si="137"/>
        <v>1.010330344463223</v>
      </c>
      <c r="X380" s="47">
        <f t="shared" si="138"/>
        <v>3.6320915875197217</v>
      </c>
      <c r="Y380" s="47">
        <f t="shared" si="139"/>
        <v>1.010330344463223</v>
      </c>
    </row>
    <row r="381" spans="1:25" x14ac:dyDescent="0.25">
      <c r="A381" s="47">
        <f t="shared" si="142"/>
        <v>378</v>
      </c>
      <c r="B381" s="47">
        <f t="shared" si="143"/>
        <v>3.1415926535897934E-2</v>
      </c>
      <c r="C381" s="47">
        <f t="shared" si="144"/>
        <v>11.843804304033467</v>
      </c>
      <c r="D381" s="47">
        <f t="shared" si="127"/>
        <v>0.20671338106725953</v>
      </c>
      <c r="E381" s="47">
        <f t="shared" si="128"/>
        <v>0.20671338106725953</v>
      </c>
      <c r="F381" s="47">
        <f t="shared" si="149"/>
        <v>0.99999847691328769</v>
      </c>
      <c r="G381" s="47">
        <f t="shared" si="150"/>
        <v>1.7453292519943295E-2</v>
      </c>
      <c r="I381" s="48">
        <f t="shared" si="145"/>
        <v>377.99942427322026</v>
      </c>
      <c r="J381" s="48">
        <f t="shared" si="146"/>
        <v>6.5973445725385158</v>
      </c>
      <c r="L381" s="48">
        <f t="shared" si="148"/>
        <v>378</v>
      </c>
      <c r="M381" s="48">
        <f t="shared" si="129"/>
        <v>378</v>
      </c>
      <c r="N381" s="48">
        <f t="shared" si="130"/>
        <v>37.800000000000004</v>
      </c>
      <c r="O381" s="48">
        <f t="shared" si="131"/>
        <v>75.600000000000009</v>
      </c>
      <c r="Q381" s="48">
        <f t="shared" si="132"/>
        <v>37.800000000000004</v>
      </c>
      <c r="R381" s="48">
        <f t="shared" si="133"/>
        <v>75.600000000000009</v>
      </c>
      <c r="S381" s="48">
        <f t="shared" si="134"/>
        <v>3.6402600838691401</v>
      </c>
      <c r="T381" s="48">
        <f t="shared" si="135"/>
        <v>1.0182646988272901</v>
      </c>
      <c r="U381" s="47">
        <f t="shared" si="136"/>
        <v>3.6402600838691401</v>
      </c>
      <c r="V381" s="47">
        <f t="shared" si="137"/>
        <v>1.0182646988272901</v>
      </c>
      <c r="X381" s="47">
        <f t="shared" si="138"/>
        <v>3.6402600838691401</v>
      </c>
      <c r="Y381" s="47">
        <f t="shared" si="139"/>
        <v>1.0182646988272901</v>
      </c>
    </row>
    <row r="382" spans="1:25" x14ac:dyDescent="0.25">
      <c r="A382" s="47">
        <f t="shared" si="142"/>
        <v>379</v>
      </c>
      <c r="B382" s="47">
        <f t="shared" si="143"/>
        <v>3.1415926535897934E-2</v>
      </c>
      <c r="C382" s="47">
        <f t="shared" si="144"/>
        <v>11.875220230569365</v>
      </c>
      <c r="D382" s="47">
        <f t="shared" si="127"/>
        <v>0.20726169242287559</v>
      </c>
      <c r="E382" s="47">
        <f t="shared" si="128"/>
        <v>0.20726169242287559</v>
      </c>
      <c r="F382" s="47">
        <f t="shared" si="149"/>
        <v>0.99999847691328769</v>
      </c>
      <c r="G382" s="47">
        <f t="shared" si="150"/>
        <v>1.7453292519943295E-2</v>
      </c>
      <c r="I382" s="48">
        <f t="shared" si="145"/>
        <v>378.99942275013353</v>
      </c>
      <c r="J382" s="48">
        <f t="shared" si="146"/>
        <v>6.6147978650584589</v>
      </c>
      <c r="L382" s="48">
        <f t="shared" si="148"/>
        <v>379</v>
      </c>
      <c r="M382" s="48">
        <f t="shared" si="129"/>
        <v>379</v>
      </c>
      <c r="N382" s="48">
        <f t="shared" si="130"/>
        <v>37.9</v>
      </c>
      <c r="O382" s="48">
        <f t="shared" si="131"/>
        <v>75.8</v>
      </c>
      <c r="Q382" s="48">
        <f t="shared" si="132"/>
        <v>37.9</v>
      </c>
      <c r="R382" s="48">
        <f t="shared" si="133"/>
        <v>75.8</v>
      </c>
      <c r="S382" s="48">
        <f t="shared" si="134"/>
        <v>3.6484092954834808</v>
      </c>
      <c r="T382" s="48">
        <f t="shared" si="135"/>
        <v>1.0262386940294941</v>
      </c>
      <c r="U382" s="47">
        <f t="shared" si="136"/>
        <v>3.6484092954834808</v>
      </c>
      <c r="V382" s="47">
        <f t="shared" si="137"/>
        <v>1.0262386940294941</v>
      </c>
      <c r="X382" s="47">
        <f t="shared" si="138"/>
        <v>3.6484092954834808</v>
      </c>
      <c r="Y382" s="47">
        <f t="shared" si="139"/>
        <v>1.0262386940294941</v>
      </c>
    </row>
    <row r="383" spans="1:25" x14ac:dyDescent="0.25">
      <c r="A383" s="47">
        <f t="shared" si="142"/>
        <v>380</v>
      </c>
      <c r="B383" s="47">
        <f t="shared" si="143"/>
        <v>3.1415926535897934E-2</v>
      </c>
      <c r="C383" s="47">
        <f t="shared" si="144"/>
        <v>11.906636157105263</v>
      </c>
      <c r="D383" s="47">
        <f t="shared" si="127"/>
        <v>0.20781000377849168</v>
      </c>
      <c r="E383" s="47">
        <f t="shared" si="128"/>
        <v>0.20781000377849168</v>
      </c>
      <c r="F383" s="47">
        <f t="shared" si="149"/>
        <v>0.99999847691328769</v>
      </c>
      <c r="G383" s="47">
        <f t="shared" si="150"/>
        <v>1.7453292519943295E-2</v>
      </c>
      <c r="I383" s="48">
        <f t="shared" si="145"/>
        <v>379.99942122704681</v>
      </c>
      <c r="J383" s="48">
        <f t="shared" si="146"/>
        <v>6.632251157578402</v>
      </c>
      <c r="L383" s="48">
        <f t="shared" si="148"/>
        <v>380</v>
      </c>
      <c r="M383" s="48">
        <f t="shared" si="129"/>
        <v>380</v>
      </c>
      <c r="N383" s="48">
        <f t="shared" si="130"/>
        <v>38</v>
      </c>
      <c r="O383" s="48">
        <f t="shared" si="131"/>
        <v>76</v>
      </c>
      <c r="Q383" s="48">
        <f t="shared" si="132"/>
        <v>38</v>
      </c>
      <c r="R383" s="48">
        <f t="shared" si="133"/>
        <v>76</v>
      </c>
      <c r="S383" s="48">
        <f t="shared" si="134"/>
        <v>3.6565390734112726</v>
      </c>
      <c r="T383" s="48">
        <f t="shared" si="135"/>
        <v>1.0342523956490868</v>
      </c>
      <c r="U383" s="47">
        <f t="shared" si="136"/>
        <v>3.6565390734112726</v>
      </c>
      <c r="V383" s="47">
        <f t="shared" si="137"/>
        <v>1.0342523956490868</v>
      </c>
      <c r="X383" s="47">
        <f t="shared" si="138"/>
        <v>3.6565390734112726</v>
      </c>
      <c r="Y383" s="47">
        <f t="shared" si="139"/>
        <v>1.0342523956490868</v>
      </c>
    </row>
    <row r="384" spans="1:25" x14ac:dyDescent="0.25">
      <c r="A384" s="47">
        <f t="shared" si="142"/>
        <v>381</v>
      </c>
      <c r="B384" s="47">
        <f t="shared" si="143"/>
        <v>3.1415926535897934E-2</v>
      </c>
      <c r="C384" s="47">
        <f t="shared" si="144"/>
        <v>11.938052083641161</v>
      </c>
      <c r="D384" s="47">
        <f t="shared" si="127"/>
        <v>0.20835831513410774</v>
      </c>
      <c r="E384" s="47">
        <f t="shared" si="128"/>
        <v>0.20835831513410774</v>
      </c>
      <c r="F384" s="47">
        <f t="shared" si="149"/>
        <v>0.99999847691328769</v>
      </c>
      <c r="G384" s="47">
        <f t="shared" si="150"/>
        <v>1.7453292519943295E-2</v>
      </c>
      <c r="I384" s="48">
        <f t="shared" si="145"/>
        <v>380.99941970396009</v>
      </c>
      <c r="J384" s="48">
        <f t="shared" si="146"/>
        <v>6.6497044500983451</v>
      </c>
      <c r="L384" s="48">
        <f t="shared" si="148"/>
        <v>381</v>
      </c>
      <c r="M384" s="48">
        <f t="shared" si="129"/>
        <v>381</v>
      </c>
      <c r="N384" s="48">
        <f t="shared" si="130"/>
        <v>38.1</v>
      </c>
      <c r="O384" s="48">
        <f t="shared" si="131"/>
        <v>76.2</v>
      </c>
      <c r="Q384" s="48">
        <f t="shared" si="132"/>
        <v>38.1</v>
      </c>
      <c r="R384" s="48">
        <f t="shared" si="133"/>
        <v>76.2</v>
      </c>
      <c r="S384" s="48">
        <f t="shared" si="134"/>
        <v>3.664649267998485</v>
      </c>
      <c r="T384" s="48">
        <f t="shared" si="135"/>
        <v>1.0423058687514901</v>
      </c>
      <c r="U384" s="47">
        <f t="shared" si="136"/>
        <v>3.664649267998485</v>
      </c>
      <c r="V384" s="47">
        <f t="shared" si="137"/>
        <v>1.0423058687514901</v>
      </c>
      <c r="X384" s="47">
        <f t="shared" si="138"/>
        <v>3.664649267998485</v>
      </c>
      <c r="Y384" s="47">
        <f t="shared" si="139"/>
        <v>1.0423058687514901</v>
      </c>
    </row>
    <row r="385" spans="1:25" x14ac:dyDescent="0.25">
      <c r="A385" s="47">
        <f t="shared" si="142"/>
        <v>382</v>
      </c>
      <c r="B385" s="47">
        <f t="shared" si="143"/>
        <v>3.1415926535897934E-2</v>
      </c>
      <c r="C385" s="47">
        <f t="shared" si="144"/>
        <v>11.969468010177058</v>
      </c>
      <c r="D385" s="47">
        <f t="shared" si="127"/>
        <v>0.2089066264897238</v>
      </c>
      <c r="E385" s="47">
        <f t="shared" si="128"/>
        <v>0.2089066264897238</v>
      </c>
      <c r="F385" s="47">
        <f t="shared" si="149"/>
        <v>0.99999847691328769</v>
      </c>
      <c r="G385" s="47">
        <f t="shared" si="150"/>
        <v>1.7453292519943295E-2</v>
      </c>
      <c r="I385" s="48">
        <f t="shared" si="145"/>
        <v>381.99941818087336</v>
      </c>
      <c r="J385" s="48">
        <f t="shared" si="146"/>
        <v>6.6671577426182882</v>
      </c>
      <c r="L385" s="48">
        <f t="shared" si="148"/>
        <v>382</v>
      </c>
      <c r="M385" s="48">
        <f t="shared" si="129"/>
        <v>382</v>
      </c>
      <c r="N385" s="48">
        <f t="shared" si="130"/>
        <v>38.200000000000003</v>
      </c>
      <c r="O385" s="48">
        <f t="shared" si="131"/>
        <v>76.400000000000006</v>
      </c>
      <c r="Q385" s="48">
        <f t="shared" si="132"/>
        <v>38.200000000000003</v>
      </c>
      <c r="R385" s="48">
        <f t="shared" si="133"/>
        <v>76.400000000000006</v>
      </c>
      <c r="S385" s="48">
        <f t="shared" si="134"/>
        <v>3.6727397288880299</v>
      </c>
      <c r="T385" s="48">
        <f t="shared" si="135"/>
        <v>1.0503991778844153</v>
      </c>
      <c r="U385" s="47">
        <f t="shared" si="136"/>
        <v>3.6727397288880299</v>
      </c>
      <c r="V385" s="47">
        <f t="shared" si="137"/>
        <v>1.0503991778844153</v>
      </c>
      <c r="X385" s="47">
        <f t="shared" si="138"/>
        <v>3.6727397288880299</v>
      </c>
      <c r="Y385" s="47">
        <f t="shared" si="139"/>
        <v>1.0503991778844153</v>
      </c>
    </row>
    <row r="386" spans="1:25" x14ac:dyDescent="0.25">
      <c r="A386" s="47">
        <f t="shared" si="142"/>
        <v>383</v>
      </c>
      <c r="B386" s="47">
        <f t="shared" si="143"/>
        <v>3.1415926535897934E-2</v>
      </c>
      <c r="C386" s="47">
        <f t="shared" si="144"/>
        <v>12.000883936712956</v>
      </c>
      <c r="D386" s="47">
        <f t="shared" si="127"/>
        <v>0.20945493784533989</v>
      </c>
      <c r="E386" s="47">
        <f t="shared" si="128"/>
        <v>0.20945493784533989</v>
      </c>
      <c r="F386" s="47">
        <f t="shared" si="149"/>
        <v>0.99999847691328769</v>
      </c>
      <c r="G386" s="47">
        <f t="shared" si="150"/>
        <v>1.7453292519943295E-2</v>
      </c>
      <c r="I386" s="48">
        <f t="shared" si="145"/>
        <v>382.99941665778664</v>
      </c>
      <c r="J386" s="48">
        <f t="shared" si="146"/>
        <v>6.6846110351382313</v>
      </c>
      <c r="L386" s="48">
        <f t="shared" si="148"/>
        <v>383</v>
      </c>
      <c r="M386" s="48">
        <f t="shared" si="129"/>
        <v>383</v>
      </c>
      <c r="N386" s="48">
        <f t="shared" si="130"/>
        <v>38.300000000000004</v>
      </c>
      <c r="O386" s="48">
        <f t="shared" si="131"/>
        <v>76.600000000000009</v>
      </c>
      <c r="Q386" s="48">
        <f t="shared" si="132"/>
        <v>38.300000000000004</v>
      </c>
      <c r="R386" s="48">
        <f t="shared" si="133"/>
        <v>76.600000000000009</v>
      </c>
      <c r="S386" s="48">
        <f t="shared" si="134"/>
        <v>3.6808103050192882</v>
      </c>
      <c r="T386" s="48">
        <f t="shared" si="135"/>
        <v>1.0585323870739622</v>
      </c>
      <c r="U386" s="47">
        <f t="shared" si="136"/>
        <v>3.6808103050192882</v>
      </c>
      <c r="V386" s="47">
        <f t="shared" si="137"/>
        <v>1.0585323870739622</v>
      </c>
      <c r="X386" s="47">
        <f t="shared" si="138"/>
        <v>3.6808103050192882</v>
      </c>
      <c r="Y386" s="47">
        <f t="shared" si="139"/>
        <v>1.0585323870739622</v>
      </c>
    </row>
    <row r="387" spans="1:25" x14ac:dyDescent="0.25">
      <c r="A387" s="47">
        <f t="shared" si="142"/>
        <v>384</v>
      </c>
      <c r="B387" s="47">
        <f t="shared" si="143"/>
        <v>3.1415926535897934E-2</v>
      </c>
      <c r="C387" s="47">
        <f t="shared" si="144"/>
        <v>12.032299863248854</v>
      </c>
      <c r="D387" s="47">
        <f t="shared" si="127"/>
        <v>0.21000324920095595</v>
      </c>
      <c r="E387" s="47">
        <f t="shared" si="128"/>
        <v>0.21000324920095595</v>
      </c>
      <c r="F387" s="47">
        <f t="shared" si="149"/>
        <v>0.99999847691328769</v>
      </c>
      <c r="G387" s="47">
        <f t="shared" si="150"/>
        <v>1.7453292519943295E-2</v>
      </c>
      <c r="I387" s="48">
        <f t="shared" si="145"/>
        <v>383.99941513469992</v>
      </c>
      <c r="J387" s="48">
        <f t="shared" si="146"/>
        <v>6.7020643276581744</v>
      </c>
      <c r="L387" s="48">
        <f t="shared" si="148"/>
        <v>384</v>
      </c>
      <c r="M387" s="48">
        <f t="shared" si="129"/>
        <v>384</v>
      </c>
      <c r="N387" s="48">
        <f t="shared" si="130"/>
        <v>38.400000000000006</v>
      </c>
      <c r="O387" s="48">
        <f t="shared" si="131"/>
        <v>76.800000000000011</v>
      </c>
      <c r="Q387" s="48">
        <f t="shared" si="132"/>
        <v>38.400000000000006</v>
      </c>
      <c r="R387" s="48">
        <f t="shared" si="133"/>
        <v>76.800000000000011</v>
      </c>
      <c r="S387" s="48">
        <f t="shared" si="134"/>
        <v>3.688860844627643</v>
      </c>
      <c r="T387" s="48">
        <f t="shared" si="135"/>
        <v>1.0667055598207023</v>
      </c>
      <c r="U387" s="47">
        <f t="shared" si="136"/>
        <v>3.688860844627643</v>
      </c>
      <c r="V387" s="47">
        <f t="shared" si="137"/>
        <v>1.0667055598207023</v>
      </c>
      <c r="X387" s="47">
        <f t="shared" si="138"/>
        <v>3.688860844627643</v>
      </c>
      <c r="Y387" s="47">
        <f t="shared" si="139"/>
        <v>1.0667055598207023</v>
      </c>
    </row>
    <row r="388" spans="1:25" x14ac:dyDescent="0.25">
      <c r="A388" s="47">
        <f t="shared" si="142"/>
        <v>385</v>
      </c>
      <c r="B388" s="47">
        <f t="shared" si="143"/>
        <v>3.1415926535897934E-2</v>
      </c>
      <c r="C388" s="47">
        <f t="shared" si="144"/>
        <v>12.063715789784752</v>
      </c>
      <c r="D388" s="47">
        <f t="shared" ref="D388:D451" si="154">RADIANS(C388)</f>
        <v>0.21055156055657204</v>
      </c>
      <c r="E388" s="47">
        <f t="shared" ref="E388:E451" si="155">IF(Degré_Radians=1,D388,C388)</f>
        <v>0.21055156055657204</v>
      </c>
      <c r="F388" s="47">
        <f t="shared" si="149"/>
        <v>0.99999847691328769</v>
      </c>
      <c r="G388" s="47">
        <f t="shared" si="150"/>
        <v>1.7453292519943295E-2</v>
      </c>
      <c r="I388" s="48">
        <f t="shared" si="145"/>
        <v>384.99941361161319</v>
      </c>
      <c r="J388" s="48">
        <f t="shared" si="146"/>
        <v>6.7195176201781175</v>
      </c>
      <c r="L388" s="48">
        <f t="shared" si="148"/>
        <v>385</v>
      </c>
      <c r="M388" s="48">
        <f t="shared" ref="M388:M451" si="156">L388*n_1</f>
        <v>385</v>
      </c>
      <c r="N388" s="48">
        <f t="shared" ref="N388:N451" si="157">M388*r_01</f>
        <v>38.5</v>
      </c>
      <c r="O388" s="48">
        <f t="shared" ref="O388:O451" si="158">M388*r_02</f>
        <v>77</v>
      </c>
      <c r="Q388" s="48">
        <f t="shared" ref="Q388:Q451" si="159">IF(temps=0,1,M388*r_01)</f>
        <v>38.5</v>
      </c>
      <c r="R388" s="48">
        <f t="shared" ref="R388:R451" si="160">IF(temps=0,1,M388*r_02)</f>
        <v>77</v>
      </c>
      <c r="S388" s="48">
        <f t="shared" ref="S388:S451" si="161">(z_0*R_0*Ampli_B*(Q388*t_11))*((COS((V_1*(R388*t_21)*E388)+n_kpi)))^x_1</f>
        <v>3.6968911952440351</v>
      </c>
      <c r="T388" s="48">
        <f t="shared" ref="T388:T451" si="162">(z_0*R_0*Ampli_A*(Q388*t_11))*(SIN((V_1*(R388*t_21)*E388)+n_kpi))^y_1</f>
        <v>1.0749187590957416</v>
      </c>
      <c r="U388" s="47">
        <f t="shared" ref="U388:U451" si="163">IF(Axe_XY=1,S388,IF(Axe_XY=-1,T388,IF(AND(Axe_XY=0,Axe_XY&gt;=1),"Error XY=(-1;1)")))</f>
        <v>3.6968911952440351</v>
      </c>
      <c r="V388" s="47">
        <f t="shared" ref="V388:V451" si="164">IF(Axe_XY=1,T388,IF(Axe_XY=-1,S388,IF(AND(Axe_XY=0,Axe_XY&gt;=1),"Error XY=(-1;1)")))</f>
        <v>1.0749187590957416</v>
      </c>
      <c r="X388" s="47">
        <f t="shared" ref="X388:X451" si="165">IF(Signal=1,E388,U388)</f>
        <v>3.6968911952440351</v>
      </c>
      <c r="Y388" s="47">
        <f t="shared" ref="Y388:Y451" si="166">IF(Signal=1,V388,V388)</f>
        <v>1.0749187590957416</v>
      </c>
    </row>
    <row r="389" spans="1:25" x14ac:dyDescent="0.25">
      <c r="A389" s="47">
        <f t="shared" ref="A389:A452" si="167">A388+1</f>
        <v>386</v>
      </c>
      <c r="B389" s="47">
        <f t="shared" ref="B389:B452" si="168">B388</f>
        <v>3.1415926535897934E-2</v>
      </c>
      <c r="C389" s="47">
        <f t="shared" ref="C389:C452" si="169">C388+B389</f>
        <v>12.095131716320649</v>
      </c>
      <c r="D389" s="47">
        <f t="shared" si="154"/>
        <v>0.2110998719121881</v>
      </c>
      <c r="E389" s="47">
        <f t="shared" si="155"/>
        <v>0.2110998719121881</v>
      </c>
      <c r="F389" s="47">
        <f t="shared" si="149"/>
        <v>0.99999847691328769</v>
      </c>
      <c r="G389" s="47">
        <f t="shared" si="150"/>
        <v>1.7453292519943295E-2</v>
      </c>
      <c r="I389" s="48">
        <f t="shared" ref="I389:I452" si="170">I388+F389</f>
        <v>385.99941208852647</v>
      </c>
      <c r="J389" s="48">
        <f t="shared" ref="J389:J452" si="171">J388+G389</f>
        <v>6.7369709126980606</v>
      </c>
      <c r="L389" s="48">
        <f t="shared" si="148"/>
        <v>386</v>
      </c>
      <c r="M389" s="48">
        <f t="shared" si="156"/>
        <v>386</v>
      </c>
      <c r="N389" s="48">
        <f t="shared" si="157"/>
        <v>38.6</v>
      </c>
      <c r="O389" s="48">
        <f t="shared" si="158"/>
        <v>77.2</v>
      </c>
      <c r="Q389" s="48">
        <f t="shared" si="159"/>
        <v>38.6</v>
      </c>
      <c r="R389" s="48">
        <f t="shared" si="160"/>
        <v>77.2</v>
      </c>
      <c r="S389" s="48">
        <f t="shared" si="161"/>
        <v>3.7049012036945421</v>
      </c>
      <c r="T389" s="48">
        <f t="shared" si="162"/>
        <v>1.0831720473367739</v>
      </c>
      <c r="U389" s="47">
        <f t="shared" si="163"/>
        <v>3.7049012036945421</v>
      </c>
      <c r="V389" s="47">
        <f t="shared" si="164"/>
        <v>1.0831720473367739</v>
      </c>
      <c r="X389" s="47">
        <f t="shared" si="165"/>
        <v>3.7049012036945421</v>
      </c>
      <c r="Y389" s="47">
        <f t="shared" si="166"/>
        <v>1.0831720473367739</v>
      </c>
    </row>
    <row r="390" spans="1:25" x14ac:dyDescent="0.25">
      <c r="A390" s="47">
        <f t="shared" si="167"/>
        <v>387</v>
      </c>
      <c r="B390" s="47">
        <f t="shared" si="168"/>
        <v>3.1415926535897934E-2</v>
      </c>
      <c r="C390" s="47">
        <f t="shared" si="169"/>
        <v>12.126547642856547</v>
      </c>
      <c r="D390" s="47">
        <f t="shared" si="154"/>
        <v>0.21164818326780419</v>
      </c>
      <c r="E390" s="47">
        <f t="shared" si="155"/>
        <v>0.21164818326780419</v>
      </c>
      <c r="F390" s="47">
        <f t="shared" si="149"/>
        <v>0.99999847691328769</v>
      </c>
      <c r="G390" s="47">
        <f t="shared" si="150"/>
        <v>1.7453292519943295E-2</v>
      </c>
      <c r="I390" s="48">
        <f t="shared" si="170"/>
        <v>386.99941056543975</v>
      </c>
      <c r="J390" s="48">
        <f t="shared" si="171"/>
        <v>6.7544242052180037</v>
      </c>
      <c r="L390" s="48">
        <f t="shared" ref="L390:L453" si="172">L389+1</f>
        <v>387</v>
      </c>
      <c r="M390" s="48">
        <f t="shared" si="156"/>
        <v>387</v>
      </c>
      <c r="N390" s="48">
        <f t="shared" si="157"/>
        <v>38.700000000000003</v>
      </c>
      <c r="O390" s="48">
        <f t="shared" si="158"/>
        <v>77.400000000000006</v>
      </c>
      <c r="Q390" s="48">
        <f t="shared" si="159"/>
        <v>38.700000000000003</v>
      </c>
      <c r="R390" s="48">
        <f t="shared" si="160"/>
        <v>77.400000000000006</v>
      </c>
      <c r="S390" s="48">
        <f t="shared" si="161"/>
        <v>3.7128907160999645</v>
      </c>
      <c r="T390" s="48">
        <f t="shared" si="162"/>
        <v>1.0914654864441098</v>
      </c>
      <c r="U390" s="47">
        <f t="shared" si="163"/>
        <v>3.7128907160999645</v>
      </c>
      <c r="V390" s="47">
        <f t="shared" si="164"/>
        <v>1.0914654864441098</v>
      </c>
      <c r="X390" s="47">
        <f t="shared" si="165"/>
        <v>3.7128907160999645</v>
      </c>
      <c r="Y390" s="47">
        <f t="shared" si="166"/>
        <v>1.0914654864441098</v>
      </c>
    </row>
    <row r="391" spans="1:25" x14ac:dyDescent="0.25">
      <c r="A391" s="47">
        <f t="shared" si="167"/>
        <v>388</v>
      </c>
      <c r="B391" s="47">
        <f t="shared" si="168"/>
        <v>3.1415926535897934E-2</v>
      </c>
      <c r="C391" s="47">
        <f t="shared" si="169"/>
        <v>12.157963569392445</v>
      </c>
      <c r="D391" s="47">
        <f t="shared" si="154"/>
        <v>0.21219649462342025</v>
      </c>
      <c r="E391" s="47">
        <f t="shared" si="155"/>
        <v>0.21219649462342025</v>
      </c>
      <c r="F391" s="47">
        <f t="shared" ref="F391:F454" si="173">F390</f>
        <v>0.99999847691328769</v>
      </c>
      <c r="G391" s="47">
        <f t="shared" ref="G391:G454" si="174">G390</f>
        <v>1.7453292519943295E-2</v>
      </c>
      <c r="I391" s="48">
        <f t="shared" si="170"/>
        <v>387.99940904235302</v>
      </c>
      <c r="J391" s="48">
        <f t="shared" si="171"/>
        <v>6.7718774977379468</v>
      </c>
      <c r="L391" s="48">
        <f t="shared" si="172"/>
        <v>388</v>
      </c>
      <c r="M391" s="48">
        <f t="shared" si="156"/>
        <v>388</v>
      </c>
      <c r="N391" s="48">
        <f t="shared" si="157"/>
        <v>38.800000000000004</v>
      </c>
      <c r="O391" s="48">
        <f t="shared" si="158"/>
        <v>77.600000000000009</v>
      </c>
      <c r="Q391" s="48">
        <f t="shared" si="159"/>
        <v>38.800000000000004</v>
      </c>
      <c r="R391" s="48">
        <f t="shared" si="160"/>
        <v>77.600000000000009</v>
      </c>
      <c r="S391" s="48">
        <f t="shared" si="161"/>
        <v>3.7208595778754359</v>
      </c>
      <c r="T391" s="48">
        <f t="shared" si="162"/>
        <v>1.0997991377766925</v>
      </c>
      <c r="U391" s="47">
        <f t="shared" si="163"/>
        <v>3.7208595778754359</v>
      </c>
      <c r="V391" s="47">
        <f t="shared" si="164"/>
        <v>1.0997991377766925</v>
      </c>
      <c r="X391" s="47">
        <f t="shared" si="165"/>
        <v>3.7208595778754359</v>
      </c>
      <c r="Y391" s="47">
        <f t="shared" si="166"/>
        <v>1.0997991377766925</v>
      </c>
    </row>
    <row r="392" spans="1:25" x14ac:dyDescent="0.25">
      <c r="A392" s="47">
        <f t="shared" si="167"/>
        <v>389</v>
      </c>
      <c r="B392" s="47">
        <f t="shared" si="168"/>
        <v>3.1415926535897934E-2</v>
      </c>
      <c r="C392" s="47">
        <f t="shared" si="169"/>
        <v>12.189379495928343</v>
      </c>
      <c r="D392" s="47">
        <f t="shared" si="154"/>
        <v>0.21274480597903631</v>
      </c>
      <c r="E392" s="47">
        <f t="shared" si="155"/>
        <v>0.21274480597903631</v>
      </c>
      <c r="F392" s="47">
        <f t="shared" si="173"/>
        <v>0.99999847691328769</v>
      </c>
      <c r="G392" s="47">
        <f t="shared" si="174"/>
        <v>1.7453292519943295E-2</v>
      </c>
      <c r="I392" s="48">
        <f t="shared" si="170"/>
        <v>388.9994075192663</v>
      </c>
      <c r="J392" s="48">
        <f t="shared" si="171"/>
        <v>6.7893307902578899</v>
      </c>
      <c r="L392" s="48">
        <f t="shared" si="172"/>
        <v>389</v>
      </c>
      <c r="M392" s="48">
        <f t="shared" si="156"/>
        <v>389</v>
      </c>
      <c r="N392" s="48">
        <f t="shared" si="157"/>
        <v>38.900000000000006</v>
      </c>
      <c r="O392" s="48">
        <f t="shared" si="158"/>
        <v>77.800000000000011</v>
      </c>
      <c r="Q392" s="48">
        <f t="shared" si="159"/>
        <v>38.900000000000006</v>
      </c>
      <c r="R392" s="48">
        <f t="shared" si="160"/>
        <v>77.800000000000011</v>
      </c>
      <c r="S392" s="48">
        <f t="shared" si="161"/>
        <v>3.7288076337300557</v>
      </c>
      <c r="T392" s="48">
        <f t="shared" si="162"/>
        <v>1.1081730621480987</v>
      </c>
      <c r="U392" s="47">
        <f t="shared" si="163"/>
        <v>3.7288076337300557</v>
      </c>
      <c r="V392" s="47">
        <f t="shared" si="164"/>
        <v>1.1081730621480987</v>
      </c>
      <c r="X392" s="47">
        <f t="shared" si="165"/>
        <v>3.7288076337300557</v>
      </c>
      <c r="Y392" s="47">
        <f t="shared" si="166"/>
        <v>1.1081730621480987</v>
      </c>
    </row>
    <row r="393" spans="1:25" x14ac:dyDescent="0.25">
      <c r="A393" s="47">
        <f t="shared" si="167"/>
        <v>390</v>
      </c>
      <c r="B393" s="47">
        <f t="shared" si="168"/>
        <v>3.1415926535897934E-2</v>
      </c>
      <c r="C393" s="47">
        <f t="shared" si="169"/>
        <v>12.22079542246424</v>
      </c>
      <c r="D393" s="47">
        <f t="shared" si="154"/>
        <v>0.21329311733465239</v>
      </c>
      <c r="E393" s="47">
        <f t="shared" si="155"/>
        <v>0.21329311733465239</v>
      </c>
      <c r="F393" s="47">
        <f t="shared" si="173"/>
        <v>0.99999847691328769</v>
      </c>
      <c r="G393" s="47">
        <f t="shared" si="174"/>
        <v>1.7453292519943295E-2</v>
      </c>
      <c r="I393" s="48">
        <f t="shared" si="170"/>
        <v>389.99940599617958</v>
      </c>
      <c r="J393" s="48">
        <f t="shared" si="171"/>
        <v>6.806784082777833</v>
      </c>
      <c r="L393" s="48">
        <f t="shared" si="172"/>
        <v>390</v>
      </c>
      <c r="M393" s="48">
        <f t="shared" si="156"/>
        <v>390</v>
      </c>
      <c r="N393" s="48">
        <f t="shared" si="157"/>
        <v>39</v>
      </c>
      <c r="O393" s="48">
        <f t="shared" si="158"/>
        <v>78</v>
      </c>
      <c r="Q393" s="48">
        <f t="shared" si="159"/>
        <v>39</v>
      </c>
      <c r="R393" s="48">
        <f t="shared" si="160"/>
        <v>78</v>
      </c>
      <c r="S393" s="48">
        <f t="shared" si="161"/>
        <v>3.7367347276665313</v>
      </c>
      <c r="T393" s="48">
        <f t="shared" si="162"/>
        <v>1.1165873198225169</v>
      </c>
      <c r="U393" s="47">
        <f t="shared" si="163"/>
        <v>3.7367347276665313</v>
      </c>
      <c r="V393" s="47">
        <f t="shared" si="164"/>
        <v>1.1165873198225169</v>
      </c>
      <c r="X393" s="47">
        <f t="shared" si="165"/>
        <v>3.7367347276665313</v>
      </c>
      <c r="Y393" s="47">
        <f t="shared" si="166"/>
        <v>1.1165873198225169</v>
      </c>
    </row>
    <row r="394" spans="1:25" x14ac:dyDescent="0.25">
      <c r="A394" s="47">
        <f t="shared" si="167"/>
        <v>391</v>
      </c>
      <c r="B394" s="47">
        <f t="shared" si="168"/>
        <v>3.1415926535897934E-2</v>
      </c>
      <c r="C394" s="47">
        <f t="shared" si="169"/>
        <v>12.252211349000138</v>
      </c>
      <c r="D394" s="47">
        <f t="shared" si="154"/>
        <v>0.21384142869026845</v>
      </c>
      <c r="E394" s="47">
        <f t="shared" si="155"/>
        <v>0.21384142869026845</v>
      </c>
      <c r="F394" s="47">
        <f t="shared" si="173"/>
        <v>0.99999847691328769</v>
      </c>
      <c r="G394" s="47">
        <f t="shared" si="174"/>
        <v>1.7453292519943295E-2</v>
      </c>
      <c r="I394" s="48">
        <f t="shared" si="170"/>
        <v>390.99940447309285</v>
      </c>
      <c r="J394" s="48">
        <f t="shared" si="171"/>
        <v>6.8242373752977761</v>
      </c>
      <c r="L394" s="48">
        <f t="shared" si="172"/>
        <v>391</v>
      </c>
      <c r="M394" s="48">
        <f t="shared" si="156"/>
        <v>391</v>
      </c>
      <c r="N394" s="48">
        <f t="shared" si="157"/>
        <v>39.1</v>
      </c>
      <c r="O394" s="48">
        <f t="shared" si="158"/>
        <v>78.2</v>
      </c>
      <c r="Q394" s="48">
        <f t="shared" si="159"/>
        <v>39.1</v>
      </c>
      <c r="R394" s="48">
        <f t="shared" si="160"/>
        <v>78.2</v>
      </c>
      <c r="S394" s="48">
        <f t="shared" si="161"/>
        <v>3.7446407029808477</v>
      </c>
      <c r="T394" s="48">
        <f t="shared" si="162"/>
        <v>1.1250419705107162</v>
      </c>
      <c r="U394" s="47">
        <f t="shared" si="163"/>
        <v>3.7446407029808477</v>
      </c>
      <c r="V394" s="47">
        <f t="shared" si="164"/>
        <v>1.1250419705107162</v>
      </c>
      <c r="X394" s="47">
        <f t="shared" si="165"/>
        <v>3.7446407029808477</v>
      </c>
      <c r="Y394" s="47">
        <f t="shared" si="166"/>
        <v>1.1250419705107162</v>
      </c>
    </row>
    <row r="395" spans="1:25" x14ac:dyDescent="0.25">
      <c r="A395" s="47">
        <f t="shared" si="167"/>
        <v>392</v>
      </c>
      <c r="B395" s="47">
        <f t="shared" si="168"/>
        <v>3.1415926535897934E-2</v>
      </c>
      <c r="C395" s="47">
        <f t="shared" si="169"/>
        <v>12.283627275536036</v>
      </c>
      <c r="D395" s="47">
        <f t="shared" si="154"/>
        <v>0.21438974004588454</v>
      </c>
      <c r="E395" s="47">
        <f t="shared" si="155"/>
        <v>0.21438974004588454</v>
      </c>
      <c r="F395" s="47">
        <f t="shared" si="173"/>
        <v>0.99999847691328769</v>
      </c>
      <c r="G395" s="47">
        <f t="shared" si="174"/>
        <v>1.7453292519943295E-2</v>
      </c>
      <c r="I395" s="48">
        <f t="shared" si="170"/>
        <v>391.99940295000613</v>
      </c>
      <c r="J395" s="48">
        <f t="shared" si="171"/>
        <v>6.8416906678177192</v>
      </c>
      <c r="L395" s="48">
        <f t="shared" si="172"/>
        <v>392</v>
      </c>
      <c r="M395" s="48">
        <f t="shared" si="156"/>
        <v>392</v>
      </c>
      <c r="N395" s="48">
        <f t="shared" si="157"/>
        <v>39.200000000000003</v>
      </c>
      <c r="O395" s="48">
        <f t="shared" si="158"/>
        <v>78.400000000000006</v>
      </c>
      <c r="Q395" s="48">
        <f t="shared" si="159"/>
        <v>39.200000000000003</v>
      </c>
      <c r="R395" s="48">
        <f t="shared" si="160"/>
        <v>78.400000000000006</v>
      </c>
      <c r="S395" s="48">
        <f t="shared" si="161"/>
        <v>3.7525254022619485</v>
      </c>
      <c r="T395" s="48">
        <f t="shared" si="162"/>
        <v>1.1335370733659924</v>
      </c>
      <c r="U395" s="47">
        <f t="shared" si="163"/>
        <v>3.7525254022619485</v>
      </c>
      <c r="V395" s="47">
        <f t="shared" si="164"/>
        <v>1.1335370733659924</v>
      </c>
      <c r="X395" s="47">
        <f t="shared" si="165"/>
        <v>3.7525254022619485</v>
      </c>
      <c r="Y395" s="47">
        <f t="shared" si="166"/>
        <v>1.1335370733659924</v>
      </c>
    </row>
    <row r="396" spans="1:25" x14ac:dyDescent="0.25">
      <c r="A396" s="47">
        <f t="shared" si="167"/>
        <v>393</v>
      </c>
      <c r="B396" s="47">
        <f t="shared" si="168"/>
        <v>3.1415926535897934E-2</v>
      </c>
      <c r="C396" s="47">
        <f t="shared" si="169"/>
        <v>12.315043202071934</v>
      </c>
      <c r="D396" s="47">
        <f t="shared" si="154"/>
        <v>0.2149380514015006</v>
      </c>
      <c r="E396" s="47">
        <f t="shared" si="155"/>
        <v>0.2149380514015006</v>
      </c>
      <c r="F396" s="47">
        <f t="shared" si="173"/>
        <v>0.99999847691328769</v>
      </c>
      <c r="G396" s="47">
        <f t="shared" si="174"/>
        <v>1.7453292519943295E-2</v>
      </c>
      <c r="I396" s="48">
        <f t="shared" si="170"/>
        <v>392.99940142691941</v>
      </c>
      <c r="J396" s="48">
        <f t="shared" si="171"/>
        <v>6.8591439603376623</v>
      </c>
      <c r="L396" s="48">
        <f t="shared" si="172"/>
        <v>393</v>
      </c>
      <c r="M396" s="48">
        <f t="shared" si="156"/>
        <v>393</v>
      </c>
      <c r="N396" s="48">
        <f t="shared" si="157"/>
        <v>39.300000000000004</v>
      </c>
      <c r="O396" s="48">
        <f t="shared" si="158"/>
        <v>78.600000000000009</v>
      </c>
      <c r="Q396" s="48">
        <f t="shared" si="159"/>
        <v>39.300000000000004</v>
      </c>
      <c r="R396" s="48">
        <f t="shared" si="160"/>
        <v>78.600000000000009</v>
      </c>
      <c r="S396" s="48">
        <f t="shared" si="161"/>
        <v>3.7603886673914388</v>
      </c>
      <c r="T396" s="48">
        <f t="shared" si="162"/>
        <v>1.1420726869800999</v>
      </c>
      <c r="U396" s="47">
        <f t="shared" si="163"/>
        <v>3.7603886673914388</v>
      </c>
      <c r="V396" s="47">
        <f t="shared" si="164"/>
        <v>1.1420726869800999</v>
      </c>
      <c r="X396" s="47">
        <f t="shared" si="165"/>
        <v>3.7603886673914388</v>
      </c>
      <c r="Y396" s="47">
        <f t="shared" si="166"/>
        <v>1.1420726869800999</v>
      </c>
    </row>
    <row r="397" spans="1:25" x14ac:dyDescent="0.25">
      <c r="A397" s="47">
        <f t="shared" si="167"/>
        <v>394</v>
      </c>
      <c r="B397" s="47">
        <f t="shared" si="168"/>
        <v>3.1415926535897934E-2</v>
      </c>
      <c r="C397" s="47">
        <f t="shared" si="169"/>
        <v>12.346459128607831</v>
      </c>
      <c r="D397" s="47">
        <f t="shared" si="154"/>
        <v>0.21548636275711669</v>
      </c>
      <c r="E397" s="47">
        <f t="shared" si="155"/>
        <v>0.21548636275711669</v>
      </c>
      <c r="F397" s="47">
        <f t="shared" si="173"/>
        <v>0.99999847691328769</v>
      </c>
      <c r="G397" s="47">
        <f t="shared" si="174"/>
        <v>1.7453292519943295E-2</v>
      </c>
      <c r="I397" s="48">
        <f t="shared" si="170"/>
        <v>393.99939990383268</v>
      </c>
      <c r="J397" s="48">
        <f t="shared" si="171"/>
        <v>6.8765972528576054</v>
      </c>
      <c r="L397" s="48">
        <f t="shared" si="172"/>
        <v>394</v>
      </c>
      <c r="M397" s="48">
        <f t="shared" si="156"/>
        <v>394</v>
      </c>
      <c r="N397" s="48">
        <f t="shared" si="157"/>
        <v>39.400000000000006</v>
      </c>
      <c r="O397" s="48">
        <f t="shared" si="158"/>
        <v>78.800000000000011</v>
      </c>
      <c r="Q397" s="48">
        <f t="shared" si="159"/>
        <v>39.400000000000006</v>
      </c>
      <c r="R397" s="48">
        <f t="shared" si="160"/>
        <v>78.800000000000011</v>
      </c>
      <c r="S397" s="48">
        <f t="shared" si="161"/>
        <v>3.7682303395433099</v>
      </c>
      <c r="T397" s="48">
        <f t="shared" si="162"/>
        <v>1.1506488693791679</v>
      </c>
      <c r="U397" s="47">
        <f t="shared" si="163"/>
        <v>3.7682303395433099</v>
      </c>
      <c r="V397" s="47">
        <f t="shared" si="164"/>
        <v>1.1506488693791679</v>
      </c>
      <c r="X397" s="47">
        <f t="shared" si="165"/>
        <v>3.7682303395433099</v>
      </c>
      <c r="Y397" s="47">
        <f t="shared" si="166"/>
        <v>1.1506488693791679</v>
      </c>
    </row>
    <row r="398" spans="1:25" x14ac:dyDescent="0.25">
      <c r="A398" s="47">
        <f t="shared" si="167"/>
        <v>395</v>
      </c>
      <c r="B398" s="47">
        <f t="shared" si="168"/>
        <v>3.1415926535897934E-2</v>
      </c>
      <c r="C398" s="47">
        <f t="shared" si="169"/>
        <v>12.377875055143729</v>
      </c>
      <c r="D398" s="47">
        <f t="shared" si="154"/>
        <v>0.21603467411273275</v>
      </c>
      <c r="E398" s="47">
        <f t="shared" si="155"/>
        <v>0.21603467411273275</v>
      </c>
      <c r="F398" s="47">
        <f t="shared" si="173"/>
        <v>0.99999847691328769</v>
      </c>
      <c r="G398" s="47">
        <f t="shared" si="174"/>
        <v>1.7453292519943295E-2</v>
      </c>
      <c r="I398" s="48">
        <f t="shared" si="170"/>
        <v>394.99939838074596</v>
      </c>
      <c r="J398" s="48">
        <f t="shared" si="171"/>
        <v>6.8940505453775485</v>
      </c>
      <c r="L398" s="48">
        <f t="shared" si="172"/>
        <v>395</v>
      </c>
      <c r="M398" s="48">
        <f t="shared" si="156"/>
        <v>395</v>
      </c>
      <c r="N398" s="48">
        <f t="shared" si="157"/>
        <v>39.5</v>
      </c>
      <c r="O398" s="48">
        <f t="shared" si="158"/>
        <v>79</v>
      </c>
      <c r="Q398" s="48">
        <f t="shared" si="159"/>
        <v>39.5</v>
      </c>
      <c r="R398" s="48">
        <f t="shared" si="160"/>
        <v>79</v>
      </c>
      <c r="S398" s="48">
        <f t="shared" si="161"/>
        <v>3.7760502591836755</v>
      </c>
      <c r="T398" s="48">
        <f t="shared" si="162"/>
        <v>1.1592656780195965</v>
      </c>
      <c r="U398" s="47">
        <f t="shared" si="163"/>
        <v>3.7760502591836755</v>
      </c>
      <c r="V398" s="47">
        <f t="shared" si="164"/>
        <v>1.1592656780195965</v>
      </c>
      <c r="X398" s="47">
        <f t="shared" si="165"/>
        <v>3.7760502591836755</v>
      </c>
      <c r="Y398" s="47">
        <f t="shared" si="166"/>
        <v>1.1592656780195965</v>
      </c>
    </row>
    <row r="399" spans="1:25" x14ac:dyDescent="0.25">
      <c r="A399" s="47">
        <f t="shared" si="167"/>
        <v>396</v>
      </c>
      <c r="B399" s="47">
        <f t="shared" si="168"/>
        <v>3.1415926535897934E-2</v>
      </c>
      <c r="C399" s="47">
        <f t="shared" si="169"/>
        <v>12.409290981679627</v>
      </c>
      <c r="D399" s="47">
        <f t="shared" si="154"/>
        <v>0.21658298546834884</v>
      </c>
      <c r="E399" s="47">
        <f t="shared" si="155"/>
        <v>0.21658298546834884</v>
      </c>
      <c r="F399" s="47">
        <f t="shared" si="173"/>
        <v>0.99999847691328769</v>
      </c>
      <c r="G399" s="47">
        <f t="shared" si="174"/>
        <v>1.7453292519943295E-2</v>
      </c>
      <c r="I399" s="48">
        <f t="shared" si="170"/>
        <v>395.99939685765924</v>
      </c>
      <c r="J399" s="48">
        <f t="shared" si="171"/>
        <v>6.9115038378974916</v>
      </c>
      <c r="L399" s="48">
        <f t="shared" si="172"/>
        <v>396</v>
      </c>
      <c r="M399" s="48">
        <f t="shared" si="156"/>
        <v>396</v>
      </c>
      <c r="N399" s="48">
        <f t="shared" si="157"/>
        <v>39.6</v>
      </c>
      <c r="O399" s="48">
        <f t="shared" si="158"/>
        <v>79.2</v>
      </c>
      <c r="Q399" s="48">
        <f t="shared" si="159"/>
        <v>39.6</v>
      </c>
      <c r="R399" s="48">
        <f t="shared" si="160"/>
        <v>79.2</v>
      </c>
      <c r="S399" s="48">
        <f t="shared" si="161"/>
        <v>3.7838482660705401</v>
      </c>
      <c r="T399" s="48">
        <f t="shared" si="162"/>
        <v>1.1679231697839434</v>
      </c>
      <c r="U399" s="47">
        <f t="shared" si="163"/>
        <v>3.7838482660705401</v>
      </c>
      <c r="V399" s="47">
        <f t="shared" si="164"/>
        <v>1.1679231697839434</v>
      </c>
      <c r="X399" s="47">
        <f t="shared" si="165"/>
        <v>3.7838482660705401</v>
      </c>
      <c r="Y399" s="47">
        <f t="shared" si="166"/>
        <v>1.1679231697839434</v>
      </c>
    </row>
    <row r="400" spans="1:25" x14ac:dyDescent="0.25">
      <c r="A400" s="47">
        <f t="shared" si="167"/>
        <v>397</v>
      </c>
      <c r="B400" s="47">
        <f t="shared" si="168"/>
        <v>3.1415926535897934E-2</v>
      </c>
      <c r="C400" s="47">
        <f t="shared" si="169"/>
        <v>12.440706908215525</v>
      </c>
      <c r="D400" s="47">
        <f t="shared" si="154"/>
        <v>0.2171312968239649</v>
      </c>
      <c r="E400" s="47">
        <f t="shared" si="155"/>
        <v>0.2171312968239649</v>
      </c>
      <c r="F400" s="47">
        <f t="shared" si="173"/>
        <v>0.99999847691328769</v>
      </c>
      <c r="G400" s="47">
        <f t="shared" si="174"/>
        <v>1.7453292519943295E-2</v>
      </c>
      <c r="I400" s="48">
        <f t="shared" si="170"/>
        <v>396.99939533457251</v>
      </c>
      <c r="J400" s="48">
        <f t="shared" si="171"/>
        <v>6.9289571304174347</v>
      </c>
      <c r="L400" s="48">
        <f t="shared" si="172"/>
        <v>397</v>
      </c>
      <c r="M400" s="48">
        <f t="shared" si="156"/>
        <v>397</v>
      </c>
      <c r="N400" s="48">
        <f t="shared" si="157"/>
        <v>39.700000000000003</v>
      </c>
      <c r="O400" s="48">
        <f t="shared" si="158"/>
        <v>79.400000000000006</v>
      </c>
      <c r="Q400" s="48">
        <f t="shared" si="159"/>
        <v>39.700000000000003</v>
      </c>
      <c r="R400" s="48">
        <f t="shared" si="160"/>
        <v>79.400000000000006</v>
      </c>
      <c r="S400" s="48">
        <f t="shared" si="161"/>
        <v>3.7916241992535693</v>
      </c>
      <c r="T400" s="48">
        <f t="shared" si="162"/>
        <v>1.1766214009767824</v>
      </c>
      <c r="U400" s="47">
        <f t="shared" si="163"/>
        <v>3.7916241992535693</v>
      </c>
      <c r="V400" s="47">
        <f t="shared" si="164"/>
        <v>1.1766214009767824</v>
      </c>
      <c r="X400" s="47">
        <f t="shared" si="165"/>
        <v>3.7916241992535693</v>
      </c>
      <c r="Y400" s="47">
        <f t="shared" si="166"/>
        <v>1.1766214009767824</v>
      </c>
    </row>
    <row r="401" spans="1:25" x14ac:dyDescent="0.25">
      <c r="A401" s="47">
        <f t="shared" si="167"/>
        <v>398</v>
      </c>
      <c r="B401" s="47">
        <f t="shared" si="168"/>
        <v>3.1415926535897934E-2</v>
      </c>
      <c r="C401" s="47">
        <f t="shared" si="169"/>
        <v>12.472122834751422</v>
      </c>
      <c r="D401" s="47">
        <f t="shared" si="154"/>
        <v>0.21767960817958096</v>
      </c>
      <c r="E401" s="47">
        <f t="shared" si="155"/>
        <v>0.21767960817958096</v>
      </c>
      <c r="F401" s="47">
        <f t="shared" si="173"/>
        <v>0.99999847691328769</v>
      </c>
      <c r="G401" s="47">
        <f t="shared" si="174"/>
        <v>1.7453292519943295E-2</v>
      </c>
      <c r="I401" s="48">
        <f t="shared" si="170"/>
        <v>397.99939381148579</v>
      </c>
      <c r="J401" s="48">
        <f t="shared" si="171"/>
        <v>6.9464104229373778</v>
      </c>
      <c r="L401" s="48">
        <f t="shared" si="172"/>
        <v>398</v>
      </c>
      <c r="M401" s="48">
        <f t="shared" si="156"/>
        <v>398</v>
      </c>
      <c r="N401" s="48">
        <f t="shared" si="157"/>
        <v>39.800000000000004</v>
      </c>
      <c r="O401" s="48">
        <f t="shared" si="158"/>
        <v>79.600000000000009</v>
      </c>
      <c r="Q401" s="48">
        <f t="shared" si="159"/>
        <v>39.800000000000004</v>
      </c>
      <c r="R401" s="48">
        <f t="shared" si="160"/>
        <v>79.600000000000009</v>
      </c>
      <c r="S401" s="48">
        <f t="shared" si="161"/>
        <v>3.7993778970738963</v>
      </c>
      <c r="T401" s="48">
        <f t="shared" si="162"/>
        <v>1.1853604273205571</v>
      </c>
      <c r="U401" s="47">
        <f t="shared" si="163"/>
        <v>3.7993778970738963</v>
      </c>
      <c r="V401" s="47">
        <f t="shared" si="164"/>
        <v>1.1853604273205571</v>
      </c>
      <c r="X401" s="47">
        <f t="shared" si="165"/>
        <v>3.7993778970738963</v>
      </c>
      <c r="Y401" s="47">
        <f t="shared" si="166"/>
        <v>1.1853604273205571</v>
      </c>
    </row>
    <row r="402" spans="1:25" x14ac:dyDescent="0.25">
      <c r="A402" s="47">
        <f t="shared" si="167"/>
        <v>399</v>
      </c>
      <c r="B402" s="47">
        <f t="shared" si="168"/>
        <v>3.1415926535897934E-2</v>
      </c>
      <c r="C402" s="47">
        <f t="shared" si="169"/>
        <v>12.50353876128732</v>
      </c>
      <c r="D402" s="47">
        <f t="shared" si="154"/>
        <v>0.21822791953519705</v>
      </c>
      <c r="E402" s="47">
        <f t="shared" si="155"/>
        <v>0.21822791953519705</v>
      </c>
      <c r="F402" s="47">
        <f t="shared" si="173"/>
        <v>0.99999847691328769</v>
      </c>
      <c r="G402" s="47">
        <f t="shared" si="174"/>
        <v>1.7453292519943295E-2</v>
      </c>
      <c r="I402" s="48">
        <f t="shared" si="170"/>
        <v>398.99939228839906</v>
      </c>
      <c r="J402" s="48">
        <f t="shared" si="171"/>
        <v>6.9638637154573209</v>
      </c>
      <c r="L402" s="48">
        <f t="shared" si="172"/>
        <v>399</v>
      </c>
      <c r="M402" s="48">
        <f t="shared" si="156"/>
        <v>399</v>
      </c>
      <c r="N402" s="48">
        <f t="shared" si="157"/>
        <v>39.900000000000006</v>
      </c>
      <c r="O402" s="48">
        <f t="shared" si="158"/>
        <v>79.800000000000011</v>
      </c>
      <c r="Q402" s="48">
        <f t="shared" si="159"/>
        <v>39.900000000000006</v>
      </c>
      <c r="R402" s="48">
        <f t="shared" si="160"/>
        <v>79.800000000000011</v>
      </c>
      <c r="S402" s="48">
        <f t="shared" si="161"/>
        <v>3.8071091971639359</v>
      </c>
      <c r="T402" s="48">
        <f t="shared" si="162"/>
        <v>1.1941403039514109</v>
      </c>
      <c r="U402" s="47">
        <f t="shared" si="163"/>
        <v>3.8071091971639359</v>
      </c>
      <c r="V402" s="47">
        <f t="shared" si="164"/>
        <v>1.1941403039514109</v>
      </c>
      <c r="X402" s="47">
        <f t="shared" si="165"/>
        <v>3.8071091971639359</v>
      </c>
      <c r="Y402" s="47">
        <f t="shared" si="166"/>
        <v>1.1941403039514109</v>
      </c>
    </row>
    <row r="403" spans="1:25" x14ac:dyDescent="0.25">
      <c r="A403" s="47">
        <f t="shared" si="167"/>
        <v>400</v>
      </c>
      <c r="B403" s="47">
        <f t="shared" si="168"/>
        <v>3.1415926535897934E-2</v>
      </c>
      <c r="C403" s="47">
        <f t="shared" si="169"/>
        <v>12.534954687823218</v>
      </c>
      <c r="D403" s="47">
        <f t="shared" si="154"/>
        <v>0.21877623089081311</v>
      </c>
      <c r="E403" s="47">
        <f t="shared" si="155"/>
        <v>0.21877623089081311</v>
      </c>
      <c r="F403" s="47">
        <f t="shared" si="173"/>
        <v>0.99999847691328769</v>
      </c>
      <c r="G403" s="47">
        <f t="shared" si="174"/>
        <v>1.7453292519943295E-2</v>
      </c>
      <c r="I403" s="48">
        <f t="shared" si="170"/>
        <v>399.99939076531234</v>
      </c>
      <c r="J403" s="48">
        <f t="shared" si="171"/>
        <v>6.981317007977264</v>
      </c>
      <c r="L403" s="48">
        <f t="shared" si="172"/>
        <v>400</v>
      </c>
      <c r="M403" s="48">
        <f t="shared" si="156"/>
        <v>400</v>
      </c>
      <c r="N403" s="48">
        <f t="shared" si="157"/>
        <v>40</v>
      </c>
      <c r="O403" s="48">
        <f t="shared" si="158"/>
        <v>80</v>
      </c>
      <c r="Q403" s="48">
        <f t="shared" si="159"/>
        <v>40</v>
      </c>
      <c r="R403" s="48">
        <f t="shared" si="160"/>
        <v>80</v>
      </c>
      <c r="S403" s="48">
        <f t="shared" si="161"/>
        <v>3.8148179364472279</v>
      </c>
      <c r="T403" s="48">
        <f t="shared" si="162"/>
        <v>1.2029610854150019</v>
      </c>
      <c r="U403" s="47">
        <f t="shared" si="163"/>
        <v>3.8148179364472279</v>
      </c>
      <c r="V403" s="47">
        <f t="shared" si="164"/>
        <v>1.2029610854150019</v>
      </c>
      <c r="X403" s="47">
        <f t="shared" si="165"/>
        <v>3.8148179364472279</v>
      </c>
      <c r="Y403" s="47">
        <f t="shared" si="166"/>
        <v>1.2029610854150019</v>
      </c>
    </row>
    <row r="404" spans="1:25" x14ac:dyDescent="0.25">
      <c r="A404" s="47">
        <f t="shared" si="167"/>
        <v>401</v>
      </c>
      <c r="B404" s="47">
        <f t="shared" si="168"/>
        <v>3.1415926535897934E-2</v>
      </c>
      <c r="C404" s="47">
        <f t="shared" si="169"/>
        <v>12.566370614359116</v>
      </c>
      <c r="D404" s="47">
        <f t="shared" si="154"/>
        <v>0.21932454224642919</v>
      </c>
      <c r="E404" s="47">
        <f t="shared" si="155"/>
        <v>0.21932454224642919</v>
      </c>
      <c r="F404" s="47">
        <f t="shared" si="173"/>
        <v>0.99999847691328769</v>
      </c>
      <c r="G404" s="47">
        <f t="shared" si="174"/>
        <v>1.7453292519943295E-2</v>
      </c>
      <c r="I404" s="48">
        <f t="shared" si="170"/>
        <v>400.99938924222562</v>
      </c>
      <c r="J404" s="48">
        <f t="shared" si="171"/>
        <v>6.9987703004972071</v>
      </c>
      <c r="L404" s="48">
        <f t="shared" si="172"/>
        <v>401</v>
      </c>
      <c r="M404" s="48">
        <f t="shared" si="156"/>
        <v>401</v>
      </c>
      <c r="N404" s="48">
        <f t="shared" si="157"/>
        <v>40.1</v>
      </c>
      <c r="O404" s="48">
        <f t="shared" si="158"/>
        <v>80.2</v>
      </c>
      <c r="Q404" s="48">
        <f t="shared" si="159"/>
        <v>40.1</v>
      </c>
      <c r="R404" s="48">
        <f t="shared" si="160"/>
        <v>80.2</v>
      </c>
      <c r="S404" s="48">
        <f t="shared" si="161"/>
        <v>3.8225039511382914</v>
      </c>
      <c r="T404" s="48">
        <f t="shared" si="162"/>
        <v>1.2118228256623043</v>
      </c>
      <c r="U404" s="47">
        <f t="shared" si="163"/>
        <v>3.8225039511382914</v>
      </c>
      <c r="V404" s="47">
        <f t="shared" si="164"/>
        <v>1.2118228256623043</v>
      </c>
      <c r="X404" s="47">
        <f t="shared" si="165"/>
        <v>3.8225039511382914</v>
      </c>
      <c r="Y404" s="47">
        <f t="shared" si="166"/>
        <v>1.2118228256623043</v>
      </c>
    </row>
    <row r="405" spans="1:25" x14ac:dyDescent="0.25">
      <c r="A405" s="47">
        <f t="shared" si="167"/>
        <v>402</v>
      </c>
      <c r="B405" s="47">
        <f t="shared" si="168"/>
        <v>3.1415926535897934E-2</v>
      </c>
      <c r="C405" s="47">
        <f t="shared" si="169"/>
        <v>12.597786540895013</v>
      </c>
      <c r="D405" s="47">
        <f t="shared" si="154"/>
        <v>0.21987285360204525</v>
      </c>
      <c r="E405" s="47">
        <f t="shared" si="155"/>
        <v>0.21987285360204525</v>
      </c>
      <c r="F405" s="47">
        <f t="shared" si="173"/>
        <v>0.99999847691328769</v>
      </c>
      <c r="G405" s="47">
        <f t="shared" si="174"/>
        <v>1.7453292519943295E-2</v>
      </c>
      <c r="I405" s="48">
        <f t="shared" si="170"/>
        <v>401.99938771913889</v>
      </c>
      <c r="J405" s="48">
        <f t="shared" si="171"/>
        <v>7.0162235930171502</v>
      </c>
      <c r="L405" s="48">
        <f t="shared" si="172"/>
        <v>402</v>
      </c>
      <c r="M405" s="48">
        <f t="shared" si="156"/>
        <v>402</v>
      </c>
      <c r="N405" s="48">
        <f t="shared" si="157"/>
        <v>40.200000000000003</v>
      </c>
      <c r="O405" s="48">
        <f t="shared" si="158"/>
        <v>80.400000000000006</v>
      </c>
      <c r="Q405" s="48">
        <f t="shared" si="159"/>
        <v>40.200000000000003</v>
      </c>
      <c r="R405" s="48">
        <f t="shared" si="160"/>
        <v>80.400000000000006</v>
      </c>
      <c r="S405" s="48">
        <f t="shared" si="161"/>
        <v>3.830167076742506</v>
      </c>
      <c r="T405" s="48">
        <f t="shared" si="162"/>
        <v>1.2207255780453878</v>
      </c>
      <c r="U405" s="47">
        <f t="shared" si="163"/>
        <v>3.830167076742506</v>
      </c>
      <c r="V405" s="47">
        <f t="shared" si="164"/>
        <v>1.2207255780453878</v>
      </c>
      <c r="X405" s="47">
        <f t="shared" si="165"/>
        <v>3.830167076742506</v>
      </c>
      <c r="Y405" s="47">
        <f t="shared" si="166"/>
        <v>1.2207255780453878</v>
      </c>
    </row>
    <row r="406" spans="1:25" x14ac:dyDescent="0.25">
      <c r="A406" s="47">
        <f t="shared" si="167"/>
        <v>403</v>
      </c>
      <c r="B406" s="47">
        <f t="shared" si="168"/>
        <v>3.1415926535897934E-2</v>
      </c>
      <c r="C406" s="47">
        <f t="shared" si="169"/>
        <v>12.629202467430911</v>
      </c>
      <c r="D406" s="47">
        <f t="shared" si="154"/>
        <v>0.22042116495766134</v>
      </c>
      <c r="E406" s="47">
        <f t="shared" si="155"/>
        <v>0.22042116495766134</v>
      </c>
      <c r="F406" s="47">
        <f t="shared" si="173"/>
        <v>0.99999847691328769</v>
      </c>
      <c r="G406" s="47">
        <f t="shared" si="174"/>
        <v>1.7453292519943295E-2</v>
      </c>
      <c r="I406" s="48">
        <f t="shared" si="170"/>
        <v>402.99938619605217</v>
      </c>
      <c r="J406" s="48">
        <f t="shared" si="171"/>
        <v>7.0336768855370932</v>
      </c>
      <c r="L406" s="48">
        <f t="shared" si="172"/>
        <v>403</v>
      </c>
      <c r="M406" s="48">
        <f t="shared" si="156"/>
        <v>403</v>
      </c>
      <c r="N406" s="48">
        <f t="shared" si="157"/>
        <v>40.300000000000004</v>
      </c>
      <c r="O406" s="48">
        <f t="shared" si="158"/>
        <v>80.600000000000009</v>
      </c>
      <c r="Q406" s="48">
        <f t="shared" si="159"/>
        <v>40.300000000000004</v>
      </c>
      <c r="R406" s="48">
        <f t="shared" si="160"/>
        <v>80.600000000000009</v>
      </c>
      <c r="S406" s="48">
        <f t="shared" si="161"/>
        <v>3.8378071480560112</v>
      </c>
      <c r="T406" s="48">
        <f t="shared" si="162"/>
        <v>1.2296693953131863</v>
      </c>
      <c r="U406" s="47">
        <f t="shared" si="163"/>
        <v>3.8378071480560112</v>
      </c>
      <c r="V406" s="47">
        <f t="shared" si="164"/>
        <v>1.2296693953131863</v>
      </c>
      <c r="X406" s="47">
        <f t="shared" si="165"/>
        <v>3.8378071480560112</v>
      </c>
      <c r="Y406" s="47">
        <f t="shared" si="166"/>
        <v>1.2296693953131863</v>
      </c>
    </row>
    <row r="407" spans="1:25" x14ac:dyDescent="0.25">
      <c r="A407" s="47">
        <f t="shared" si="167"/>
        <v>404</v>
      </c>
      <c r="B407" s="47">
        <f t="shared" si="168"/>
        <v>3.1415926535897934E-2</v>
      </c>
      <c r="C407" s="47">
        <f t="shared" si="169"/>
        <v>12.660618393966809</v>
      </c>
      <c r="D407" s="47">
        <f t="shared" si="154"/>
        <v>0.2209694763132774</v>
      </c>
      <c r="E407" s="47">
        <f t="shared" si="155"/>
        <v>0.2209694763132774</v>
      </c>
      <c r="F407" s="47">
        <f t="shared" si="173"/>
        <v>0.99999847691328769</v>
      </c>
      <c r="G407" s="47">
        <f t="shared" si="174"/>
        <v>1.7453292519943295E-2</v>
      </c>
      <c r="I407" s="48">
        <f t="shared" si="170"/>
        <v>403.99938467296545</v>
      </c>
      <c r="J407" s="48">
        <f t="shared" si="171"/>
        <v>7.0511301780570363</v>
      </c>
      <c r="L407" s="48">
        <f t="shared" si="172"/>
        <v>404</v>
      </c>
      <c r="M407" s="48">
        <f t="shared" si="156"/>
        <v>404</v>
      </c>
      <c r="N407" s="48">
        <f t="shared" si="157"/>
        <v>40.400000000000006</v>
      </c>
      <c r="O407" s="48">
        <f t="shared" si="158"/>
        <v>80.800000000000011</v>
      </c>
      <c r="Q407" s="48">
        <f t="shared" si="159"/>
        <v>40.400000000000006</v>
      </c>
      <c r="R407" s="48">
        <f t="shared" si="160"/>
        <v>80.800000000000011</v>
      </c>
      <c r="S407" s="48">
        <f t="shared" si="161"/>
        <v>3.8454239991656221</v>
      </c>
      <c r="T407" s="48">
        <f t="shared" si="162"/>
        <v>1.2386543296072452</v>
      </c>
      <c r="U407" s="47">
        <f t="shared" si="163"/>
        <v>3.8454239991656221</v>
      </c>
      <c r="V407" s="47">
        <f t="shared" si="164"/>
        <v>1.2386543296072452</v>
      </c>
      <c r="X407" s="47">
        <f t="shared" si="165"/>
        <v>3.8454239991656221</v>
      </c>
      <c r="Y407" s="47">
        <f t="shared" si="166"/>
        <v>1.2386543296072452</v>
      </c>
    </row>
    <row r="408" spans="1:25" x14ac:dyDescent="0.25">
      <c r="A408" s="47">
        <f t="shared" si="167"/>
        <v>405</v>
      </c>
      <c r="B408" s="47">
        <f t="shared" si="168"/>
        <v>3.1415926535897934E-2</v>
      </c>
      <c r="C408" s="47">
        <f t="shared" si="169"/>
        <v>12.692034320502707</v>
      </c>
      <c r="D408" s="47">
        <f t="shared" si="154"/>
        <v>0.22151778766889349</v>
      </c>
      <c r="E408" s="47">
        <f t="shared" si="155"/>
        <v>0.22151778766889349</v>
      </c>
      <c r="F408" s="47">
        <f t="shared" si="173"/>
        <v>0.99999847691328769</v>
      </c>
      <c r="G408" s="47">
        <f t="shared" si="174"/>
        <v>1.7453292519943295E-2</v>
      </c>
      <c r="I408" s="48">
        <f t="shared" si="170"/>
        <v>404.99938314987872</v>
      </c>
      <c r="J408" s="48">
        <f t="shared" si="171"/>
        <v>7.0685834705769794</v>
      </c>
      <c r="L408" s="48">
        <f t="shared" si="172"/>
        <v>405</v>
      </c>
      <c r="M408" s="48">
        <f t="shared" si="156"/>
        <v>405</v>
      </c>
      <c r="N408" s="48">
        <f t="shared" si="157"/>
        <v>40.5</v>
      </c>
      <c r="O408" s="48">
        <f t="shared" si="158"/>
        <v>81</v>
      </c>
      <c r="Q408" s="48">
        <f t="shared" si="159"/>
        <v>40.5</v>
      </c>
      <c r="R408" s="48">
        <f t="shared" si="160"/>
        <v>81</v>
      </c>
      <c r="S408" s="48">
        <f t="shared" si="161"/>
        <v>3.8530174634487748</v>
      </c>
      <c r="T408" s="48">
        <f t="shared" si="162"/>
        <v>1.2476804324574562</v>
      </c>
      <c r="U408" s="47">
        <f t="shared" si="163"/>
        <v>3.8530174634487748</v>
      </c>
      <c r="V408" s="47">
        <f t="shared" si="164"/>
        <v>1.2476804324574562</v>
      </c>
      <c r="X408" s="47">
        <f t="shared" si="165"/>
        <v>3.8530174634487748</v>
      </c>
      <c r="Y408" s="47">
        <f t="shared" si="166"/>
        <v>1.2476804324574562</v>
      </c>
    </row>
    <row r="409" spans="1:25" x14ac:dyDescent="0.25">
      <c r="A409" s="47">
        <f t="shared" si="167"/>
        <v>406</v>
      </c>
      <c r="B409" s="47">
        <f t="shared" si="168"/>
        <v>3.1415926535897934E-2</v>
      </c>
      <c r="C409" s="47">
        <f t="shared" si="169"/>
        <v>12.723450247038604</v>
      </c>
      <c r="D409" s="47">
        <f t="shared" si="154"/>
        <v>0.22206609902450955</v>
      </c>
      <c r="E409" s="47">
        <f t="shared" si="155"/>
        <v>0.22206609902450955</v>
      </c>
      <c r="F409" s="47">
        <f t="shared" si="173"/>
        <v>0.99999847691328769</v>
      </c>
      <c r="G409" s="47">
        <f t="shared" si="174"/>
        <v>1.7453292519943295E-2</v>
      </c>
      <c r="I409" s="48">
        <f t="shared" si="170"/>
        <v>405.999381626792</v>
      </c>
      <c r="J409" s="48">
        <f t="shared" si="171"/>
        <v>7.0860367630969225</v>
      </c>
      <c r="L409" s="48">
        <f t="shared" si="172"/>
        <v>406</v>
      </c>
      <c r="M409" s="48">
        <f t="shared" si="156"/>
        <v>406</v>
      </c>
      <c r="N409" s="48">
        <f t="shared" si="157"/>
        <v>40.6</v>
      </c>
      <c r="O409" s="48">
        <f t="shared" si="158"/>
        <v>81.2</v>
      </c>
      <c r="Q409" s="48">
        <f t="shared" si="159"/>
        <v>40.6</v>
      </c>
      <c r="R409" s="48">
        <f t="shared" si="160"/>
        <v>81.2</v>
      </c>
      <c r="S409" s="48">
        <f t="shared" si="161"/>
        <v>3.8605873735734826</v>
      </c>
      <c r="T409" s="48">
        <f t="shared" si="162"/>
        <v>1.2567477547777743</v>
      </c>
      <c r="U409" s="47">
        <f t="shared" si="163"/>
        <v>3.8605873735734826</v>
      </c>
      <c r="V409" s="47">
        <f t="shared" si="164"/>
        <v>1.2567477547777743</v>
      </c>
      <c r="X409" s="47">
        <f t="shared" si="165"/>
        <v>3.8605873735734826</v>
      </c>
      <c r="Y409" s="47">
        <f t="shared" si="166"/>
        <v>1.2567477547777743</v>
      </c>
    </row>
    <row r="410" spans="1:25" x14ac:dyDescent="0.25">
      <c r="A410" s="47">
        <f t="shared" si="167"/>
        <v>407</v>
      </c>
      <c r="B410" s="47">
        <f t="shared" si="168"/>
        <v>3.1415926535897934E-2</v>
      </c>
      <c r="C410" s="47">
        <f t="shared" si="169"/>
        <v>12.754866173574502</v>
      </c>
      <c r="D410" s="47">
        <f t="shared" si="154"/>
        <v>0.22261441038012561</v>
      </c>
      <c r="E410" s="47">
        <f t="shared" si="155"/>
        <v>0.22261441038012561</v>
      </c>
      <c r="F410" s="47">
        <f t="shared" si="173"/>
        <v>0.99999847691328769</v>
      </c>
      <c r="G410" s="47">
        <f t="shared" si="174"/>
        <v>1.7453292519943295E-2</v>
      </c>
      <c r="I410" s="48">
        <f t="shared" si="170"/>
        <v>406.99938010370528</v>
      </c>
      <c r="J410" s="48">
        <f t="shared" si="171"/>
        <v>7.1034900556168656</v>
      </c>
      <c r="L410" s="48">
        <f t="shared" si="172"/>
        <v>407</v>
      </c>
      <c r="M410" s="48">
        <f t="shared" si="156"/>
        <v>407</v>
      </c>
      <c r="N410" s="48">
        <f t="shared" si="157"/>
        <v>40.700000000000003</v>
      </c>
      <c r="O410" s="48">
        <f t="shared" si="158"/>
        <v>81.400000000000006</v>
      </c>
      <c r="Q410" s="48">
        <f t="shared" si="159"/>
        <v>40.700000000000003</v>
      </c>
      <c r="R410" s="48">
        <f t="shared" si="160"/>
        <v>81.400000000000006</v>
      </c>
      <c r="S410" s="48">
        <f t="shared" si="161"/>
        <v>3.8681335614983192</v>
      </c>
      <c r="T410" s="48">
        <f t="shared" si="162"/>
        <v>1.2658563468619171</v>
      </c>
      <c r="U410" s="47">
        <f t="shared" si="163"/>
        <v>3.8681335614983192</v>
      </c>
      <c r="V410" s="47">
        <f t="shared" si="164"/>
        <v>1.2658563468619171</v>
      </c>
      <c r="X410" s="47">
        <f t="shared" si="165"/>
        <v>3.8681335614983192</v>
      </c>
      <c r="Y410" s="47">
        <f t="shared" si="166"/>
        <v>1.2658563468619171</v>
      </c>
    </row>
    <row r="411" spans="1:25" x14ac:dyDescent="0.25">
      <c r="A411" s="47">
        <f t="shared" si="167"/>
        <v>408</v>
      </c>
      <c r="B411" s="47">
        <f t="shared" si="168"/>
        <v>3.1415926535897934E-2</v>
      </c>
      <c r="C411" s="47">
        <f t="shared" si="169"/>
        <v>12.7862821001104</v>
      </c>
      <c r="D411" s="47">
        <f t="shared" si="154"/>
        <v>0.2231627217357417</v>
      </c>
      <c r="E411" s="47">
        <f t="shared" si="155"/>
        <v>0.2231627217357417</v>
      </c>
      <c r="F411" s="47">
        <f t="shared" si="173"/>
        <v>0.99999847691328769</v>
      </c>
      <c r="G411" s="47">
        <f t="shared" si="174"/>
        <v>1.7453292519943295E-2</v>
      </c>
      <c r="I411" s="48">
        <f t="shared" si="170"/>
        <v>407.99937858061855</v>
      </c>
      <c r="J411" s="48">
        <f t="shared" si="171"/>
        <v>7.1209433481368087</v>
      </c>
      <c r="L411" s="48">
        <f t="shared" si="172"/>
        <v>408</v>
      </c>
      <c r="M411" s="48">
        <f t="shared" si="156"/>
        <v>408</v>
      </c>
      <c r="N411" s="48">
        <f t="shared" si="157"/>
        <v>40.800000000000004</v>
      </c>
      <c r="O411" s="48">
        <f t="shared" si="158"/>
        <v>81.600000000000009</v>
      </c>
      <c r="Q411" s="48">
        <f t="shared" si="159"/>
        <v>40.800000000000004</v>
      </c>
      <c r="R411" s="48">
        <f t="shared" si="160"/>
        <v>81.600000000000009</v>
      </c>
      <c r="S411" s="48">
        <f t="shared" si="161"/>
        <v>3.875655858472419</v>
      </c>
      <c r="T411" s="48">
        <f t="shared" si="162"/>
        <v>1.2750062583790494</v>
      </c>
      <c r="U411" s="47">
        <f t="shared" si="163"/>
        <v>3.875655858472419</v>
      </c>
      <c r="V411" s="47">
        <f t="shared" si="164"/>
        <v>1.2750062583790494</v>
      </c>
      <c r="X411" s="47">
        <f t="shared" si="165"/>
        <v>3.875655858472419</v>
      </c>
      <c r="Y411" s="47">
        <f t="shared" si="166"/>
        <v>1.2750062583790494</v>
      </c>
    </row>
    <row r="412" spans="1:25" x14ac:dyDescent="0.25">
      <c r="A412" s="47">
        <f t="shared" si="167"/>
        <v>409</v>
      </c>
      <c r="B412" s="47">
        <f t="shared" si="168"/>
        <v>3.1415926535897934E-2</v>
      </c>
      <c r="C412" s="47">
        <f t="shared" si="169"/>
        <v>12.817698026646298</v>
      </c>
      <c r="D412" s="47">
        <f t="shared" si="154"/>
        <v>0.22371103309135776</v>
      </c>
      <c r="E412" s="47">
        <f t="shared" si="155"/>
        <v>0.22371103309135776</v>
      </c>
      <c r="F412" s="47">
        <f t="shared" si="173"/>
        <v>0.99999847691328769</v>
      </c>
      <c r="G412" s="47">
        <f t="shared" si="174"/>
        <v>1.7453292519943295E-2</v>
      </c>
      <c r="I412" s="48">
        <f t="shared" si="170"/>
        <v>408.99937705753183</v>
      </c>
      <c r="J412" s="48">
        <f t="shared" si="171"/>
        <v>7.1383966406567518</v>
      </c>
      <c r="L412" s="48">
        <f t="shared" si="172"/>
        <v>409</v>
      </c>
      <c r="M412" s="48">
        <f t="shared" si="156"/>
        <v>409</v>
      </c>
      <c r="N412" s="48">
        <f t="shared" si="157"/>
        <v>40.900000000000006</v>
      </c>
      <c r="O412" s="48">
        <f t="shared" si="158"/>
        <v>81.800000000000011</v>
      </c>
      <c r="Q412" s="48">
        <f t="shared" si="159"/>
        <v>40.900000000000006</v>
      </c>
      <c r="R412" s="48">
        <f t="shared" si="160"/>
        <v>81.800000000000011</v>
      </c>
      <c r="S412" s="48">
        <f t="shared" si="161"/>
        <v>3.8831540950355024</v>
      </c>
      <c r="T412" s="48">
        <f t="shared" si="162"/>
        <v>1.2841975383694511</v>
      </c>
      <c r="U412" s="47">
        <f t="shared" si="163"/>
        <v>3.8831540950355024</v>
      </c>
      <c r="V412" s="47">
        <f t="shared" si="164"/>
        <v>1.2841975383694511</v>
      </c>
      <c r="X412" s="47">
        <f t="shared" si="165"/>
        <v>3.8831540950355024</v>
      </c>
      <c r="Y412" s="47">
        <f t="shared" si="166"/>
        <v>1.2841975383694511</v>
      </c>
    </row>
    <row r="413" spans="1:25" x14ac:dyDescent="0.25">
      <c r="A413" s="47">
        <f t="shared" si="167"/>
        <v>410</v>
      </c>
      <c r="B413" s="47">
        <f t="shared" si="168"/>
        <v>3.1415926535897934E-2</v>
      </c>
      <c r="C413" s="47">
        <f t="shared" si="169"/>
        <v>12.849113953182195</v>
      </c>
      <c r="D413" s="47">
        <f t="shared" si="154"/>
        <v>0.22425934444697385</v>
      </c>
      <c r="E413" s="47">
        <f t="shared" si="155"/>
        <v>0.22425934444697385</v>
      </c>
      <c r="F413" s="47">
        <f t="shared" si="173"/>
        <v>0.99999847691328769</v>
      </c>
      <c r="G413" s="47">
        <f t="shared" si="174"/>
        <v>1.7453292519943295E-2</v>
      </c>
      <c r="I413" s="48">
        <f t="shared" si="170"/>
        <v>409.99937553444511</v>
      </c>
      <c r="J413" s="48">
        <f t="shared" si="171"/>
        <v>7.1558499331766949</v>
      </c>
      <c r="L413" s="48">
        <f t="shared" si="172"/>
        <v>410</v>
      </c>
      <c r="M413" s="48">
        <f t="shared" si="156"/>
        <v>410</v>
      </c>
      <c r="N413" s="48">
        <f t="shared" si="157"/>
        <v>41</v>
      </c>
      <c r="O413" s="48">
        <f t="shared" si="158"/>
        <v>82</v>
      </c>
      <c r="Q413" s="48">
        <f t="shared" si="159"/>
        <v>41</v>
      </c>
      <c r="R413" s="48">
        <f t="shared" si="160"/>
        <v>82</v>
      </c>
      <c r="S413" s="48">
        <f t="shared" si="161"/>
        <v>3.890628101017918</v>
      </c>
      <c r="T413" s="48">
        <f t="shared" si="162"/>
        <v>1.2934302352401696</v>
      </c>
      <c r="U413" s="47">
        <f t="shared" si="163"/>
        <v>3.890628101017918</v>
      </c>
      <c r="V413" s="47">
        <f t="shared" si="164"/>
        <v>1.2934302352401696</v>
      </c>
      <c r="X413" s="47">
        <f t="shared" si="165"/>
        <v>3.890628101017918</v>
      </c>
      <c r="Y413" s="47">
        <f t="shared" si="166"/>
        <v>1.2934302352401696</v>
      </c>
    </row>
    <row r="414" spans="1:25" x14ac:dyDescent="0.25">
      <c r="A414" s="47">
        <f t="shared" si="167"/>
        <v>411</v>
      </c>
      <c r="B414" s="47">
        <f t="shared" si="168"/>
        <v>3.1415926535897934E-2</v>
      </c>
      <c r="C414" s="47">
        <f t="shared" si="169"/>
        <v>12.880529879718093</v>
      </c>
      <c r="D414" s="47">
        <f t="shared" si="154"/>
        <v>0.22480765580258991</v>
      </c>
      <c r="E414" s="47">
        <f t="shared" si="155"/>
        <v>0.22480765580258991</v>
      </c>
      <c r="F414" s="47">
        <f t="shared" si="173"/>
        <v>0.99999847691328769</v>
      </c>
      <c r="G414" s="47">
        <f t="shared" si="174"/>
        <v>1.7453292519943295E-2</v>
      </c>
      <c r="I414" s="48">
        <f t="shared" si="170"/>
        <v>410.99937401135838</v>
      </c>
      <c r="J414" s="48">
        <f t="shared" si="171"/>
        <v>7.173303225696638</v>
      </c>
      <c r="L414" s="48">
        <f t="shared" si="172"/>
        <v>411</v>
      </c>
      <c r="M414" s="48">
        <f t="shared" si="156"/>
        <v>411</v>
      </c>
      <c r="N414" s="48">
        <f t="shared" si="157"/>
        <v>41.1</v>
      </c>
      <c r="O414" s="48">
        <f t="shared" si="158"/>
        <v>82.2</v>
      </c>
      <c r="Q414" s="48">
        <f t="shared" si="159"/>
        <v>41.1</v>
      </c>
      <c r="R414" s="48">
        <f t="shared" si="160"/>
        <v>82.2</v>
      </c>
      <c r="S414" s="48">
        <f t="shared" si="161"/>
        <v>3.8980777055407119</v>
      </c>
      <c r="T414" s="48">
        <f t="shared" si="162"/>
        <v>1.3027043967606542</v>
      </c>
      <c r="U414" s="47">
        <f t="shared" si="163"/>
        <v>3.8980777055407119</v>
      </c>
      <c r="V414" s="47">
        <f t="shared" si="164"/>
        <v>1.3027043967606542</v>
      </c>
      <c r="X414" s="47">
        <f t="shared" si="165"/>
        <v>3.8980777055407119</v>
      </c>
      <c r="Y414" s="47">
        <f t="shared" si="166"/>
        <v>1.3027043967606542</v>
      </c>
    </row>
    <row r="415" spans="1:25" x14ac:dyDescent="0.25">
      <c r="A415" s="47">
        <f t="shared" si="167"/>
        <v>412</v>
      </c>
      <c r="B415" s="47">
        <f t="shared" si="168"/>
        <v>3.1415926535897934E-2</v>
      </c>
      <c r="C415" s="47">
        <f t="shared" si="169"/>
        <v>12.911945806253991</v>
      </c>
      <c r="D415" s="47">
        <f t="shared" si="154"/>
        <v>0.22535596715820599</v>
      </c>
      <c r="E415" s="47">
        <f t="shared" si="155"/>
        <v>0.22535596715820599</v>
      </c>
      <c r="F415" s="47">
        <f t="shared" si="173"/>
        <v>0.99999847691328769</v>
      </c>
      <c r="G415" s="47">
        <f t="shared" si="174"/>
        <v>1.7453292519943295E-2</v>
      </c>
      <c r="I415" s="48">
        <f t="shared" si="170"/>
        <v>411.99937248827166</v>
      </c>
      <c r="J415" s="48">
        <f t="shared" si="171"/>
        <v>7.1907565182165811</v>
      </c>
      <c r="L415" s="48">
        <f t="shared" si="172"/>
        <v>412</v>
      </c>
      <c r="M415" s="48">
        <f t="shared" si="156"/>
        <v>412</v>
      </c>
      <c r="N415" s="48">
        <f t="shared" si="157"/>
        <v>41.2</v>
      </c>
      <c r="O415" s="48">
        <f t="shared" si="158"/>
        <v>82.4</v>
      </c>
      <c r="Q415" s="48">
        <f t="shared" si="159"/>
        <v>41.2</v>
      </c>
      <c r="R415" s="48">
        <f t="shared" si="160"/>
        <v>82.4</v>
      </c>
      <c r="S415" s="48">
        <f t="shared" si="161"/>
        <v>3.9055027370157114</v>
      </c>
      <c r="T415" s="48">
        <f t="shared" si="162"/>
        <v>1.3120200700583771</v>
      </c>
      <c r="U415" s="47">
        <f t="shared" si="163"/>
        <v>3.9055027370157114</v>
      </c>
      <c r="V415" s="47">
        <f t="shared" si="164"/>
        <v>1.3120200700583771</v>
      </c>
      <c r="X415" s="47">
        <f t="shared" si="165"/>
        <v>3.9055027370157114</v>
      </c>
      <c r="Y415" s="47">
        <f t="shared" si="166"/>
        <v>1.3120200700583771</v>
      </c>
    </row>
    <row r="416" spans="1:25" x14ac:dyDescent="0.25">
      <c r="A416" s="47">
        <f t="shared" si="167"/>
        <v>413</v>
      </c>
      <c r="B416" s="47">
        <f t="shared" si="168"/>
        <v>3.1415926535897934E-2</v>
      </c>
      <c r="C416" s="47">
        <f t="shared" si="169"/>
        <v>12.943361732789889</v>
      </c>
      <c r="D416" s="47">
        <f t="shared" si="154"/>
        <v>0.22590427851382205</v>
      </c>
      <c r="E416" s="47">
        <f t="shared" si="155"/>
        <v>0.22590427851382205</v>
      </c>
      <c r="F416" s="47">
        <f t="shared" si="173"/>
        <v>0.99999847691328769</v>
      </c>
      <c r="G416" s="47">
        <f t="shared" si="174"/>
        <v>1.7453292519943295E-2</v>
      </c>
      <c r="I416" s="48">
        <f t="shared" si="170"/>
        <v>412.99937096518494</v>
      </c>
      <c r="J416" s="48">
        <f t="shared" si="171"/>
        <v>7.2082098107365242</v>
      </c>
      <c r="L416" s="48">
        <f t="shared" si="172"/>
        <v>413</v>
      </c>
      <c r="M416" s="48">
        <f t="shared" si="156"/>
        <v>413</v>
      </c>
      <c r="N416" s="48">
        <f t="shared" si="157"/>
        <v>41.300000000000004</v>
      </c>
      <c r="O416" s="48">
        <f t="shared" si="158"/>
        <v>82.600000000000009</v>
      </c>
      <c r="Q416" s="48">
        <f t="shared" si="159"/>
        <v>41.300000000000004</v>
      </c>
      <c r="R416" s="48">
        <f t="shared" si="160"/>
        <v>82.600000000000009</v>
      </c>
      <c r="S416" s="48">
        <f t="shared" si="161"/>
        <v>3.9129030231456352</v>
      </c>
      <c r="T416" s="48">
        <f t="shared" si="162"/>
        <v>1.3213773016144335</v>
      </c>
      <c r="U416" s="47">
        <f t="shared" si="163"/>
        <v>3.9129030231456352</v>
      </c>
      <c r="V416" s="47">
        <f t="shared" si="164"/>
        <v>1.3213773016144335</v>
      </c>
      <c r="X416" s="47">
        <f t="shared" si="165"/>
        <v>3.9129030231456352</v>
      </c>
      <c r="Y416" s="47">
        <f t="shared" si="166"/>
        <v>1.3213773016144335</v>
      </c>
    </row>
    <row r="417" spans="1:25" x14ac:dyDescent="0.25">
      <c r="A417" s="47">
        <f t="shared" si="167"/>
        <v>414</v>
      </c>
      <c r="B417" s="47">
        <f t="shared" si="168"/>
        <v>3.1415926535897934E-2</v>
      </c>
      <c r="C417" s="47">
        <f t="shared" si="169"/>
        <v>12.974777659325786</v>
      </c>
      <c r="D417" s="47">
        <f t="shared" si="154"/>
        <v>0.22645258986943811</v>
      </c>
      <c r="E417" s="47">
        <f t="shared" si="155"/>
        <v>0.22645258986943811</v>
      </c>
      <c r="F417" s="47">
        <f t="shared" si="173"/>
        <v>0.99999847691328769</v>
      </c>
      <c r="G417" s="47">
        <f t="shared" si="174"/>
        <v>1.7453292519943295E-2</v>
      </c>
      <c r="I417" s="48">
        <f t="shared" si="170"/>
        <v>413.99936944209821</v>
      </c>
      <c r="J417" s="48">
        <f t="shared" si="171"/>
        <v>7.2256631032564673</v>
      </c>
      <c r="L417" s="48">
        <f t="shared" si="172"/>
        <v>414</v>
      </c>
      <c r="M417" s="48">
        <f t="shared" si="156"/>
        <v>414</v>
      </c>
      <c r="N417" s="48">
        <f t="shared" si="157"/>
        <v>41.400000000000006</v>
      </c>
      <c r="O417" s="48">
        <f t="shared" si="158"/>
        <v>82.800000000000011</v>
      </c>
      <c r="Q417" s="48">
        <f t="shared" si="159"/>
        <v>41.400000000000006</v>
      </c>
      <c r="R417" s="48">
        <f t="shared" si="160"/>
        <v>82.800000000000011</v>
      </c>
      <c r="S417" s="48">
        <f t="shared" si="161"/>
        <v>3.9202783909242216</v>
      </c>
      <c r="T417" s="48">
        <f t="shared" si="162"/>
        <v>1.3307761372591311</v>
      </c>
      <c r="U417" s="47">
        <f t="shared" si="163"/>
        <v>3.9202783909242216</v>
      </c>
      <c r="V417" s="47">
        <f t="shared" si="164"/>
        <v>1.3307761372591311</v>
      </c>
      <c r="X417" s="47">
        <f t="shared" si="165"/>
        <v>3.9202783909242216</v>
      </c>
      <c r="Y417" s="47">
        <f t="shared" si="166"/>
        <v>1.3307761372591311</v>
      </c>
    </row>
    <row r="418" spans="1:25" x14ac:dyDescent="0.25">
      <c r="A418" s="47">
        <f t="shared" si="167"/>
        <v>415</v>
      </c>
      <c r="B418" s="47">
        <f t="shared" si="168"/>
        <v>3.1415926535897934E-2</v>
      </c>
      <c r="C418" s="47">
        <f t="shared" si="169"/>
        <v>13.006193585861684</v>
      </c>
      <c r="D418" s="47">
        <f t="shared" si="154"/>
        <v>0.2270009012250542</v>
      </c>
      <c r="E418" s="47">
        <f t="shared" si="155"/>
        <v>0.2270009012250542</v>
      </c>
      <c r="F418" s="47">
        <f t="shared" si="173"/>
        <v>0.99999847691328769</v>
      </c>
      <c r="G418" s="47">
        <f t="shared" si="174"/>
        <v>1.7453292519943295E-2</v>
      </c>
      <c r="I418" s="48">
        <f t="shared" si="170"/>
        <v>414.99936791901149</v>
      </c>
      <c r="J418" s="48">
        <f t="shared" si="171"/>
        <v>7.2431163957764104</v>
      </c>
      <c r="L418" s="48">
        <f t="shared" si="172"/>
        <v>415</v>
      </c>
      <c r="M418" s="48">
        <f t="shared" si="156"/>
        <v>415</v>
      </c>
      <c r="N418" s="48">
        <f t="shared" si="157"/>
        <v>41.5</v>
      </c>
      <c r="O418" s="48">
        <f t="shared" si="158"/>
        <v>83</v>
      </c>
      <c r="Q418" s="48">
        <f t="shared" si="159"/>
        <v>41.5</v>
      </c>
      <c r="R418" s="48">
        <f t="shared" si="160"/>
        <v>83</v>
      </c>
      <c r="S418" s="48">
        <f t="shared" si="161"/>
        <v>3.9276286666363869</v>
      </c>
      <c r="T418" s="48">
        <f t="shared" si="162"/>
        <v>1.3402166221675613</v>
      </c>
      <c r="U418" s="47">
        <f t="shared" si="163"/>
        <v>3.9276286666363869</v>
      </c>
      <c r="V418" s="47">
        <f t="shared" si="164"/>
        <v>1.3402166221675613</v>
      </c>
      <c r="X418" s="47">
        <f t="shared" si="165"/>
        <v>3.9276286666363869</v>
      </c>
      <c r="Y418" s="47">
        <f t="shared" si="166"/>
        <v>1.3402166221675613</v>
      </c>
    </row>
    <row r="419" spans="1:25" x14ac:dyDescent="0.25">
      <c r="A419" s="47">
        <f t="shared" si="167"/>
        <v>416</v>
      </c>
      <c r="B419" s="47">
        <f t="shared" si="168"/>
        <v>3.1415926535897934E-2</v>
      </c>
      <c r="C419" s="47">
        <f t="shared" si="169"/>
        <v>13.037609512397582</v>
      </c>
      <c r="D419" s="47">
        <f t="shared" si="154"/>
        <v>0.22754921258067026</v>
      </c>
      <c r="E419" s="47">
        <f t="shared" si="155"/>
        <v>0.22754921258067026</v>
      </c>
      <c r="F419" s="47">
        <f t="shared" si="173"/>
        <v>0.99999847691328769</v>
      </c>
      <c r="G419" s="47">
        <f t="shared" si="174"/>
        <v>1.7453292519943295E-2</v>
      </c>
      <c r="I419" s="48">
        <f t="shared" si="170"/>
        <v>415.99936639592477</v>
      </c>
      <c r="J419" s="48">
        <f t="shared" si="171"/>
        <v>7.2605696882963535</v>
      </c>
      <c r="L419" s="48">
        <f t="shared" si="172"/>
        <v>416</v>
      </c>
      <c r="M419" s="48">
        <f t="shared" si="156"/>
        <v>416</v>
      </c>
      <c r="N419" s="48">
        <f t="shared" si="157"/>
        <v>41.6</v>
      </c>
      <c r="O419" s="48">
        <f t="shared" si="158"/>
        <v>83.2</v>
      </c>
      <c r="Q419" s="48">
        <f t="shared" si="159"/>
        <v>41.6</v>
      </c>
      <c r="R419" s="48">
        <f t="shared" si="160"/>
        <v>83.2</v>
      </c>
      <c r="S419" s="48">
        <f t="shared" si="161"/>
        <v>3.9349536758583947</v>
      </c>
      <c r="T419" s="48">
        <f t="shared" si="162"/>
        <v>1.3496988008551529</v>
      </c>
      <c r="U419" s="47">
        <f t="shared" si="163"/>
        <v>3.9349536758583947</v>
      </c>
      <c r="V419" s="47">
        <f t="shared" si="164"/>
        <v>1.3496988008551529</v>
      </c>
      <c r="X419" s="47">
        <f t="shared" si="165"/>
        <v>3.9349536758583947</v>
      </c>
      <c r="Y419" s="47">
        <f t="shared" si="166"/>
        <v>1.3496988008551529</v>
      </c>
    </row>
    <row r="420" spans="1:25" x14ac:dyDescent="0.25">
      <c r="A420" s="47">
        <f t="shared" si="167"/>
        <v>417</v>
      </c>
      <c r="B420" s="47">
        <f t="shared" si="168"/>
        <v>3.1415926535897934E-2</v>
      </c>
      <c r="C420" s="47">
        <f t="shared" si="169"/>
        <v>13.06902543893348</v>
      </c>
      <c r="D420" s="47">
        <f t="shared" si="154"/>
        <v>0.22809752393628635</v>
      </c>
      <c r="E420" s="47">
        <f t="shared" si="155"/>
        <v>0.22809752393628635</v>
      </c>
      <c r="F420" s="47">
        <f t="shared" si="173"/>
        <v>0.99999847691328769</v>
      </c>
      <c r="G420" s="47">
        <f t="shared" si="174"/>
        <v>1.7453292519943295E-2</v>
      </c>
      <c r="I420" s="48">
        <f t="shared" si="170"/>
        <v>416.99936487283804</v>
      </c>
      <c r="J420" s="48">
        <f t="shared" si="171"/>
        <v>7.2780229808162966</v>
      </c>
      <c r="L420" s="48">
        <f t="shared" si="172"/>
        <v>417</v>
      </c>
      <c r="M420" s="48">
        <f t="shared" si="156"/>
        <v>417</v>
      </c>
      <c r="N420" s="48">
        <f t="shared" si="157"/>
        <v>41.7</v>
      </c>
      <c r="O420" s="48">
        <f t="shared" si="158"/>
        <v>83.4</v>
      </c>
      <c r="Q420" s="48">
        <f t="shared" si="159"/>
        <v>41.7</v>
      </c>
      <c r="R420" s="48">
        <f t="shared" si="160"/>
        <v>83.4</v>
      </c>
      <c r="S420" s="48">
        <f t="shared" si="161"/>
        <v>3.9422532434580542</v>
      </c>
      <c r="T420" s="48">
        <f t="shared" si="162"/>
        <v>1.3592227171732125</v>
      </c>
      <c r="U420" s="47">
        <f t="shared" si="163"/>
        <v>3.9422532434580542</v>
      </c>
      <c r="V420" s="47">
        <f t="shared" si="164"/>
        <v>1.3592227171732125</v>
      </c>
      <c r="X420" s="47">
        <f t="shared" si="165"/>
        <v>3.9422532434580542</v>
      </c>
      <c r="Y420" s="47">
        <f t="shared" si="166"/>
        <v>1.3592227171732125</v>
      </c>
    </row>
    <row r="421" spans="1:25" x14ac:dyDescent="0.25">
      <c r="A421" s="47">
        <f t="shared" si="167"/>
        <v>418</v>
      </c>
      <c r="B421" s="47">
        <f t="shared" si="168"/>
        <v>3.1415926535897934E-2</v>
      </c>
      <c r="C421" s="47">
        <f t="shared" si="169"/>
        <v>13.100441365469377</v>
      </c>
      <c r="D421" s="47">
        <f t="shared" si="154"/>
        <v>0.22864583529190241</v>
      </c>
      <c r="E421" s="47">
        <f t="shared" si="155"/>
        <v>0.22864583529190241</v>
      </c>
      <c r="F421" s="47">
        <f t="shared" si="173"/>
        <v>0.99999847691328769</v>
      </c>
      <c r="G421" s="47">
        <f t="shared" si="174"/>
        <v>1.7453292519943295E-2</v>
      </c>
      <c r="I421" s="48">
        <f t="shared" si="170"/>
        <v>417.99936334975132</v>
      </c>
      <c r="J421" s="48">
        <f t="shared" si="171"/>
        <v>7.2954762733362397</v>
      </c>
      <c r="L421" s="48">
        <f t="shared" si="172"/>
        <v>418</v>
      </c>
      <c r="M421" s="48">
        <f t="shared" si="156"/>
        <v>418</v>
      </c>
      <c r="N421" s="48">
        <f t="shared" si="157"/>
        <v>41.800000000000004</v>
      </c>
      <c r="O421" s="48">
        <f t="shared" si="158"/>
        <v>83.600000000000009</v>
      </c>
      <c r="Q421" s="48">
        <f t="shared" si="159"/>
        <v>41.800000000000004</v>
      </c>
      <c r="R421" s="48">
        <f t="shared" si="160"/>
        <v>83.600000000000009</v>
      </c>
      <c r="S421" s="48">
        <f t="shared" si="161"/>
        <v>3.949527193594939</v>
      </c>
      <c r="T421" s="48">
        <f t="shared" si="162"/>
        <v>1.3687884143044442</v>
      </c>
      <c r="U421" s="47">
        <f t="shared" si="163"/>
        <v>3.949527193594939</v>
      </c>
      <c r="V421" s="47">
        <f t="shared" si="164"/>
        <v>1.3687884143044442</v>
      </c>
      <c r="X421" s="47">
        <f t="shared" si="165"/>
        <v>3.949527193594939</v>
      </c>
      <c r="Y421" s="47">
        <f t="shared" si="166"/>
        <v>1.3687884143044442</v>
      </c>
    </row>
    <row r="422" spans="1:25" x14ac:dyDescent="0.25">
      <c r="A422" s="47">
        <f t="shared" si="167"/>
        <v>419</v>
      </c>
      <c r="B422" s="47">
        <f t="shared" si="168"/>
        <v>3.1415926535897934E-2</v>
      </c>
      <c r="C422" s="47">
        <f t="shared" si="169"/>
        <v>13.131857292005275</v>
      </c>
      <c r="D422" s="47">
        <f t="shared" si="154"/>
        <v>0.2291941466475185</v>
      </c>
      <c r="E422" s="47">
        <f t="shared" si="155"/>
        <v>0.2291941466475185</v>
      </c>
      <c r="F422" s="47">
        <f t="shared" si="173"/>
        <v>0.99999847691328769</v>
      </c>
      <c r="G422" s="47">
        <f t="shared" si="174"/>
        <v>1.7453292519943295E-2</v>
      </c>
      <c r="I422" s="48">
        <f t="shared" si="170"/>
        <v>418.9993618266646</v>
      </c>
      <c r="J422" s="48">
        <f t="shared" si="171"/>
        <v>7.3129295658561828</v>
      </c>
      <c r="L422" s="48">
        <f t="shared" si="172"/>
        <v>419</v>
      </c>
      <c r="M422" s="48">
        <f t="shared" si="156"/>
        <v>419</v>
      </c>
      <c r="N422" s="48">
        <f t="shared" si="157"/>
        <v>41.900000000000006</v>
      </c>
      <c r="O422" s="48">
        <f t="shared" si="158"/>
        <v>83.800000000000011</v>
      </c>
      <c r="Q422" s="48">
        <f t="shared" si="159"/>
        <v>41.900000000000006</v>
      </c>
      <c r="R422" s="48">
        <f t="shared" si="160"/>
        <v>83.800000000000011</v>
      </c>
      <c r="S422" s="48">
        <f t="shared" si="161"/>
        <v>3.9567753497206302</v>
      </c>
      <c r="T422" s="48">
        <f t="shared" si="162"/>
        <v>1.3783959347584616</v>
      </c>
      <c r="U422" s="47">
        <f t="shared" si="163"/>
        <v>3.9567753497206302</v>
      </c>
      <c r="V422" s="47">
        <f t="shared" si="164"/>
        <v>1.3783959347584616</v>
      </c>
      <c r="X422" s="47">
        <f t="shared" si="165"/>
        <v>3.9567753497206302</v>
      </c>
      <c r="Y422" s="47">
        <f t="shared" si="166"/>
        <v>1.3783959347584616</v>
      </c>
    </row>
    <row r="423" spans="1:25" x14ac:dyDescent="0.25">
      <c r="A423" s="47">
        <f t="shared" si="167"/>
        <v>420</v>
      </c>
      <c r="B423" s="47">
        <f t="shared" si="168"/>
        <v>3.1415926535897934E-2</v>
      </c>
      <c r="C423" s="47">
        <f t="shared" si="169"/>
        <v>13.163273218541173</v>
      </c>
      <c r="D423" s="47">
        <f t="shared" si="154"/>
        <v>0.22974245800313456</v>
      </c>
      <c r="E423" s="47">
        <f t="shared" si="155"/>
        <v>0.22974245800313456</v>
      </c>
      <c r="F423" s="47">
        <f t="shared" si="173"/>
        <v>0.99999847691328769</v>
      </c>
      <c r="G423" s="47">
        <f t="shared" si="174"/>
        <v>1.7453292519943295E-2</v>
      </c>
      <c r="I423" s="48">
        <f t="shared" si="170"/>
        <v>419.99936030357787</v>
      </c>
      <c r="J423" s="48">
        <f t="shared" si="171"/>
        <v>7.3303828583761259</v>
      </c>
      <c r="L423" s="48">
        <f t="shared" si="172"/>
        <v>420</v>
      </c>
      <c r="M423" s="48">
        <f t="shared" si="156"/>
        <v>420</v>
      </c>
      <c r="N423" s="48">
        <f t="shared" si="157"/>
        <v>42</v>
      </c>
      <c r="O423" s="48">
        <f t="shared" si="158"/>
        <v>84</v>
      </c>
      <c r="Q423" s="48">
        <f t="shared" si="159"/>
        <v>42</v>
      </c>
      <c r="R423" s="48">
        <f t="shared" si="160"/>
        <v>84</v>
      </c>
      <c r="S423" s="48">
        <f t="shared" si="161"/>
        <v>3.9639975345789789</v>
      </c>
      <c r="T423" s="48">
        <f t="shared" si="162"/>
        <v>1.3880453203672758</v>
      </c>
      <c r="U423" s="47">
        <f t="shared" si="163"/>
        <v>3.9639975345789789</v>
      </c>
      <c r="V423" s="47">
        <f t="shared" si="164"/>
        <v>1.3880453203672758</v>
      </c>
      <c r="X423" s="47">
        <f t="shared" si="165"/>
        <v>3.9639975345789789</v>
      </c>
      <c r="Y423" s="47">
        <f t="shared" si="166"/>
        <v>1.3880453203672758</v>
      </c>
    </row>
    <row r="424" spans="1:25" x14ac:dyDescent="0.25">
      <c r="A424" s="47">
        <f t="shared" si="167"/>
        <v>421</v>
      </c>
      <c r="B424" s="47">
        <f t="shared" si="168"/>
        <v>3.1415926535897934E-2</v>
      </c>
      <c r="C424" s="47">
        <f t="shared" si="169"/>
        <v>13.194689145077071</v>
      </c>
      <c r="D424" s="47">
        <f t="shared" si="154"/>
        <v>0.23029076935875065</v>
      </c>
      <c r="E424" s="47">
        <f t="shared" si="155"/>
        <v>0.23029076935875065</v>
      </c>
      <c r="F424" s="47">
        <f t="shared" si="173"/>
        <v>0.99999847691328769</v>
      </c>
      <c r="G424" s="47">
        <f t="shared" si="174"/>
        <v>1.7453292519943295E-2</v>
      </c>
      <c r="I424" s="48">
        <f t="shared" si="170"/>
        <v>420.99935878049115</v>
      </c>
      <c r="J424" s="48">
        <f t="shared" si="171"/>
        <v>7.347836150896069</v>
      </c>
      <c r="L424" s="48">
        <f t="shared" si="172"/>
        <v>421</v>
      </c>
      <c r="M424" s="48">
        <f t="shared" si="156"/>
        <v>421</v>
      </c>
      <c r="N424" s="48">
        <f t="shared" si="157"/>
        <v>42.1</v>
      </c>
      <c r="O424" s="48">
        <f t="shared" si="158"/>
        <v>84.2</v>
      </c>
      <c r="Q424" s="48">
        <f t="shared" si="159"/>
        <v>42.1</v>
      </c>
      <c r="R424" s="48">
        <f t="shared" si="160"/>
        <v>84.2</v>
      </c>
      <c r="S424" s="48">
        <f t="shared" si="161"/>
        <v>3.9711935702063923</v>
      </c>
      <c r="T424" s="48">
        <f t="shared" si="162"/>
        <v>1.397736612280772</v>
      </c>
      <c r="U424" s="47">
        <f t="shared" si="163"/>
        <v>3.9711935702063923</v>
      </c>
      <c r="V424" s="47">
        <f t="shared" si="164"/>
        <v>1.397736612280772</v>
      </c>
      <c r="X424" s="47">
        <f t="shared" si="165"/>
        <v>3.9711935702063923</v>
      </c>
      <c r="Y424" s="47">
        <f t="shared" si="166"/>
        <v>1.397736612280772</v>
      </c>
    </row>
    <row r="425" spans="1:25" x14ac:dyDescent="0.25">
      <c r="A425" s="47">
        <f t="shared" si="167"/>
        <v>422</v>
      </c>
      <c r="B425" s="47">
        <f t="shared" si="168"/>
        <v>3.1415926535897934E-2</v>
      </c>
      <c r="C425" s="47">
        <f t="shared" si="169"/>
        <v>13.226105071612968</v>
      </c>
      <c r="D425" s="47">
        <f t="shared" si="154"/>
        <v>0.23083908071436671</v>
      </c>
      <c r="E425" s="47">
        <f t="shared" si="155"/>
        <v>0.23083908071436671</v>
      </c>
      <c r="F425" s="47">
        <f t="shared" si="173"/>
        <v>0.99999847691328769</v>
      </c>
      <c r="G425" s="47">
        <f t="shared" si="174"/>
        <v>1.7453292519943295E-2</v>
      </c>
      <c r="I425" s="48">
        <f t="shared" si="170"/>
        <v>421.99935725740443</v>
      </c>
      <c r="J425" s="48">
        <f t="shared" si="171"/>
        <v>7.3652894434160121</v>
      </c>
      <c r="L425" s="48">
        <f t="shared" si="172"/>
        <v>422</v>
      </c>
      <c r="M425" s="48">
        <f t="shared" si="156"/>
        <v>422</v>
      </c>
      <c r="N425" s="48">
        <f t="shared" si="157"/>
        <v>42.2</v>
      </c>
      <c r="O425" s="48">
        <f t="shared" si="158"/>
        <v>84.4</v>
      </c>
      <c r="Q425" s="48">
        <f t="shared" si="159"/>
        <v>42.2</v>
      </c>
      <c r="R425" s="48">
        <f t="shared" si="160"/>
        <v>84.4</v>
      </c>
      <c r="S425" s="48">
        <f t="shared" si="161"/>
        <v>3.9783632779321492</v>
      </c>
      <c r="T425" s="48">
        <f t="shared" si="162"/>
        <v>1.4074698509621686</v>
      </c>
      <c r="U425" s="47">
        <f t="shared" si="163"/>
        <v>3.9783632779321492</v>
      </c>
      <c r="V425" s="47">
        <f t="shared" si="164"/>
        <v>1.4074698509621686</v>
      </c>
      <c r="X425" s="47">
        <f t="shared" si="165"/>
        <v>3.9783632779321492</v>
      </c>
      <c r="Y425" s="47">
        <f t="shared" si="166"/>
        <v>1.4074698509621686</v>
      </c>
    </row>
    <row r="426" spans="1:25" x14ac:dyDescent="0.25">
      <c r="A426" s="47">
        <f t="shared" si="167"/>
        <v>423</v>
      </c>
      <c r="B426" s="47">
        <f t="shared" si="168"/>
        <v>3.1415926535897934E-2</v>
      </c>
      <c r="C426" s="47">
        <f t="shared" si="169"/>
        <v>13.257520998148866</v>
      </c>
      <c r="D426" s="47">
        <f t="shared" si="154"/>
        <v>0.23138739206998277</v>
      </c>
      <c r="E426" s="47">
        <f t="shared" si="155"/>
        <v>0.23138739206998277</v>
      </c>
      <c r="F426" s="47">
        <f t="shared" si="173"/>
        <v>0.99999847691328769</v>
      </c>
      <c r="G426" s="47">
        <f t="shared" si="174"/>
        <v>1.7453292519943295E-2</v>
      </c>
      <c r="I426" s="48">
        <f t="shared" si="170"/>
        <v>422.9993557343177</v>
      </c>
      <c r="J426" s="48">
        <f t="shared" si="171"/>
        <v>7.3827427359359552</v>
      </c>
      <c r="L426" s="48">
        <f t="shared" si="172"/>
        <v>423</v>
      </c>
      <c r="M426" s="48">
        <f t="shared" si="156"/>
        <v>423</v>
      </c>
      <c r="N426" s="48">
        <f t="shared" si="157"/>
        <v>42.300000000000004</v>
      </c>
      <c r="O426" s="48">
        <f t="shared" si="158"/>
        <v>84.600000000000009</v>
      </c>
      <c r="Q426" s="48">
        <f t="shared" si="159"/>
        <v>42.300000000000004</v>
      </c>
      <c r="R426" s="48">
        <f t="shared" si="160"/>
        <v>84.600000000000009</v>
      </c>
      <c r="S426" s="48">
        <f t="shared" si="161"/>
        <v>3.9855064783787237</v>
      </c>
      <c r="T426" s="48">
        <f t="shared" si="162"/>
        <v>1.4172450761834623</v>
      </c>
      <c r="U426" s="47">
        <f t="shared" si="163"/>
        <v>3.9855064783787237</v>
      </c>
      <c r="V426" s="47">
        <f t="shared" si="164"/>
        <v>1.4172450761834623</v>
      </c>
      <c r="X426" s="47">
        <f t="shared" si="165"/>
        <v>3.9855064783787237</v>
      </c>
      <c r="Y426" s="47">
        <f t="shared" si="166"/>
        <v>1.4172450761834623</v>
      </c>
    </row>
    <row r="427" spans="1:25" x14ac:dyDescent="0.25">
      <c r="A427" s="47">
        <f t="shared" si="167"/>
        <v>424</v>
      </c>
      <c r="B427" s="47">
        <f t="shared" si="168"/>
        <v>3.1415926535897934E-2</v>
      </c>
      <c r="C427" s="47">
        <f t="shared" si="169"/>
        <v>13.288936924684764</v>
      </c>
      <c r="D427" s="47">
        <f t="shared" si="154"/>
        <v>0.23193570342559885</v>
      </c>
      <c r="E427" s="47">
        <f t="shared" si="155"/>
        <v>0.23193570342559885</v>
      </c>
      <c r="F427" s="47">
        <f t="shared" si="173"/>
        <v>0.99999847691328769</v>
      </c>
      <c r="G427" s="47">
        <f t="shared" si="174"/>
        <v>1.7453292519943295E-2</v>
      </c>
      <c r="I427" s="48">
        <f t="shared" si="170"/>
        <v>423.99935421123098</v>
      </c>
      <c r="J427" s="48">
        <f t="shared" si="171"/>
        <v>7.4001960284558983</v>
      </c>
      <c r="L427" s="48">
        <f t="shared" si="172"/>
        <v>424</v>
      </c>
      <c r="M427" s="48">
        <f t="shared" si="156"/>
        <v>424</v>
      </c>
      <c r="N427" s="48">
        <f t="shared" si="157"/>
        <v>42.400000000000006</v>
      </c>
      <c r="O427" s="48">
        <f t="shared" si="158"/>
        <v>84.800000000000011</v>
      </c>
      <c r="Q427" s="48">
        <f t="shared" si="159"/>
        <v>42.400000000000006</v>
      </c>
      <c r="R427" s="48">
        <f t="shared" si="160"/>
        <v>84.800000000000011</v>
      </c>
      <c r="S427" s="48">
        <f t="shared" si="161"/>
        <v>3.9926229914621501</v>
      </c>
      <c r="T427" s="48">
        <f t="shared" si="162"/>
        <v>1.4270623270208553</v>
      </c>
      <c r="U427" s="47">
        <f t="shared" si="163"/>
        <v>3.9926229914621501</v>
      </c>
      <c r="V427" s="47">
        <f t="shared" si="164"/>
        <v>1.4270623270208553</v>
      </c>
      <c r="X427" s="47">
        <f t="shared" si="165"/>
        <v>3.9926229914621501</v>
      </c>
      <c r="Y427" s="47">
        <f t="shared" si="166"/>
        <v>1.4270623270208553</v>
      </c>
    </row>
    <row r="428" spans="1:25" x14ac:dyDescent="0.25">
      <c r="A428" s="47">
        <f t="shared" si="167"/>
        <v>425</v>
      </c>
      <c r="B428" s="47">
        <f t="shared" si="168"/>
        <v>3.1415926535897934E-2</v>
      </c>
      <c r="C428" s="47">
        <f t="shared" si="169"/>
        <v>13.320352851220662</v>
      </c>
      <c r="D428" s="47">
        <f t="shared" si="154"/>
        <v>0.23248401478121491</v>
      </c>
      <c r="E428" s="47">
        <f t="shared" si="155"/>
        <v>0.23248401478121491</v>
      </c>
      <c r="F428" s="47">
        <f t="shared" si="173"/>
        <v>0.99999847691328769</v>
      </c>
      <c r="G428" s="47">
        <f t="shared" si="174"/>
        <v>1.7453292519943295E-2</v>
      </c>
      <c r="I428" s="48">
        <f t="shared" si="170"/>
        <v>424.99935268814426</v>
      </c>
      <c r="J428" s="48">
        <f t="shared" si="171"/>
        <v>7.4176493209758414</v>
      </c>
      <c r="L428" s="48">
        <f t="shared" si="172"/>
        <v>425</v>
      </c>
      <c r="M428" s="48">
        <f t="shared" si="156"/>
        <v>425</v>
      </c>
      <c r="N428" s="48">
        <f t="shared" si="157"/>
        <v>42.5</v>
      </c>
      <c r="O428" s="48">
        <f t="shared" si="158"/>
        <v>85</v>
      </c>
      <c r="Q428" s="48">
        <f t="shared" si="159"/>
        <v>42.5</v>
      </c>
      <c r="R428" s="48">
        <f t="shared" si="160"/>
        <v>85</v>
      </c>
      <c r="S428" s="48">
        <f t="shared" si="161"/>
        <v>3.9997126363923994</v>
      </c>
      <c r="T428" s="48">
        <f t="shared" si="162"/>
        <v>1.4369216418501678</v>
      </c>
      <c r="U428" s="47">
        <f t="shared" si="163"/>
        <v>3.9997126363923994</v>
      </c>
      <c r="V428" s="47">
        <f t="shared" si="164"/>
        <v>1.4369216418501678</v>
      </c>
      <c r="X428" s="47">
        <f t="shared" si="165"/>
        <v>3.9997126363923994</v>
      </c>
      <c r="Y428" s="47">
        <f t="shared" si="166"/>
        <v>1.4369216418501678</v>
      </c>
    </row>
    <row r="429" spans="1:25" x14ac:dyDescent="0.25">
      <c r="A429" s="47">
        <f t="shared" si="167"/>
        <v>426</v>
      </c>
      <c r="B429" s="47">
        <f t="shared" si="168"/>
        <v>3.1415926535897934E-2</v>
      </c>
      <c r="C429" s="47">
        <f t="shared" si="169"/>
        <v>13.351768777756559</v>
      </c>
      <c r="D429" s="47">
        <f t="shared" si="154"/>
        <v>0.233032326136831</v>
      </c>
      <c r="E429" s="47">
        <f t="shared" si="155"/>
        <v>0.233032326136831</v>
      </c>
      <c r="F429" s="47">
        <f t="shared" si="173"/>
        <v>0.99999847691328769</v>
      </c>
      <c r="G429" s="47">
        <f t="shared" si="174"/>
        <v>1.7453292519943295E-2</v>
      </c>
      <c r="I429" s="48">
        <f t="shared" si="170"/>
        <v>425.99935116505753</v>
      </c>
      <c r="J429" s="48">
        <f t="shared" si="171"/>
        <v>7.4351026134957845</v>
      </c>
      <c r="L429" s="48">
        <f t="shared" si="172"/>
        <v>426</v>
      </c>
      <c r="M429" s="48">
        <f t="shared" si="156"/>
        <v>426</v>
      </c>
      <c r="N429" s="48">
        <f t="shared" si="157"/>
        <v>42.6</v>
      </c>
      <c r="O429" s="48">
        <f t="shared" si="158"/>
        <v>85.2</v>
      </c>
      <c r="Q429" s="48">
        <f t="shared" si="159"/>
        <v>42.6</v>
      </c>
      <c r="R429" s="48">
        <f t="shared" si="160"/>
        <v>85.2</v>
      </c>
      <c r="S429" s="48">
        <f t="shared" si="161"/>
        <v>4.0067752316737799</v>
      </c>
      <c r="T429" s="48">
        <f t="shared" si="162"/>
        <v>1.4468230583422381</v>
      </c>
      <c r="U429" s="47">
        <f t="shared" si="163"/>
        <v>4.0067752316737799</v>
      </c>
      <c r="V429" s="47">
        <f t="shared" si="164"/>
        <v>1.4468230583422381</v>
      </c>
      <c r="X429" s="47">
        <f t="shared" si="165"/>
        <v>4.0067752316737799</v>
      </c>
      <c r="Y429" s="47">
        <f t="shared" si="166"/>
        <v>1.4468230583422381</v>
      </c>
    </row>
    <row r="430" spans="1:25" x14ac:dyDescent="0.25">
      <c r="A430" s="47">
        <f t="shared" si="167"/>
        <v>427</v>
      </c>
      <c r="B430" s="47">
        <f t="shared" si="168"/>
        <v>3.1415926535897934E-2</v>
      </c>
      <c r="C430" s="47">
        <f t="shared" si="169"/>
        <v>13.383184704292457</v>
      </c>
      <c r="D430" s="47">
        <f t="shared" si="154"/>
        <v>0.23358063749244706</v>
      </c>
      <c r="E430" s="47">
        <f t="shared" si="155"/>
        <v>0.23358063749244706</v>
      </c>
      <c r="F430" s="47">
        <f t="shared" si="173"/>
        <v>0.99999847691328769</v>
      </c>
      <c r="G430" s="47">
        <f t="shared" si="174"/>
        <v>1.7453292519943295E-2</v>
      </c>
      <c r="I430" s="48">
        <f t="shared" si="170"/>
        <v>426.99934964197081</v>
      </c>
      <c r="J430" s="48">
        <f t="shared" si="171"/>
        <v>7.4525559060157276</v>
      </c>
      <c r="L430" s="48">
        <f t="shared" si="172"/>
        <v>427</v>
      </c>
      <c r="M430" s="48">
        <f t="shared" si="156"/>
        <v>427</v>
      </c>
      <c r="N430" s="48">
        <f t="shared" si="157"/>
        <v>42.7</v>
      </c>
      <c r="O430" s="48">
        <f t="shared" si="158"/>
        <v>85.4</v>
      </c>
      <c r="Q430" s="48">
        <f t="shared" si="159"/>
        <v>42.7</v>
      </c>
      <c r="R430" s="48">
        <f t="shared" si="160"/>
        <v>85.4</v>
      </c>
      <c r="S430" s="48">
        <f t="shared" si="161"/>
        <v>4.0138105951053689</v>
      </c>
      <c r="T430" s="48">
        <f t="shared" si="162"/>
        <v>1.4567666134582982</v>
      </c>
      <c r="U430" s="47">
        <f t="shared" si="163"/>
        <v>4.0138105951053689</v>
      </c>
      <c r="V430" s="47">
        <f t="shared" si="164"/>
        <v>1.4567666134582982</v>
      </c>
      <c r="X430" s="47">
        <f t="shared" si="165"/>
        <v>4.0138105951053689</v>
      </c>
      <c r="Y430" s="47">
        <f t="shared" si="166"/>
        <v>1.4567666134582982</v>
      </c>
    </row>
    <row r="431" spans="1:25" x14ac:dyDescent="0.25">
      <c r="A431" s="47">
        <f t="shared" si="167"/>
        <v>428</v>
      </c>
      <c r="B431" s="47">
        <f t="shared" si="168"/>
        <v>3.1415926535897934E-2</v>
      </c>
      <c r="C431" s="47">
        <f t="shared" si="169"/>
        <v>13.414600630828355</v>
      </c>
      <c r="D431" s="47">
        <f t="shared" si="154"/>
        <v>0.23412894884806315</v>
      </c>
      <c r="E431" s="47">
        <f t="shared" si="155"/>
        <v>0.23412894884806315</v>
      </c>
      <c r="F431" s="47">
        <f t="shared" si="173"/>
        <v>0.99999847691328769</v>
      </c>
      <c r="G431" s="47">
        <f t="shared" si="174"/>
        <v>1.7453292519943295E-2</v>
      </c>
      <c r="I431" s="48">
        <f t="shared" si="170"/>
        <v>427.99934811888409</v>
      </c>
      <c r="J431" s="48">
        <f t="shared" si="171"/>
        <v>7.4700091985356707</v>
      </c>
      <c r="L431" s="48">
        <f t="shared" si="172"/>
        <v>428</v>
      </c>
      <c r="M431" s="48">
        <f t="shared" si="156"/>
        <v>428</v>
      </c>
      <c r="N431" s="48">
        <f t="shared" si="157"/>
        <v>42.800000000000004</v>
      </c>
      <c r="O431" s="48">
        <f t="shared" si="158"/>
        <v>85.600000000000009</v>
      </c>
      <c r="Q431" s="48">
        <f t="shared" si="159"/>
        <v>42.800000000000004</v>
      </c>
      <c r="R431" s="48">
        <f t="shared" si="160"/>
        <v>85.600000000000009</v>
      </c>
      <c r="S431" s="48">
        <f t="shared" si="161"/>
        <v>4.0208185437814556</v>
      </c>
      <c r="T431" s="48">
        <f t="shared" si="162"/>
        <v>1.4667523434453462</v>
      </c>
      <c r="U431" s="47">
        <f t="shared" si="163"/>
        <v>4.0208185437814556</v>
      </c>
      <c r="V431" s="47">
        <f t="shared" si="164"/>
        <v>1.4667523434453462</v>
      </c>
      <c r="X431" s="47">
        <f t="shared" si="165"/>
        <v>4.0208185437814556</v>
      </c>
      <c r="Y431" s="47">
        <f t="shared" si="166"/>
        <v>1.4667523434453462</v>
      </c>
    </row>
    <row r="432" spans="1:25" x14ac:dyDescent="0.25">
      <c r="A432" s="47">
        <f t="shared" si="167"/>
        <v>429</v>
      </c>
      <c r="B432" s="47">
        <f t="shared" si="168"/>
        <v>3.1415926535897934E-2</v>
      </c>
      <c r="C432" s="47">
        <f t="shared" si="169"/>
        <v>13.446016557364253</v>
      </c>
      <c r="D432" s="47">
        <f t="shared" si="154"/>
        <v>0.23467726020367921</v>
      </c>
      <c r="E432" s="47">
        <f t="shared" si="155"/>
        <v>0.23467726020367921</v>
      </c>
      <c r="F432" s="47">
        <f t="shared" si="173"/>
        <v>0.99999847691328769</v>
      </c>
      <c r="G432" s="47">
        <f t="shared" si="174"/>
        <v>1.7453292519943295E-2</v>
      </c>
      <c r="I432" s="48">
        <f t="shared" si="170"/>
        <v>428.99934659579736</v>
      </c>
      <c r="J432" s="48">
        <f t="shared" si="171"/>
        <v>7.4874624910556138</v>
      </c>
      <c r="L432" s="48">
        <f t="shared" si="172"/>
        <v>429</v>
      </c>
      <c r="M432" s="48">
        <f t="shared" si="156"/>
        <v>429</v>
      </c>
      <c r="N432" s="48">
        <f t="shared" si="157"/>
        <v>42.900000000000006</v>
      </c>
      <c r="O432" s="48">
        <f t="shared" si="158"/>
        <v>85.800000000000011</v>
      </c>
      <c r="Q432" s="48">
        <f t="shared" si="159"/>
        <v>42.900000000000006</v>
      </c>
      <c r="R432" s="48">
        <f t="shared" si="160"/>
        <v>85.800000000000011</v>
      </c>
      <c r="S432" s="48">
        <f t="shared" si="161"/>
        <v>4.027798894092026</v>
      </c>
      <c r="T432" s="48">
        <f t="shared" si="162"/>
        <v>1.4767802838314932</v>
      </c>
      <c r="U432" s="47">
        <f t="shared" si="163"/>
        <v>4.027798894092026</v>
      </c>
      <c r="V432" s="47">
        <f t="shared" si="164"/>
        <v>1.4767802838314932</v>
      </c>
      <c r="X432" s="47">
        <f t="shared" si="165"/>
        <v>4.027798894092026</v>
      </c>
      <c r="Y432" s="47">
        <f t="shared" si="166"/>
        <v>1.4767802838314932</v>
      </c>
    </row>
    <row r="433" spans="1:25" x14ac:dyDescent="0.25">
      <c r="A433" s="47">
        <f t="shared" si="167"/>
        <v>430</v>
      </c>
      <c r="B433" s="47">
        <f t="shared" si="168"/>
        <v>3.1415926535897934E-2</v>
      </c>
      <c r="C433" s="47">
        <f t="shared" si="169"/>
        <v>13.47743248390015</v>
      </c>
      <c r="D433" s="47">
        <f t="shared" si="154"/>
        <v>0.2352255715592953</v>
      </c>
      <c r="E433" s="47">
        <f t="shared" si="155"/>
        <v>0.2352255715592953</v>
      </c>
      <c r="F433" s="47">
        <f t="shared" si="173"/>
        <v>0.99999847691328769</v>
      </c>
      <c r="G433" s="47">
        <f t="shared" si="174"/>
        <v>1.7453292519943295E-2</v>
      </c>
      <c r="I433" s="48">
        <f t="shared" si="170"/>
        <v>429.99934507271064</v>
      </c>
      <c r="J433" s="48">
        <f t="shared" si="171"/>
        <v>7.5049157835755569</v>
      </c>
      <c r="L433" s="48">
        <f t="shared" si="172"/>
        <v>430</v>
      </c>
      <c r="M433" s="48">
        <f t="shared" si="156"/>
        <v>430</v>
      </c>
      <c r="N433" s="48">
        <f t="shared" si="157"/>
        <v>43</v>
      </c>
      <c r="O433" s="48">
        <f t="shared" si="158"/>
        <v>86</v>
      </c>
      <c r="Q433" s="48">
        <f t="shared" si="159"/>
        <v>43</v>
      </c>
      <c r="R433" s="48">
        <f t="shared" si="160"/>
        <v>86</v>
      </c>
      <c r="S433" s="48">
        <f t="shared" si="161"/>
        <v>4.0347514617232543</v>
      </c>
      <c r="T433" s="48">
        <f t="shared" si="162"/>
        <v>1.4868504694212994</v>
      </c>
      <c r="U433" s="47">
        <f t="shared" si="163"/>
        <v>4.0347514617232543</v>
      </c>
      <c r="V433" s="47">
        <f t="shared" si="164"/>
        <v>1.4868504694212994</v>
      </c>
      <c r="X433" s="47">
        <f t="shared" si="165"/>
        <v>4.0347514617232543</v>
      </c>
      <c r="Y433" s="47">
        <f t="shared" si="166"/>
        <v>1.4868504694212994</v>
      </c>
    </row>
    <row r="434" spans="1:25" x14ac:dyDescent="0.25">
      <c r="A434" s="47">
        <f t="shared" si="167"/>
        <v>431</v>
      </c>
      <c r="B434" s="47">
        <f t="shared" si="168"/>
        <v>3.1415926535897934E-2</v>
      </c>
      <c r="C434" s="47">
        <f t="shared" si="169"/>
        <v>13.508848410436048</v>
      </c>
      <c r="D434" s="47">
        <f t="shared" si="154"/>
        <v>0.23577388291491136</v>
      </c>
      <c r="E434" s="47">
        <f t="shared" si="155"/>
        <v>0.23577388291491136</v>
      </c>
      <c r="F434" s="47">
        <f t="shared" si="173"/>
        <v>0.99999847691328769</v>
      </c>
      <c r="G434" s="47">
        <f t="shared" si="174"/>
        <v>1.7453292519943295E-2</v>
      </c>
      <c r="I434" s="48">
        <f t="shared" si="170"/>
        <v>430.99934354962392</v>
      </c>
      <c r="J434" s="48">
        <f t="shared" si="171"/>
        <v>7.5223690760955</v>
      </c>
      <c r="L434" s="48">
        <f t="shared" si="172"/>
        <v>431</v>
      </c>
      <c r="M434" s="48">
        <f t="shared" si="156"/>
        <v>431</v>
      </c>
      <c r="N434" s="48">
        <f t="shared" si="157"/>
        <v>43.1</v>
      </c>
      <c r="O434" s="48">
        <f t="shared" si="158"/>
        <v>86.2</v>
      </c>
      <c r="Q434" s="48">
        <f t="shared" si="159"/>
        <v>43.1</v>
      </c>
      <c r="R434" s="48">
        <f t="shared" si="160"/>
        <v>86.2</v>
      </c>
      <c r="S434" s="48">
        <f t="shared" si="161"/>
        <v>4.0416760616580261</v>
      </c>
      <c r="T434" s="48">
        <f t="shared" si="162"/>
        <v>1.4969629342910948</v>
      </c>
      <c r="U434" s="47">
        <f t="shared" si="163"/>
        <v>4.0416760616580261</v>
      </c>
      <c r="V434" s="47">
        <f t="shared" si="164"/>
        <v>1.4969629342910948</v>
      </c>
      <c r="X434" s="47">
        <f t="shared" si="165"/>
        <v>4.0416760616580261</v>
      </c>
      <c r="Y434" s="47">
        <f t="shared" si="166"/>
        <v>1.4969629342910948</v>
      </c>
    </row>
    <row r="435" spans="1:25" x14ac:dyDescent="0.25">
      <c r="A435" s="47">
        <f t="shared" si="167"/>
        <v>432</v>
      </c>
      <c r="B435" s="47">
        <f t="shared" si="168"/>
        <v>3.1415926535897934E-2</v>
      </c>
      <c r="C435" s="47">
        <f t="shared" si="169"/>
        <v>13.540264336971946</v>
      </c>
      <c r="D435" s="47">
        <f t="shared" si="154"/>
        <v>0.23632219427052742</v>
      </c>
      <c r="E435" s="47">
        <f t="shared" si="155"/>
        <v>0.23632219427052742</v>
      </c>
      <c r="F435" s="47">
        <f t="shared" si="173"/>
        <v>0.99999847691328769</v>
      </c>
      <c r="G435" s="47">
        <f t="shared" si="174"/>
        <v>1.7453292519943295E-2</v>
      </c>
      <c r="I435" s="48">
        <f t="shared" si="170"/>
        <v>431.99934202653719</v>
      </c>
      <c r="J435" s="48">
        <f t="shared" si="171"/>
        <v>7.5398223686154431</v>
      </c>
      <c r="L435" s="48">
        <f t="shared" si="172"/>
        <v>432</v>
      </c>
      <c r="M435" s="48">
        <f t="shared" si="156"/>
        <v>432</v>
      </c>
      <c r="N435" s="48">
        <f t="shared" si="157"/>
        <v>43.2</v>
      </c>
      <c r="O435" s="48">
        <f t="shared" si="158"/>
        <v>86.4</v>
      </c>
      <c r="Q435" s="48">
        <f t="shared" si="159"/>
        <v>43.2</v>
      </c>
      <c r="R435" s="48">
        <f t="shared" si="160"/>
        <v>86.4</v>
      </c>
      <c r="S435" s="48">
        <f t="shared" si="161"/>
        <v>4.0485725081764912</v>
      </c>
      <c r="T435" s="48">
        <f t="shared" si="162"/>
        <v>1.5071177117842833</v>
      </c>
      <c r="U435" s="47">
        <f t="shared" si="163"/>
        <v>4.0485725081764912</v>
      </c>
      <c r="V435" s="47">
        <f t="shared" si="164"/>
        <v>1.5071177117842833</v>
      </c>
      <c r="X435" s="47">
        <f t="shared" si="165"/>
        <v>4.0485725081764912</v>
      </c>
      <c r="Y435" s="47">
        <f t="shared" si="166"/>
        <v>1.5071177117842833</v>
      </c>
    </row>
    <row r="436" spans="1:25" x14ac:dyDescent="0.25">
      <c r="A436" s="47">
        <f t="shared" si="167"/>
        <v>433</v>
      </c>
      <c r="B436" s="47">
        <f t="shared" si="168"/>
        <v>3.1415926535897934E-2</v>
      </c>
      <c r="C436" s="47">
        <f t="shared" si="169"/>
        <v>13.571680263507844</v>
      </c>
      <c r="D436" s="47">
        <f t="shared" si="154"/>
        <v>0.23687050562614351</v>
      </c>
      <c r="E436" s="47">
        <f t="shared" si="155"/>
        <v>0.23687050562614351</v>
      </c>
      <c r="F436" s="47">
        <f t="shared" si="173"/>
        <v>0.99999847691328769</v>
      </c>
      <c r="G436" s="47">
        <f t="shared" si="174"/>
        <v>1.7453292519943295E-2</v>
      </c>
      <c r="I436" s="48">
        <f t="shared" si="170"/>
        <v>432.99934050345047</v>
      </c>
      <c r="J436" s="48">
        <f t="shared" si="171"/>
        <v>7.5572756611353862</v>
      </c>
      <c r="L436" s="48">
        <f t="shared" si="172"/>
        <v>433</v>
      </c>
      <c r="M436" s="48">
        <f t="shared" si="156"/>
        <v>433</v>
      </c>
      <c r="N436" s="48">
        <f t="shared" si="157"/>
        <v>43.300000000000004</v>
      </c>
      <c r="O436" s="48">
        <f t="shared" si="158"/>
        <v>86.600000000000009</v>
      </c>
      <c r="Q436" s="48">
        <f t="shared" si="159"/>
        <v>43.300000000000004</v>
      </c>
      <c r="R436" s="48">
        <f t="shared" si="160"/>
        <v>86.600000000000009</v>
      </c>
      <c r="S436" s="48">
        <f t="shared" si="161"/>
        <v>4.0554406148566269</v>
      </c>
      <c r="T436" s="48">
        <f t="shared" si="162"/>
        <v>1.5173148345066307</v>
      </c>
      <c r="U436" s="47">
        <f t="shared" si="163"/>
        <v>4.0554406148566269</v>
      </c>
      <c r="V436" s="47">
        <f t="shared" si="164"/>
        <v>1.5173148345066307</v>
      </c>
      <c r="X436" s="47">
        <f t="shared" si="165"/>
        <v>4.0554406148566269</v>
      </c>
      <c r="Y436" s="47">
        <f t="shared" si="166"/>
        <v>1.5173148345066307</v>
      </c>
    </row>
    <row r="437" spans="1:25" x14ac:dyDescent="0.25">
      <c r="A437" s="47">
        <f t="shared" si="167"/>
        <v>434</v>
      </c>
      <c r="B437" s="47">
        <f t="shared" si="168"/>
        <v>3.1415926535897934E-2</v>
      </c>
      <c r="C437" s="47">
        <f t="shared" si="169"/>
        <v>13.603096190043741</v>
      </c>
      <c r="D437" s="47">
        <f t="shared" si="154"/>
        <v>0.23741881698175957</v>
      </c>
      <c r="E437" s="47">
        <f t="shared" si="155"/>
        <v>0.23741881698175957</v>
      </c>
      <c r="F437" s="47">
        <f t="shared" si="173"/>
        <v>0.99999847691328769</v>
      </c>
      <c r="G437" s="47">
        <f t="shared" si="174"/>
        <v>1.7453292519943295E-2</v>
      </c>
      <c r="I437" s="48">
        <f t="shared" si="170"/>
        <v>433.99933898036375</v>
      </c>
      <c r="J437" s="48">
        <f t="shared" si="171"/>
        <v>7.5747289536553293</v>
      </c>
      <c r="L437" s="48">
        <f t="shared" si="172"/>
        <v>434</v>
      </c>
      <c r="M437" s="48">
        <f t="shared" si="156"/>
        <v>434</v>
      </c>
      <c r="N437" s="48">
        <f t="shared" si="157"/>
        <v>43.400000000000006</v>
      </c>
      <c r="O437" s="48">
        <f t="shared" si="158"/>
        <v>86.800000000000011</v>
      </c>
      <c r="Q437" s="48">
        <f t="shared" si="159"/>
        <v>43.400000000000006</v>
      </c>
      <c r="R437" s="48">
        <f t="shared" si="160"/>
        <v>86.800000000000011</v>
      </c>
      <c r="S437" s="48">
        <f t="shared" si="161"/>
        <v>4.0622801945748419</v>
      </c>
      <c r="T437" s="48">
        <f t="shared" si="162"/>
        <v>1.5275543343215425</v>
      </c>
      <c r="U437" s="47">
        <f t="shared" si="163"/>
        <v>4.0622801945748419</v>
      </c>
      <c r="V437" s="47">
        <f t="shared" si="164"/>
        <v>1.5275543343215425</v>
      </c>
      <c r="X437" s="47">
        <f t="shared" si="165"/>
        <v>4.0622801945748419</v>
      </c>
      <c r="Y437" s="47">
        <f t="shared" si="166"/>
        <v>1.5275543343215425</v>
      </c>
    </row>
    <row r="438" spans="1:25" x14ac:dyDescent="0.25">
      <c r="A438" s="47">
        <f t="shared" si="167"/>
        <v>435</v>
      </c>
      <c r="B438" s="47">
        <f t="shared" si="168"/>
        <v>3.1415926535897934E-2</v>
      </c>
      <c r="C438" s="47">
        <f t="shared" si="169"/>
        <v>13.634512116579639</v>
      </c>
      <c r="D438" s="47">
        <f t="shared" si="154"/>
        <v>0.23796712833737566</v>
      </c>
      <c r="E438" s="47">
        <f t="shared" si="155"/>
        <v>0.23796712833737566</v>
      </c>
      <c r="F438" s="47">
        <f t="shared" si="173"/>
        <v>0.99999847691328769</v>
      </c>
      <c r="G438" s="47">
        <f t="shared" si="174"/>
        <v>1.7453292519943295E-2</v>
      </c>
      <c r="I438" s="48">
        <f t="shared" si="170"/>
        <v>434.99933745727702</v>
      </c>
      <c r="J438" s="48">
        <f t="shared" si="171"/>
        <v>7.5921822461752724</v>
      </c>
      <c r="L438" s="48">
        <f t="shared" si="172"/>
        <v>435</v>
      </c>
      <c r="M438" s="48">
        <f t="shared" si="156"/>
        <v>435</v>
      </c>
      <c r="N438" s="48">
        <f t="shared" si="157"/>
        <v>43.5</v>
      </c>
      <c r="O438" s="48">
        <f t="shared" si="158"/>
        <v>87</v>
      </c>
      <c r="Q438" s="48">
        <f t="shared" si="159"/>
        <v>43.5</v>
      </c>
      <c r="R438" s="48">
        <f t="shared" si="160"/>
        <v>87</v>
      </c>
      <c r="S438" s="48">
        <f t="shared" si="161"/>
        <v>4.0690910595065946</v>
      </c>
      <c r="T438" s="48">
        <f t="shared" si="162"/>
        <v>1.5378362423453193</v>
      </c>
      <c r="U438" s="47">
        <f t="shared" si="163"/>
        <v>4.0690910595065946</v>
      </c>
      <c r="V438" s="47">
        <f t="shared" si="164"/>
        <v>1.5378362423453193</v>
      </c>
      <c r="X438" s="47">
        <f t="shared" si="165"/>
        <v>4.0690910595065946</v>
      </c>
      <c r="Y438" s="47">
        <f t="shared" si="166"/>
        <v>1.5378362423453193</v>
      </c>
    </row>
    <row r="439" spans="1:25" x14ac:dyDescent="0.25">
      <c r="A439" s="47">
        <f t="shared" si="167"/>
        <v>436</v>
      </c>
      <c r="B439" s="47">
        <f t="shared" si="168"/>
        <v>3.1415926535897934E-2</v>
      </c>
      <c r="C439" s="47">
        <f t="shared" si="169"/>
        <v>13.665928043115537</v>
      </c>
      <c r="D439" s="47">
        <f t="shared" si="154"/>
        <v>0.23851543969299172</v>
      </c>
      <c r="E439" s="47">
        <f t="shared" si="155"/>
        <v>0.23851543969299172</v>
      </c>
      <c r="F439" s="47">
        <f t="shared" si="173"/>
        <v>0.99999847691328769</v>
      </c>
      <c r="G439" s="47">
        <f t="shared" si="174"/>
        <v>1.7453292519943295E-2</v>
      </c>
      <c r="I439" s="48">
        <f t="shared" si="170"/>
        <v>435.9993359341903</v>
      </c>
      <c r="J439" s="48">
        <f t="shared" si="171"/>
        <v>7.6096355386952155</v>
      </c>
      <c r="L439" s="48">
        <f t="shared" si="172"/>
        <v>436</v>
      </c>
      <c r="M439" s="48">
        <f t="shared" si="156"/>
        <v>436</v>
      </c>
      <c r="N439" s="48">
        <f t="shared" si="157"/>
        <v>43.6</v>
      </c>
      <c r="O439" s="48">
        <f t="shared" si="158"/>
        <v>87.2</v>
      </c>
      <c r="Q439" s="48">
        <f t="shared" si="159"/>
        <v>43.6</v>
      </c>
      <c r="R439" s="48">
        <f t="shared" si="160"/>
        <v>87.2</v>
      </c>
      <c r="S439" s="48">
        <f t="shared" si="161"/>
        <v>4.0758730211270411</v>
      </c>
      <c r="T439" s="48">
        <f t="shared" si="162"/>
        <v>1.5481605889424035</v>
      </c>
      <c r="U439" s="47">
        <f t="shared" si="163"/>
        <v>4.0758730211270411</v>
      </c>
      <c r="V439" s="47">
        <f t="shared" si="164"/>
        <v>1.5481605889424035</v>
      </c>
      <c r="X439" s="47">
        <f t="shared" si="165"/>
        <v>4.0758730211270411</v>
      </c>
      <c r="Y439" s="47">
        <f t="shared" si="166"/>
        <v>1.5481605889424035</v>
      </c>
    </row>
    <row r="440" spans="1:25" x14ac:dyDescent="0.25">
      <c r="A440" s="47">
        <f t="shared" si="167"/>
        <v>437</v>
      </c>
      <c r="B440" s="47">
        <f t="shared" si="168"/>
        <v>3.1415926535897934E-2</v>
      </c>
      <c r="C440" s="47">
        <f t="shared" si="169"/>
        <v>13.697343969651435</v>
      </c>
      <c r="D440" s="47">
        <f t="shared" si="154"/>
        <v>0.2390637510486078</v>
      </c>
      <c r="E440" s="47">
        <f t="shared" si="155"/>
        <v>0.2390637510486078</v>
      </c>
      <c r="F440" s="47">
        <f t="shared" si="173"/>
        <v>0.99999847691328769</v>
      </c>
      <c r="G440" s="47">
        <f t="shared" si="174"/>
        <v>1.7453292519943295E-2</v>
      </c>
      <c r="I440" s="48">
        <f t="shared" si="170"/>
        <v>436.99933441110358</v>
      </c>
      <c r="J440" s="48">
        <f t="shared" si="171"/>
        <v>7.6270888312151586</v>
      </c>
      <c r="L440" s="48">
        <f t="shared" si="172"/>
        <v>437</v>
      </c>
      <c r="M440" s="48">
        <f t="shared" si="156"/>
        <v>437</v>
      </c>
      <c r="N440" s="48">
        <f t="shared" si="157"/>
        <v>43.7</v>
      </c>
      <c r="O440" s="48">
        <f t="shared" si="158"/>
        <v>87.4</v>
      </c>
      <c r="Q440" s="48">
        <f t="shared" si="159"/>
        <v>43.7</v>
      </c>
      <c r="R440" s="48">
        <f t="shared" si="160"/>
        <v>87.4</v>
      </c>
      <c r="S440" s="48">
        <f t="shared" si="161"/>
        <v>4.0826258902117072</v>
      </c>
      <c r="T440" s="48">
        <f t="shared" si="162"/>
        <v>1.5585274037206078</v>
      </c>
      <c r="U440" s="47">
        <f t="shared" si="163"/>
        <v>4.0826258902117072</v>
      </c>
      <c r="V440" s="47">
        <f t="shared" si="164"/>
        <v>1.5585274037206078</v>
      </c>
      <c r="X440" s="47">
        <f t="shared" si="165"/>
        <v>4.0826258902117072</v>
      </c>
      <c r="Y440" s="47">
        <f t="shared" si="166"/>
        <v>1.5585274037206078</v>
      </c>
    </row>
    <row r="441" spans="1:25" x14ac:dyDescent="0.25">
      <c r="A441" s="47">
        <f t="shared" si="167"/>
        <v>438</v>
      </c>
      <c r="B441" s="47">
        <f t="shared" si="168"/>
        <v>3.1415926535897934E-2</v>
      </c>
      <c r="C441" s="47">
        <f t="shared" si="169"/>
        <v>13.728759896187333</v>
      </c>
      <c r="D441" s="47">
        <f t="shared" si="154"/>
        <v>0.23961206240422386</v>
      </c>
      <c r="E441" s="47">
        <f t="shared" si="155"/>
        <v>0.23961206240422386</v>
      </c>
      <c r="F441" s="47">
        <f t="shared" si="173"/>
        <v>0.99999847691328769</v>
      </c>
      <c r="G441" s="47">
        <f t="shared" si="174"/>
        <v>1.7453292519943295E-2</v>
      </c>
      <c r="I441" s="48">
        <f t="shared" si="170"/>
        <v>437.99933288801685</v>
      </c>
      <c r="J441" s="48">
        <f t="shared" si="171"/>
        <v>7.6445421237351017</v>
      </c>
      <c r="L441" s="48">
        <f t="shared" si="172"/>
        <v>438</v>
      </c>
      <c r="M441" s="48">
        <f t="shared" si="156"/>
        <v>438</v>
      </c>
      <c r="N441" s="48">
        <f t="shared" si="157"/>
        <v>43.800000000000004</v>
      </c>
      <c r="O441" s="48">
        <f t="shared" si="158"/>
        <v>87.600000000000009</v>
      </c>
      <c r="Q441" s="48">
        <f t="shared" si="159"/>
        <v>43.800000000000004</v>
      </c>
      <c r="R441" s="48">
        <f t="shared" si="160"/>
        <v>87.600000000000009</v>
      </c>
      <c r="S441" s="48">
        <f t="shared" si="161"/>
        <v>4.0893494768371799</v>
      </c>
      <c r="T441" s="48">
        <f t="shared" si="162"/>
        <v>1.568936715526327</v>
      </c>
      <c r="U441" s="47">
        <f t="shared" si="163"/>
        <v>4.0893494768371799</v>
      </c>
      <c r="V441" s="47">
        <f t="shared" si="164"/>
        <v>1.568936715526327</v>
      </c>
      <c r="X441" s="47">
        <f t="shared" si="165"/>
        <v>4.0893494768371799</v>
      </c>
      <c r="Y441" s="47">
        <f t="shared" si="166"/>
        <v>1.568936715526327</v>
      </c>
    </row>
    <row r="442" spans="1:25" x14ac:dyDescent="0.25">
      <c r="A442" s="47">
        <f t="shared" si="167"/>
        <v>439</v>
      </c>
      <c r="B442" s="47">
        <f t="shared" si="168"/>
        <v>3.1415926535897934E-2</v>
      </c>
      <c r="C442" s="47">
        <f t="shared" si="169"/>
        <v>13.76017582272323</v>
      </c>
      <c r="D442" s="47">
        <f t="shared" si="154"/>
        <v>0.24016037375983992</v>
      </c>
      <c r="E442" s="47">
        <f t="shared" si="155"/>
        <v>0.24016037375983992</v>
      </c>
      <c r="F442" s="47">
        <f t="shared" si="173"/>
        <v>0.99999847691328769</v>
      </c>
      <c r="G442" s="47">
        <f t="shared" si="174"/>
        <v>1.7453292519943295E-2</v>
      </c>
      <c r="I442" s="48">
        <f t="shared" si="170"/>
        <v>438.99933136493013</v>
      </c>
      <c r="J442" s="48">
        <f t="shared" si="171"/>
        <v>7.6619954162550448</v>
      </c>
      <c r="L442" s="48">
        <f t="shared" si="172"/>
        <v>439</v>
      </c>
      <c r="M442" s="48">
        <f t="shared" si="156"/>
        <v>439</v>
      </c>
      <c r="N442" s="48">
        <f t="shared" si="157"/>
        <v>43.900000000000006</v>
      </c>
      <c r="O442" s="48">
        <f t="shared" si="158"/>
        <v>87.800000000000011</v>
      </c>
      <c r="Q442" s="48">
        <f t="shared" si="159"/>
        <v>43.900000000000006</v>
      </c>
      <c r="R442" s="48">
        <f t="shared" si="160"/>
        <v>87.800000000000011</v>
      </c>
      <c r="S442" s="48">
        <f t="shared" si="161"/>
        <v>4.0960435903818402</v>
      </c>
      <c r="T442" s="48">
        <f t="shared" si="162"/>
        <v>1.5793885524397422</v>
      </c>
      <c r="U442" s="47">
        <f t="shared" si="163"/>
        <v>4.0960435903818402</v>
      </c>
      <c r="V442" s="47">
        <f t="shared" si="164"/>
        <v>1.5793885524397422</v>
      </c>
      <c r="X442" s="47">
        <f t="shared" si="165"/>
        <v>4.0960435903818402</v>
      </c>
      <c r="Y442" s="47">
        <f t="shared" si="166"/>
        <v>1.5793885524397422</v>
      </c>
    </row>
    <row r="443" spans="1:25" x14ac:dyDescent="0.25">
      <c r="A443" s="47">
        <f t="shared" si="167"/>
        <v>440</v>
      </c>
      <c r="B443" s="47">
        <f t="shared" si="168"/>
        <v>3.1415926535897934E-2</v>
      </c>
      <c r="C443" s="47">
        <f t="shared" si="169"/>
        <v>13.791591749259128</v>
      </c>
      <c r="D443" s="47">
        <f t="shared" si="154"/>
        <v>0.24070868511545601</v>
      </c>
      <c r="E443" s="47">
        <f t="shared" si="155"/>
        <v>0.24070868511545601</v>
      </c>
      <c r="F443" s="47">
        <f t="shared" si="173"/>
        <v>0.99999847691328769</v>
      </c>
      <c r="G443" s="47">
        <f t="shared" si="174"/>
        <v>1.7453292519943295E-2</v>
      </c>
      <c r="I443" s="48">
        <f t="shared" si="170"/>
        <v>439.99932984184341</v>
      </c>
      <c r="J443" s="48">
        <f t="shared" si="171"/>
        <v>7.6794487087749879</v>
      </c>
      <c r="L443" s="48">
        <f t="shared" si="172"/>
        <v>440</v>
      </c>
      <c r="M443" s="48">
        <f t="shared" si="156"/>
        <v>440</v>
      </c>
      <c r="N443" s="48">
        <f t="shared" si="157"/>
        <v>44</v>
      </c>
      <c r="O443" s="48">
        <f t="shared" si="158"/>
        <v>88</v>
      </c>
      <c r="Q443" s="48">
        <f t="shared" si="159"/>
        <v>44</v>
      </c>
      <c r="R443" s="48">
        <f t="shared" si="160"/>
        <v>88</v>
      </c>
      <c r="S443" s="48">
        <f t="shared" si="161"/>
        <v>4.1027080395265978</v>
      </c>
      <c r="T443" s="48">
        <f t="shared" si="162"/>
        <v>1.5898829417700011</v>
      </c>
      <c r="U443" s="47">
        <f t="shared" si="163"/>
        <v>4.1027080395265978</v>
      </c>
      <c r="V443" s="47">
        <f t="shared" si="164"/>
        <v>1.5898829417700011</v>
      </c>
      <c r="X443" s="47">
        <f t="shared" si="165"/>
        <v>4.1027080395265978</v>
      </c>
      <c r="Y443" s="47">
        <f t="shared" si="166"/>
        <v>1.5898829417700011</v>
      </c>
    </row>
    <row r="444" spans="1:25" x14ac:dyDescent="0.25">
      <c r="A444" s="47">
        <f t="shared" si="167"/>
        <v>441</v>
      </c>
      <c r="B444" s="47">
        <f t="shared" si="168"/>
        <v>3.1415926535897934E-2</v>
      </c>
      <c r="C444" s="47">
        <f t="shared" si="169"/>
        <v>13.823007675795026</v>
      </c>
      <c r="D444" s="47">
        <f t="shared" si="154"/>
        <v>0.24125699647107207</v>
      </c>
      <c r="E444" s="47">
        <f t="shared" si="155"/>
        <v>0.24125699647107207</v>
      </c>
      <c r="F444" s="47">
        <f t="shared" si="173"/>
        <v>0.99999847691328769</v>
      </c>
      <c r="G444" s="47">
        <f t="shared" si="174"/>
        <v>1.7453292519943295E-2</v>
      </c>
      <c r="I444" s="48">
        <f t="shared" si="170"/>
        <v>440.99932831875668</v>
      </c>
      <c r="J444" s="48">
        <f t="shared" si="171"/>
        <v>7.696902001294931</v>
      </c>
      <c r="L444" s="48">
        <f t="shared" si="172"/>
        <v>441</v>
      </c>
      <c r="M444" s="48">
        <f t="shared" si="156"/>
        <v>441</v>
      </c>
      <c r="N444" s="48">
        <f t="shared" si="157"/>
        <v>44.1</v>
      </c>
      <c r="O444" s="48">
        <f t="shared" si="158"/>
        <v>88.2</v>
      </c>
      <c r="Q444" s="48">
        <f t="shared" si="159"/>
        <v>44.1</v>
      </c>
      <c r="R444" s="48">
        <f t="shared" si="160"/>
        <v>88.2</v>
      </c>
      <c r="S444" s="48">
        <f t="shared" si="161"/>
        <v>4.1093426322556796</v>
      </c>
      <c r="T444" s="48">
        <f t="shared" si="162"/>
        <v>1.6004199100503897</v>
      </c>
      <c r="U444" s="47">
        <f t="shared" si="163"/>
        <v>4.1093426322556796</v>
      </c>
      <c r="V444" s="47">
        <f t="shared" si="164"/>
        <v>1.6004199100503897</v>
      </c>
      <c r="X444" s="47">
        <f t="shared" si="165"/>
        <v>4.1093426322556796</v>
      </c>
      <c r="Y444" s="47">
        <f t="shared" si="166"/>
        <v>1.6004199100503897</v>
      </c>
    </row>
    <row r="445" spans="1:25" x14ac:dyDescent="0.25">
      <c r="A445" s="47">
        <f t="shared" si="167"/>
        <v>442</v>
      </c>
      <c r="B445" s="47">
        <f t="shared" si="168"/>
        <v>3.1415926535897934E-2</v>
      </c>
      <c r="C445" s="47">
        <f t="shared" si="169"/>
        <v>13.854423602330924</v>
      </c>
      <c r="D445" s="47">
        <f t="shared" si="154"/>
        <v>0.24180530782668816</v>
      </c>
      <c r="E445" s="47">
        <f t="shared" si="155"/>
        <v>0.24180530782668816</v>
      </c>
      <c r="F445" s="47">
        <f t="shared" si="173"/>
        <v>0.99999847691328769</v>
      </c>
      <c r="G445" s="47">
        <f t="shared" si="174"/>
        <v>1.7453292519943295E-2</v>
      </c>
      <c r="I445" s="48">
        <f t="shared" si="170"/>
        <v>441.99932679566996</v>
      </c>
      <c r="J445" s="48">
        <f t="shared" si="171"/>
        <v>7.7143552938148741</v>
      </c>
      <c r="L445" s="48">
        <f t="shared" si="172"/>
        <v>442</v>
      </c>
      <c r="M445" s="48">
        <f t="shared" si="156"/>
        <v>442</v>
      </c>
      <c r="N445" s="48">
        <f t="shared" si="157"/>
        <v>44.2</v>
      </c>
      <c r="O445" s="48">
        <f t="shared" si="158"/>
        <v>88.4</v>
      </c>
      <c r="Q445" s="48">
        <f t="shared" si="159"/>
        <v>44.2</v>
      </c>
      <c r="R445" s="48">
        <f t="shared" si="160"/>
        <v>88.4</v>
      </c>
      <c r="S445" s="48">
        <f t="shared" si="161"/>
        <v>4.1159471758574195</v>
      </c>
      <c r="T445" s="48">
        <f t="shared" si="162"/>
        <v>1.6109994830334868</v>
      </c>
      <c r="U445" s="47">
        <f t="shared" si="163"/>
        <v>4.1159471758574195</v>
      </c>
      <c r="V445" s="47">
        <f t="shared" si="164"/>
        <v>1.6109994830334868</v>
      </c>
      <c r="X445" s="47">
        <f t="shared" si="165"/>
        <v>4.1159471758574195</v>
      </c>
      <c r="Y445" s="47">
        <f t="shared" si="166"/>
        <v>1.6109994830334868</v>
      </c>
    </row>
    <row r="446" spans="1:25" x14ac:dyDescent="0.25">
      <c r="A446" s="47">
        <f t="shared" si="167"/>
        <v>443</v>
      </c>
      <c r="B446" s="47">
        <f t="shared" si="168"/>
        <v>3.1415926535897934E-2</v>
      </c>
      <c r="C446" s="47">
        <f t="shared" si="169"/>
        <v>13.885839528866821</v>
      </c>
      <c r="D446" s="47">
        <f t="shared" si="154"/>
        <v>0.24235361918230422</v>
      </c>
      <c r="E446" s="47">
        <f t="shared" si="155"/>
        <v>0.24235361918230422</v>
      </c>
      <c r="F446" s="47">
        <f t="shared" si="173"/>
        <v>0.99999847691328769</v>
      </c>
      <c r="G446" s="47">
        <f t="shared" si="174"/>
        <v>1.7453292519943295E-2</v>
      </c>
      <c r="I446" s="48">
        <f t="shared" si="170"/>
        <v>442.99932527258323</v>
      </c>
      <c r="J446" s="48">
        <f t="shared" si="171"/>
        <v>7.7318085863348172</v>
      </c>
      <c r="L446" s="48">
        <f t="shared" si="172"/>
        <v>443</v>
      </c>
      <c r="M446" s="48">
        <f t="shared" si="156"/>
        <v>443</v>
      </c>
      <c r="N446" s="48">
        <f t="shared" si="157"/>
        <v>44.300000000000004</v>
      </c>
      <c r="O446" s="48">
        <f t="shared" si="158"/>
        <v>88.600000000000009</v>
      </c>
      <c r="Q446" s="48">
        <f t="shared" si="159"/>
        <v>44.300000000000004</v>
      </c>
      <c r="R446" s="48">
        <f t="shared" si="160"/>
        <v>88.600000000000009</v>
      </c>
      <c r="S446" s="48">
        <f t="shared" si="161"/>
        <v>4.1225214769250869</v>
      </c>
      <c r="T446" s="48">
        <f t="shared" si="162"/>
        <v>1.6216216856863039</v>
      </c>
      <c r="U446" s="47">
        <f t="shared" si="163"/>
        <v>4.1225214769250869</v>
      </c>
      <c r="V446" s="47">
        <f t="shared" si="164"/>
        <v>1.6216216856863039</v>
      </c>
      <c r="X446" s="47">
        <f t="shared" si="165"/>
        <v>4.1225214769250869</v>
      </c>
      <c r="Y446" s="47">
        <f t="shared" si="166"/>
        <v>1.6216216856863039</v>
      </c>
    </row>
    <row r="447" spans="1:25" x14ac:dyDescent="0.25">
      <c r="A447" s="47">
        <f t="shared" si="167"/>
        <v>444</v>
      </c>
      <c r="B447" s="47">
        <f t="shared" si="168"/>
        <v>3.1415926535897934E-2</v>
      </c>
      <c r="C447" s="47">
        <f t="shared" si="169"/>
        <v>13.917255455402719</v>
      </c>
      <c r="D447" s="47">
        <f t="shared" si="154"/>
        <v>0.24290193053792031</v>
      </c>
      <c r="E447" s="47">
        <f t="shared" si="155"/>
        <v>0.24290193053792031</v>
      </c>
      <c r="F447" s="47">
        <f t="shared" si="173"/>
        <v>0.99999847691328769</v>
      </c>
      <c r="G447" s="47">
        <f t="shared" si="174"/>
        <v>1.7453292519943295E-2</v>
      </c>
      <c r="I447" s="48">
        <f t="shared" si="170"/>
        <v>443.99932374949651</v>
      </c>
      <c r="J447" s="48">
        <f t="shared" si="171"/>
        <v>7.7492618788547603</v>
      </c>
      <c r="L447" s="48">
        <f t="shared" si="172"/>
        <v>444</v>
      </c>
      <c r="M447" s="48">
        <f t="shared" si="156"/>
        <v>444</v>
      </c>
      <c r="N447" s="48">
        <f t="shared" si="157"/>
        <v>44.400000000000006</v>
      </c>
      <c r="O447" s="48">
        <f t="shared" si="158"/>
        <v>88.800000000000011</v>
      </c>
      <c r="Q447" s="48">
        <f t="shared" si="159"/>
        <v>44.400000000000006</v>
      </c>
      <c r="R447" s="48">
        <f t="shared" si="160"/>
        <v>88.800000000000011</v>
      </c>
      <c r="S447" s="48">
        <f t="shared" si="161"/>
        <v>4.1290653413577392</v>
      </c>
      <c r="T447" s="48">
        <f t="shared" si="162"/>
        <v>1.6322865421854138</v>
      </c>
      <c r="U447" s="47">
        <f t="shared" si="163"/>
        <v>4.1290653413577392</v>
      </c>
      <c r="V447" s="47">
        <f t="shared" si="164"/>
        <v>1.6322865421854138</v>
      </c>
      <c r="X447" s="47">
        <f t="shared" si="165"/>
        <v>4.1290653413577392</v>
      </c>
      <c r="Y447" s="47">
        <f t="shared" si="166"/>
        <v>1.6322865421854138</v>
      </c>
    </row>
    <row r="448" spans="1:25" x14ac:dyDescent="0.25">
      <c r="A448" s="47">
        <f t="shared" si="167"/>
        <v>445</v>
      </c>
      <c r="B448" s="47">
        <f t="shared" si="168"/>
        <v>3.1415926535897934E-2</v>
      </c>
      <c r="C448" s="47">
        <f t="shared" si="169"/>
        <v>13.948671381938617</v>
      </c>
      <c r="D448" s="47">
        <f t="shared" si="154"/>
        <v>0.24345024189353637</v>
      </c>
      <c r="E448" s="47">
        <f t="shared" si="155"/>
        <v>0.24345024189353637</v>
      </c>
      <c r="F448" s="47">
        <f t="shared" si="173"/>
        <v>0.99999847691328769</v>
      </c>
      <c r="G448" s="47">
        <f t="shared" si="174"/>
        <v>1.7453292519943295E-2</v>
      </c>
      <c r="I448" s="48">
        <f t="shared" si="170"/>
        <v>444.99932222640979</v>
      </c>
      <c r="J448" s="48">
        <f t="shared" si="171"/>
        <v>7.7667151713747034</v>
      </c>
      <c r="L448" s="48">
        <f t="shared" si="172"/>
        <v>445</v>
      </c>
      <c r="M448" s="48">
        <f t="shared" si="156"/>
        <v>445</v>
      </c>
      <c r="N448" s="48">
        <f t="shared" si="157"/>
        <v>44.5</v>
      </c>
      <c r="O448" s="48">
        <f t="shared" si="158"/>
        <v>89</v>
      </c>
      <c r="Q448" s="48">
        <f t="shared" si="159"/>
        <v>44.5</v>
      </c>
      <c r="R448" s="48">
        <f t="shared" si="160"/>
        <v>89</v>
      </c>
      <c r="S448" s="48">
        <f t="shared" si="161"/>
        <v>4.1355785743610998</v>
      </c>
      <c r="T448" s="48">
        <f t="shared" si="162"/>
        <v>1.6429940759120576</v>
      </c>
      <c r="U448" s="47">
        <f t="shared" si="163"/>
        <v>4.1355785743610998</v>
      </c>
      <c r="V448" s="47">
        <f t="shared" si="164"/>
        <v>1.6429940759120576</v>
      </c>
      <c r="X448" s="47">
        <f t="shared" si="165"/>
        <v>4.1355785743610998</v>
      </c>
      <c r="Y448" s="47">
        <f t="shared" si="166"/>
        <v>1.6429940759120576</v>
      </c>
    </row>
    <row r="449" spans="1:25" x14ac:dyDescent="0.25">
      <c r="A449" s="47">
        <f t="shared" si="167"/>
        <v>446</v>
      </c>
      <c r="B449" s="47">
        <f t="shared" si="168"/>
        <v>3.1415926535897934E-2</v>
      </c>
      <c r="C449" s="47">
        <f t="shared" si="169"/>
        <v>13.980087308474515</v>
      </c>
      <c r="D449" s="47">
        <f t="shared" si="154"/>
        <v>0.24399855324915246</v>
      </c>
      <c r="E449" s="47">
        <f t="shared" si="155"/>
        <v>0.24399855324915246</v>
      </c>
      <c r="F449" s="47">
        <f t="shared" si="173"/>
        <v>0.99999847691328769</v>
      </c>
      <c r="G449" s="47">
        <f t="shared" si="174"/>
        <v>1.7453292519943295E-2</v>
      </c>
      <c r="I449" s="48">
        <f t="shared" si="170"/>
        <v>445.99932070332306</v>
      </c>
      <c r="J449" s="48">
        <f t="shared" si="171"/>
        <v>7.7841684638946465</v>
      </c>
      <c r="L449" s="48">
        <f t="shared" si="172"/>
        <v>446</v>
      </c>
      <c r="M449" s="48">
        <f t="shared" si="156"/>
        <v>446</v>
      </c>
      <c r="N449" s="48">
        <f t="shared" si="157"/>
        <v>44.6</v>
      </c>
      <c r="O449" s="48">
        <f t="shared" si="158"/>
        <v>89.2</v>
      </c>
      <c r="Q449" s="48">
        <f t="shared" si="159"/>
        <v>44.6</v>
      </c>
      <c r="R449" s="48">
        <f t="shared" si="160"/>
        <v>89.2</v>
      </c>
      <c r="S449" s="48">
        <f t="shared" si="161"/>
        <v>4.1420609804484654</v>
      </c>
      <c r="T449" s="48">
        <f t="shared" si="162"/>
        <v>1.6537443094472464</v>
      </c>
      <c r="U449" s="47">
        <f t="shared" si="163"/>
        <v>4.1420609804484654</v>
      </c>
      <c r="V449" s="47">
        <f t="shared" si="164"/>
        <v>1.6537443094472464</v>
      </c>
      <c r="X449" s="47">
        <f t="shared" si="165"/>
        <v>4.1420609804484654</v>
      </c>
      <c r="Y449" s="47">
        <f t="shared" si="166"/>
        <v>1.6537443094472464</v>
      </c>
    </row>
    <row r="450" spans="1:25" x14ac:dyDescent="0.25">
      <c r="A450" s="47">
        <f t="shared" si="167"/>
        <v>447</v>
      </c>
      <c r="B450" s="47">
        <f t="shared" si="168"/>
        <v>3.1415926535897934E-2</v>
      </c>
      <c r="C450" s="47">
        <f t="shared" si="169"/>
        <v>14.011503235010412</v>
      </c>
      <c r="D450" s="47">
        <f t="shared" si="154"/>
        <v>0.24454686460476852</v>
      </c>
      <c r="E450" s="47">
        <f t="shared" si="155"/>
        <v>0.24454686460476852</v>
      </c>
      <c r="F450" s="47">
        <f t="shared" si="173"/>
        <v>0.99999847691328769</v>
      </c>
      <c r="G450" s="47">
        <f t="shared" si="174"/>
        <v>1.7453292519943295E-2</v>
      </c>
      <c r="I450" s="48">
        <f t="shared" si="170"/>
        <v>446.99931918023634</v>
      </c>
      <c r="J450" s="48">
        <f t="shared" si="171"/>
        <v>7.8016217564145895</v>
      </c>
      <c r="L450" s="48">
        <f t="shared" si="172"/>
        <v>447</v>
      </c>
      <c r="M450" s="48">
        <f t="shared" si="156"/>
        <v>447</v>
      </c>
      <c r="N450" s="48">
        <f t="shared" si="157"/>
        <v>44.7</v>
      </c>
      <c r="O450" s="48">
        <f t="shared" si="158"/>
        <v>89.4</v>
      </c>
      <c r="Q450" s="48">
        <f t="shared" si="159"/>
        <v>44.7</v>
      </c>
      <c r="R450" s="48">
        <f t="shared" si="160"/>
        <v>89.4</v>
      </c>
      <c r="S450" s="48">
        <f t="shared" si="161"/>
        <v>4.148512363441637</v>
      </c>
      <c r="T450" s="48">
        <f t="shared" si="162"/>
        <v>1.6645372645668417</v>
      </c>
      <c r="U450" s="47">
        <f t="shared" si="163"/>
        <v>4.148512363441637</v>
      </c>
      <c r="V450" s="47">
        <f t="shared" si="164"/>
        <v>1.6645372645668417</v>
      </c>
      <c r="X450" s="47">
        <f t="shared" si="165"/>
        <v>4.148512363441637</v>
      </c>
      <c r="Y450" s="47">
        <f t="shared" si="166"/>
        <v>1.6645372645668417</v>
      </c>
    </row>
    <row r="451" spans="1:25" x14ac:dyDescent="0.25">
      <c r="A451" s="47">
        <f t="shared" si="167"/>
        <v>448</v>
      </c>
      <c r="B451" s="47">
        <f t="shared" si="168"/>
        <v>3.1415926535897934E-2</v>
      </c>
      <c r="C451" s="47">
        <f t="shared" si="169"/>
        <v>14.04291916154631</v>
      </c>
      <c r="D451" s="47">
        <f t="shared" si="154"/>
        <v>0.24509517596038458</v>
      </c>
      <c r="E451" s="47">
        <f t="shared" si="155"/>
        <v>0.24509517596038458</v>
      </c>
      <c r="F451" s="47">
        <f t="shared" si="173"/>
        <v>0.99999847691328769</v>
      </c>
      <c r="G451" s="47">
        <f t="shared" si="174"/>
        <v>1.7453292519943295E-2</v>
      </c>
      <c r="I451" s="48">
        <f t="shared" si="170"/>
        <v>447.99931765714962</v>
      </c>
      <c r="J451" s="48">
        <f t="shared" si="171"/>
        <v>7.8190750489345326</v>
      </c>
      <c r="L451" s="48">
        <f t="shared" si="172"/>
        <v>448</v>
      </c>
      <c r="M451" s="48">
        <f t="shared" si="156"/>
        <v>448</v>
      </c>
      <c r="N451" s="48">
        <f t="shared" si="157"/>
        <v>44.800000000000004</v>
      </c>
      <c r="O451" s="48">
        <f t="shared" si="158"/>
        <v>89.600000000000009</v>
      </c>
      <c r="Q451" s="48">
        <f t="shared" si="159"/>
        <v>44.800000000000004</v>
      </c>
      <c r="R451" s="48">
        <f t="shared" si="160"/>
        <v>89.600000000000009</v>
      </c>
      <c r="S451" s="48">
        <f t="shared" si="161"/>
        <v>4.1549325264718737</v>
      </c>
      <c r="T451" s="48">
        <f t="shared" si="162"/>
        <v>1.6753729622366222</v>
      </c>
      <c r="U451" s="47">
        <f t="shared" si="163"/>
        <v>4.1549325264718737</v>
      </c>
      <c r="V451" s="47">
        <f t="shared" si="164"/>
        <v>1.6753729622366222</v>
      </c>
      <c r="X451" s="47">
        <f t="shared" si="165"/>
        <v>4.1549325264718737</v>
      </c>
      <c r="Y451" s="47">
        <f t="shared" si="166"/>
        <v>1.6753729622366222</v>
      </c>
    </row>
    <row r="452" spans="1:25" x14ac:dyDescent="0.25">
      <c r="A452" s="47">
        <f t="shared" si="167"/>
        <v>449</v>
      </c>
      <c r="B452" s="47">
        <f t="shared" si="168"/>
        <v>3.1415926535897934E-2</v>
      </c>
      <c r="C452" s="47">
        <f t="shared" si="169"/>
        <v>14.074335088082208</v>
      </c>
      <c r="D452" s="47">
        <f t="shared" ref="D452:D515" si="175">RADIANS(C452)</f>
        <v>0.24564348731600066</v>
      </c>
      <c r="E452" s="47">
        <f t="shared" ref="E452:E515" si="176">IF(Degré_Radians=1,D452,C452)</f>
        <v>0.24564348731600066</v>
      </c>
      <c r="F452" s="47">
        <f t="shared" si="173"/>
        <v>0.99999847691328769</v>
      </c>
      <c r="G452" s="47">
        <f t="shared" si="174"/>
        <v>1.7453292519943295E-2</v>
      </c>
      <c r="I452" s="48">
        <f t="shared" si="170"/>
        <v>448.99931613406289</v>
      </c>
      <c r="J452" s="48">
        <f t="shared" si="171"/>
        <v>7.8365283414544757</v>
      </c>
      <c r="L452" s="48">
        <f t="shared" si="172"/>
        <v>449</v>
      </c>
      <c r="M452" s="48">
        <f t="shared" ref="M452:M515" si="177">L452*n_1</f>
        <v>449</v>
      </c>
      <c r="N452" s="48">
        <f t="shared" ref="N452:N515" si="178">M452*r_01</f>
        <v>44.900000000000006</v>
      </c>
      <c r="O452" s="48">
        <f t="shared" ref="O452:O515" si="179">M452*r_02</f>
        <v>89.800000000000011</v>
      </c>
      <c r="Q452" s="48">
        <f t="shared" ref="Q452:Q515" si="180">IF(temps=0,1,M452*r_01)</f>
        <v>44.900000000000006</v>
      </c>
      <c r="R452" s="48">
        <f t="shared" ref="R452:R515" si="181">IF(temps=0,1,M452*r_02)</f>
        <v>89.800000000000011</v>
      </c>
      <c r="S452" s="48">
        <f t="shared" ref="S452:S515" si="182">(z_0*R_0*Ampli_B*(Q452*t_11))*((COS((V_1*(R452*t_21)*E452)+n_kpi)))^x_1</f>
        <v>4.1613212719808876</v>
      </c>
      <c r="T452" s="48">
        <f t="shared" ref="T452:T515" si="183">(z_0*R_0*Ampli_A*(Q452*t_11))*(SIN((V_1*(R452*t_21)*E452)+n_kpi))^y_1</f>
        <v>1.6862514226073417</v>
      </c>
      <c r="U452" s="47">
        <f t="shared" ref="U452:U515" si="184">IF(Axe_XY=1,S452,IF(Axe_XY=-1,T452,IF(AND(Axe_XY=0,Axe_XY&gt;=1),"Error XY=(-1;1)")))</f>
        <v>4.1613212719808876</v>
      </c>
      <c r="V452" s="47">
        <f t="shared" ref="V452:V515" si="185">IF(Axe_XY=1,T452,IF(Axe_XY=-1,S452,IF(AND(Axe_XY=0,Axe_XY&gt;=1),"Error XY=(-1;1)")))</f>
        <v>1.6862514226073417</v>
      </c>
      <c r="X452" s="47">
        <f t="shared" ref="X452:X515" si="186">IF(Signal=1,E452,U452)</f>
        <v>4.1613212719808876</v>
      </c>
      <c r="Y452" s="47">
        <f t="shared" ref="Y452:Y515" si="187">IF(Signal=1,V452,V452)</f>
        <v>1.6862514226073417</v>
      </c>
    </row>
    <row r="453" spans="1:25" x14ac:dyDescent="0.25">
      <c r="A453" s="47">
        <f t="shared" ref="A453:A516" si="188">A452+1</f>
        <v>450</v>
      </c>
      <c r="B453" s="47">
        <f t="shared" ref="B453:B516" si="189">B452</f>
        <v>3.1415926535897934E-2</v>
      </c>
      <c r="C453" s="47">
        <f t="shared" ref="C453:C516" si="190">C452+B453</f>
        <v>14.105751014618106</v>
      </c>
      <c r="D453" s="47">
        <f t="shared" si="175"/>
        <v>0.24619179867161672</v>
      </c>
      <c r="E453" s="47">
        <f t="shared" si="176"/>
        <v>0.24619179867161672</v>
      </c>
      <c r="F453" s="47">
        <f t="shared" si="173"/>
        <v>0.99999847691328769</v>
      </c>
      <c r="G453" s="47">
        <f t="shared" si="174"/>
        <v>1.7453292519943295E-2</v>
      </c>
      <c r="I453" s="48">
        <f t="shared" ref="I453:I516" si="191">I452+F453</f>
        <v>449.99931461097617</v>
      </c>
      <c r="J453" s="48">
        <f t="shared" ref="J453:J516" si="192">J452+G453</f>
        <v>7.8539816339744188</v>
      </c>
      <c r="L453" s="48">
        <f t="shared" si="172"/>
        <v>450</v>
      </c>
      <c r="M453" s="48">
        <f t="shared" si="177"/>
        <v>450</v>
      </c>
      <c r="N453" s="48">
        <f t="shared" si="178"/>
        <v>45</v>
      </c>
      <c r="O453" s="48">
        <f t="shared" si="179"/>
        <v>90</v>
      </c>
      <c r="Q453" s="48">
        <f t="shared" si="180"/>
        <v>45</v>
      </c>
      <c r="R453" s="48">
        <f t="shared" si="181"/>
        <v>90</v>
      </c>
      <c r="S453" s="48">
        <f t="shared" si="182"/>
        <v>4.1676784017218473</v>
      </c>
      <c r="T453" s="48">
        <f t="shared" si="183"/>
        <v>1.697172665009766</v>
      </c>
      <c r="U453" s="47">
        <f t="shared" si="184"/>
        <v>4.1676784017218473</v>
      </c>
      <c r="V453" s="47">
        <f t="shared" si="185"/>
        <v>1.697172665009766</v>
      </c>
      <c r="X453" s="47">
        <f t="shared" si="186"/>
        <v>4.1676784017218473</v>
      </c>
      <c r="Y453" s="47">
        <f t="shared" si="187"/>
        <v>1.697172665009766</v>
      </c>
    </row>
    <row r="454" spans="1:25" x14ac:dyDescent="0.25">
      <c r="A454" s="47">
        <f t="shared" si="188"/>
        <v>451</v>
      </c>
      <c r="B454" s="47">
        <f t="shared" si="189"/>
        <v>3.1415926535897934E-2</v>
      </c>
      <c r="C454" s="47">
        <f t="shared" si="190"/>
        <v>14.137166941154003</v>
      </c>
      <c r="D454" s="47">
        <f t="shared" si="175"/>
        <v>0.24674011002723281</v>
      </c>
      <c r="E454" s="47">
        <f t="shared" si="176"/>
        <v>0.24674011002723281</v>
      </c>
      <c r="F454" s="47">
        <f t="shared" si="173"/>
        <v>0.99999847691328769</v>
      </c>
      <c r="G454" s="47">
        <f t="shared" si="174"/>
        <v>1.7453292519943295E-2</v>
      </c>
      <c r="I454" s="48">
        <f t="shared" si="191"/>
        <v>450.99931308788945</v>
      </c>
      <c r="J454" s="48">
        <f t="shared" si="192"/>
        <v>7.8714349264943619</v>
      </c>
      <c r="L454" s="48">
        <f t="shared" ref="L454:L517" si="193">L453+1</f>
        <v>451</v>
      </c>
      <c r="M454" s="48">
        <f t="shared" si="177"/>
        <v>451</v>
      </c>
      <c r="N454" s="48">
        <f t="shared" si="178"/>
        <v>45.1</v>
      </c>
      <c r="O454" s="48">
        <f t="shared" si="179"/>
        <v>90.2</v>
      </c>
      <c r="Q454" s="48">
        <f t="shared" si="180"/>
        <v>45.1</v>
      </c>
      <c r="R454" s="48">
        <f t="shared" si="181"/>
        <v>90.2</v>
      </c>
      <c r="S454" s="48">
        <f t="shared" si="182"/>
        <v>4.1740037167604278</v>
      </c>
      <c r="T454" s="48">
        <f t="shared" si="183"/>
        <v>1.7081367079497023</v>
      </c>
      <c r="U454" s="47">
        <f t="shared" si="184"/>
        <v>4.1740037167604278</v>
      </c>
      <c r="V454" s="47">
        <f t="shared" si="185"/>
        <v>1.7081367079497023</v>
      </c>
      <c r="X454" s="47">
        <f t="shared" si="186"/>
        <v>4.1740037167604278</v>
      </c>
      <c r="Y454" s="47">
        <f t="shared" si="187"/>
        <v>1.7081367079497023</v>
      </c>
    </row>
    <row r="455" spans="1:25" x14ac:dyDescent="0.25">
      <c r="A455" s="47">
        <f t="shared" si="188"/>
        <v>452</v>
      </c>
      <c r="B455" s="47">
        <f t="shared" si="189"/>
        <v>3.1415926535897934E-2</v>
      </c>
      <c r="C455" s="47">
        <f t="shared" si="190"/>
        <v>14.168582867689901</v>
      </c>
      <c r="D455" s="47">
        <f t="shared" si="175"/>
        <v>0.24728842138284887</v>
      </c>
      <c r="E455" s="47">
        <f t="shared" si="176"/>
        <v>0.24728842138284887</v>
      </c>
      <c r="F455" s="47">
        <f t="shared" ref="F455:F518" si="194">F454</f>
        <v>0.99999847691328769</v>
      </c>
      <c r="G455" s="47">
        <f t="shared" ref="G455:G518" si="195">G454</f>
        <v>1.7453292519943295E-2</v>
      </c>
      <c r="I455" s="48">
        <f t="shared" si="191"/>
        <v>451.99931156480272</v>
      </c>
      <c r="J455" s="48">
        <f t="shared" si="192"/>
        <v>7.888888219014305</v>
      </c>
      <c r="L455" s="48">
        <f t="shared" si="193"/>
        <v>452</v>
      </c>
      <c r="M455" s="48">
        <f t="shared" si="177"/>
        <v>452</v>
      </c>
      <c r="N455" s="48">
        <f t="shared" si="178"/>
        <v>45.2</v>
      </c>
      <c r="O455" s="48">
        <f t="shared" si="179"/>
        <v>90.4</v>
      </c>
      <c r="Q455" s="48">
        <f t="shared" si="180"/>
        <v>45.2</v>
      </c>
      <c r="R455" s="48">
        <f t="shared" si="181"/>
        <v>90.4</v>
      </c>
      <c r="S455" s="48">
        <f t="shared" si="182"/>
        <v>4.1802970174758691</v>
      </c>
      <c r="T455" s="48">
        <f t="shared" si="183"/>
        <v>1.719143569103007</v>
      </c>
      <c r="U455" s="47">
        <f t="shared" si="184"/>
        <v>4.1802970174758691</v>
      </c>
      <c r="V455" s="47">
        <f t="shared" si="185"/>
        <v>1.719143569103007</v>
      </c>
      <c r="X455" s="47">
        <f t="shared" si="186"/>
        <v>4.1802970174758691</v>
      </c>
      <c r="Y455" s="47">
        <f t="shared" si="187"/>
        <v>1.719143569103007</v>
      </c>
    </row>
    <row r="456" spans="1:25" x14ac:dyDescent="0.25">
      <c r="A456" s="47">
        <f t="shared" si="188"/>
        <v>453</v>
      </c>
      <c r="B456" s="47">
        <f t="shared" si="189"/>
        <v>3.1415926535897934E-2</v>
      </c>
      <c r="C456" s="47">
        <f t="shared" si="190"/>
        <v>14.199998794225799</v>
      </c>
      <c r="D456" s="47">
        <f t="shared" si="175"/>
        <v>0.24783673273846496</v>
      </c>
      <c r="E456" s="47">
        <f t="shared" si="176"/>
        <v>0.24783673273846496</v>
      </c>
      <c r="F456" s="47">
        <f t="shared" si="194"/>
        <v>0.99999847691328769</v>
      </c>
      <c r="G456" s="47">
        <f t="shared" si="195"/>
        <v>1.7453292519943295E-2</v>
      </c>
      <c r="I456" s="48">
        <f t="shared" si="191"/>
        <v>452.999310041716</v>
      </c>
      <c r="J456" s="48">
        <f t="shared" si="192"/>
        <v>7.9063415115342481</v>
      </c>
      <c r="L456" s="48">
        <f t="shared" si="193"/>
        <v>453</v>
      </c>
      <c r="M456" s="48">
        <f t="shared" si="177"/>
        <v>453</v>
      </c>
      <c r="N456" s="48">
        <f t="shared" si="178"/>
        <v>45.300000000000004</v>
      </c>
      <c r="O456" s="48">
        <f t="shared" si="179"/>
        <v>90.600000000000009</v>
      </c>
      <c r="Q456" s="48">
        <f t="shared" si="180"/>
        <v>45.300000000000004</v>
      </c>
      <c r="R456" s="48">
        <f t="shared" si="181"/>
        <v>90.600000000000009</v>
      </c>
      <c r="S456" s="48">
        <f t="shared" si="182"/>
        <v>4.1865581035620743</v>
      </c>
      <c r="T456" s="48">
        <f t="shared" si="183"/>
        <v>1.7301932653105863</v>
      </c>
      <c r="U456" s="47">
        <f t="shared" si="184"/>
        <v>4.1865581035620743</v>
      </c>
      <c r="V456" s="47">
        <f t="shared" si="185"/>
        <v>1.7301932653105863</v>
      </c>
      <c r="X456" s="47">
        <f t="shared" si="186"/>
        <v>4.1865581035620743</v>
      </c>
      <c r="Y456" s="47">
        <f t="shared" si="187"/>
        <v>1.7301932653105863</v>
      </c>
    </row>
    <row r="457" spans="1:25" x14ac:dyDescent="0.25">
      <c r="A457" s="47">
        <f t="shared" si="188"/>
        <v>454</v>
      </c>
      <c r="B457" s="47">
        <f t="shared" si="189"/>
        <v>3.1415926535897934E-2</v>
      </c>
      <c r="C457" s="47">
        <f t="shared" si="190"/>
        <v>14.231414720761697</v>
      </c>
      <c r="D457" s="47">
        <f t="shared" si="175"/>
        <v>0.24838504409408102</v>
      </c>
      <c r="E457" s="47">
        <f t="shared" si="176"/>
        <v>0.24838504409408102</v>
      </c>
      <c r="F457" s="47">
        <f t="shared" si="194"/>
        <v>0.99999847691328769</v>
      </c>
      <c r="G457" s="47">
        <f t="shared" si="195"/>
        <v>1.7453292519943295E-2</v>
      </c>
      <c r="I457" s="48">
        <f t="shared" si="191"/>
        <v>453.99930851862928</v>
      </c>
      <c r="J457" s="48">
        <f t="shared" si="192"/>
        <v>7.9237948040541912</v>
      </c>
      <c r="L457" s="48">
        <f t="shared" si="193"/>
        <v>454</v>
      </c>
      <c r="M457" s="48">
        <f t="shared" si="177"/>
        <v>454</v>
      </c>
      <c r="N457" s="48">
        <f t="shared" si="178"/>
        <v>45.400000000000006</v>
      </c>
      <c r="O457" s="48">
        <f t="shared" si="179"/>
        <v>90.800000000000011</v>
      </c>
      <c r="Q457" s="48">
        <f t="shared" si="180"/>
        <v>45.400000000000006</v>
      </c>
      <c r="R457" s="48">
        <f t="shared" si="181"/>
        <v>90.800000000000011</v>
      </c>
      <c r="S457" s="48">
        <f t="shared" si="182"/>
        <v>4.1927867740287397</v>
      </c>
      <c r="T457" s="48">
        <f t="shared" si="183"/>
        <v>1.7412858125733819</v>
      </c>
      <c r="U457" s="47">
        <f t="shared" si="184"/>
        <v>4.1927867740287397</v>
      </c>
      <c r="V457" s="47">
        <f t="shared" si="185"/>
        <v>1.7412858125733819</v>
      </c>
      <c r="X457" s="47">
        <f t="shared" si="186"/>
        <v>4.1927867740287397</v>
      </c>
      <c r="Y457" s="47">
        <f t="shared" si="187"/>
        <v>1.7412858125733819</v>
      </c>
    </row>
    <row r="458" spans="1:25" x14ac:dyDescent="0.25">
      <c r="A458" s="47">
        <f t="shared" si="188"/>
        <v>455</v>
      </c>
      <c r="B458" s="47">
        <f t="shared" si="189"/>
        <v>3.1415926535897934E-2</v>
      </c>
      <c r="C458" s="47">
        <f t="shared" si="190"/>
        <v>14.262830647297594</v>
      </c>
      <c r="D458" s="47">
        <f t="shared" si="175"/>
        <v>0.24893335544969708</v>
      </c>
      <c r="E458" s="47">
        <f t="shared" si="176"/>
        <v>0.24893335544969708</v>
      </c>
      <c r="F458" s="47">
        <f t="shared" si="194"/>
        <v>0.99999847691328769</v>
      </c>
      <c r="G458" s="47">
        <f t="shared" si="195"/>
        <v>1.7453292519943295E-2</v>
      </c>
      <c r="I458" s="48">
        <f t="shared" si="191"/>
        <v>454.99930699554255</v>
      </c>
      <c r="J458" s="48">
        <f t="shared" si="192"/>
        <v>7.9412480965741343</v>
      </c>
      <c r="L458" s="48">
        <f t="shared" si="193"/>
        <v>455</v>
      </c>
      <c r="M458" s="48">
        <f t="shared" si="177"/>
        <v>455</v>
      </c>
      <c r="N458" s="48">
        <f t="shared" si="178"/>
        <v>45.5</v>
      </c>
      <c r="O458" s="48">
        <f t="shared" si="179"/>
        <v>91</v>
      </c>
      <c r="Q458" s="48">
        <f t="shared" si="180"/>
        <v>45.5</v>
      </c>
      <c r="R458" s="48">
        <f t="shared" si="181"/>
        <v>91</v>
      </c>
      <c r="S458" s="48">
        <f t="shared" si="182"/>
        <v>4.1989828272024941</v>
      </c>
      <c r="T458" s="48">
        <f t="shared" si="183"/>
        <v>1.7524212260473373</v>
      </c>
      <c r="U458" s="47">
        <f t="shared" si="184"/>
        <v>4.1989828272024941</v>
      </c>
      <c r="V458" s="47">
        <f t="shared" si="185"/>
        <v>1.7524212260473373</v>
      </c>
      <c r="X458" s="47">
        <f t="shared" si="186"/>
        <v>4.1989828272024941</v>
      </c>
      <c r="Y458" s="47">
        <f t="shared" si="187"/>
        <v>1.7524212260473373</v>
      </c>
    </row>
    <row r="459" spans="1:25" x14ac:dyDescent="0.25">
      <c r="A459" s="47">
        <f t="shared" si="188"/>
        <v>456</v>
      </c>
      <c r="B459" s="47">
        <f t="shared" si="189"/>
        <v>3.1415926535897934E-2</v>
      </c>
      <c r="C459" s="47">
        <f t="shared" si="190"/>
        <v>14.294246573833492</v>
      </c>
      <c r="D459" s="47">
        <f t="shared" si="175"/>
        <v>0.24948166680531317</v>
      </c>
      <c r="E459" s="47">
        <f t="shared" si="176"/>
        <v>0.24948166680531317</v>
      </c>
      <c r="F459" s="47">
        <f t="shared" si="194"/>
        <v>0.99999847691328769</v>
      </c>
      <c r="G459" s="47">
        <f t="shared" si="195"/>
        <v>1.7453292519943295E-2</v>
      </c>
      <c r="I459" s="48">
        <f t="shared" si="191"/>
        <v>455.99930547245583</v>
      </c>
      <c r="J459" s="48">
        <f t="shared" si="192"/>
        <v>7.9587013890940774</v>
      </c>
      <c r="L459" s="48">
        <f t="shared" si="193"/>
        <v>456</v>
      </c>
      <c r="M459" s="48">
        <f t="shared" si="177"/>
        <v>456</v>
      </c>
      <c r="N459" s="48">
        <f t="shared" si="178"/>
        <v>45.6</v>
      </c>
      <c r="O459" s="48">
        <f t="shared" si="179"/>
        <v>91.2</v>
      </c>
      <c r="Q459" s="48">
        <f t="shared" si="180"/>
        <v>45.6</v>
      </c>
      <c r="R459" s="48">
        <f t="shared" si="181"/>
        <v>91.2</v>
      </c>
      <c r="S459" s="48">
        <f t="shared" si="182"/>
        <v>4.2051460607280911</v>
      </c>
      <c r="T459" s="48">
        <f t="shared" si="183"/>
        <v>1.7635995200383612</v>
      </c>
      <c r="U459" s="47">
        <f t="shared" si="184"/>
        <v>4.2051460607280911</v>
      </c>
      <c r="V459" s="47">
        <f t="shared" si="185"/>
        <v>1.7635995200383612</v>
      </c>
      <c r="X459" s="47">
        <f t="shared" si="186"/>
        <v>4.2051460607280911</v>
      </c>
      <c r="Y459" s="47">
        <f t="shared" si="187"/>
        <v>1.7635995200383612</v>
      </c>
    </row>
    <row r="460" spans="1:25" x14ac:dyDescent="0.25">
      <c r="A460" s="47">
        <f t="shared" si="188"/>
        <v>457</v>
      </c>
      <c r="B460" s="47">
        <f t="shared" si="189"/>
        <v>3.1415926535897934E-2</v>
      </c>
      <c r="C460" s="47">
        <f t="shared" si="190"/>
        <v>14.32566250036939</v>
      </c>
      <c r="D460" s="47">
        <f t="shared" si="175"/>
        <v>0.25002997816092926</v>
      </c>
      <c r="E460" s="47">
        <f t="shared" si="176"/>
        <v>0.25002997816092926</v>
      </c>
      <c r="F460" s="47">
        <f t="shared" si="194"/>
        <v>0.99999847691328769</v>
      </c>
      <c r="G460" s="47">
        <f t="shared" si="195"/>
        <v>1.7453292519943295E-2</v>
      </c>
      <c r="I460" s="48">
        <f t="shared" si="191"/>
        <v>456.99930394936911</v>
      </c>
      <c r="J460" s="48">
        <f t="shared" si="192"/>
        <v>7.9761546816140205</v>
      </c>
      <c r="L460" s="48">
        <f t="shared" si="193"/>
        <v>457</v>
      </c>
      <c r="M460" s="48">
        <f t="shared" si="177"/>
        <v>457</v>
      </c>
      <c r="N460" s="48">
        <f t="shared" si="178"/>
        <v>45.7</v>
      </c>
      <c r="O460" s="48">
        <f t="shared" si="179"/>
        <v>91.4</v>
      </c>
      <c r="Q460" s="48">
        <f t="shared" si="180"/>
        <v>45.7</v>
      </c>
      <c r="R460" s="48">
        <f t="shared" si="181"/>
        <v>91.4</v>
      </c>
      <c r="S460" s="48">
        <f t="shared" si="182"/>
        <v>4.2112762715696039</v>
      </c>
      <c r="T460" s="48">
        <f t="shared" si="183"/>
        <v>1.7748207079972638</v>
      </c>
      <c r="U460" s="47">
        <f t="shared" si="184"/>
        <v>4.2112762715696039</v>
      </c>
      <c r="V460" s="47">
        <f t="shared" si="185"/>
        <v>1.7748207079972638</v>
      </c>
      <c r="X460" s="47">
        <f t="shared" si="186"/>
        <v>4.2112762715696039</v>
      </c>
      <c r="Y460" s="47">
        <f t="shared" si="187"/>
        <v>1.7748207079972638</v>
      </c>
    </row>
    <row r="461" spans="1:25" x14ac:dyDescent="0.25">
      <c r="A461" s="47">
        <f t="shared" si="188"/>
        <v>458</v>
      </c>
      <c r="B461" s="47">
        <f t="shared" si="189"/>
        <v>3.1415926535897934E-2</v>
      </c>
      <c r="C461" s="47">
        <f t="shared" si="190"/>
        <v>14.357078426905288</v>
      </c>
      <c r="D461" s="47">
        <f t="shared" si="175"/>
        <v>0.25057828951654532</v>
      </c>
      <c r="E461" s="47">
        <f t="shared" si="176"/>
        <v>0.25057828951654532</v>
      </c>
      <c r="F461" s="47">
        <f t="shared" si="194"/>
        <v>0.99999847691328769</v>
      </c>
      <c r="G461" s="47">
        <f t="shared" si="195"/>
        <v>1.7453292519943295E-2</v>
      </c>
      <c r="I461" s="48">
        <f t="shared" si="191"/>
        <v>457.99930242628238</v>
      </c>
      <c r="J461" s="48">
        <f t="shared" si="192"/>
        <v>7.9936079741339636</v>
      </c>
      <c r="L461" s="48">
        <f t="shared" si="193"/>
        <v>458</v>
      </c>
      <c r="M461" s="48">
        <f t="shared" si="177"/>
        <v>458</v>
      </c>
      <c r="N461" s="48">
        <f t="shared" si="178"/>
        <v>45.800000000000004</v>
      </c>
      <c r="O461" s="48">
        <f t="shared" si="179"/>
        <v>91.600000000000009</v>
      </c>
      <c r="Q461" s="48">
        <f t="shared" si="180"/>
        <v>45.800000000000004</v>
      </c>
      <c r="R461" s="48">
        <f t="shared" si="181"/>
        <v>91.600000000000009</v>
      </c>
      <c r="S461" s="48">
        <f t="shared" si="182"/>
        <v>4.2173732560116726</v>
      </c>
      <c r="T461" s="48">
        <f t="shared" si="183"/>
        <v>1.7860848025146909</v>
      </c>
      <c r="U461" s="47">
        <f t="shared" si="184"/>
        <v>4.2173732560116726</v>
      </c>
      <c r="V461" s="47">
        <f t="shared" si="185"/>
        <v>1.7860848025146909</v>
      </c>
      <c r="X461" s="47">
        <f t="shared" si="186"/>
        <v>4.2173732560116726</v>
      </c>
      <c r="Y461" s="47">
        <f t="shared" si="187"/>
        <v>1.7860848025146909</v>
      </c>
    </row>
    <row r="462" spans="1:25" x14ac:dyDescent="0.25">
      <c r="A462" s="47">
        <f t="shared" si="188"/>
        <v>459</v>
      </c>
      <c r="B462" s="47">
        <f t="shared" si="189"/>
        <v>3.1415926535897934E-2</v>
      </c>
      <c r="C462" s="47">
        <f t="shared" si="190"/>
        <v>14.388494353441185</v>
      </c>
      <c r="D462" s="47">
        <f t="shared" si="175"/>
        <v>0.25112660087216138</v>
      </c>
      <c r="E462" s="47">
        <f t="shared" si="176"/>
        <v>0.25112660087216138</v>
      </c>
      <c r="F462" s="47">
        <f t="shared" si="194"/>
        <v>0.99999847691328769</v>
      </c>
      <c r="G462" s="47">
        <f t="shared" si="195"/>
        <v>1.7453292519943295E-2</v>
      </c>
      <c r="I462" s="48">
        <f t="shared" si="191"/>
        <v>458.99930090319566</v>
      </c>
      <c r="J462" s="48">
        <f t="shared" si="192"/>
        <v>8.0110612666539076</v>
      </c>
      <c r="L462" s="48">
        <f t="shared" si="193"/>
        <v>459</v>
      </c>
      <c r="M462" s="48">
        <f t="shared" si="177"/>
        <v>459</v>
      </c>
      <c r="N462" s="48">
        <f t="shared" si="178"/>
        <v>45.900000000000006</v>
      </c>
      <c r="O462" s="48">
        <f t="shared" si="179"/>
        <v>91.800000000000011</v>
      </c>
      <c r="Q462" s="48">
        <f t="shared" si="180"/>
        <v>45.900000000000006</v>
      </c>
      <c r="R462" s="48">
        <f t="shared" si="181"/>
        <v>91.800000000000011</v>
      </c>
      <c r="S462" s="48">
        <f t="shared" si="182"/>
        <v>4.2234368096607611</v>
      </c>
      <c r="T462" s="48">
        <f t="shared" si="183"/>
        <v>1.7973918153160393</v>
      </c>
      <c r="U462" s="47">
        <f t="shared" si="184"/>
        <v>4.2234368096607611</v>
      </c>
      <c r="V462" s="47">
        <f t="shared" si="185"/>
        <v>1.7973918153160393</v>
      </c>
      <c r="X462" s="47">
        <f t="shared" si="186"/>
        <v>4.2234368096607611</v>
      </c>
      <c r="Y462" s="47">
        <f t="shared" si="187"/>
        <v>1.7973918153160393</v>
      </c>
    </row>
    <row r="463" spans="1:25" x14ac:dyDescent="0.25">
      <c r="A463" s="47">
        <f t="shared" si="188"/>
        <v>460</v>
      </c>
      <c r="B463" s="47">
        <f t="shared" si="189"/>
        <v>3.1415926535897934E-2</v>
      </c>
      <c r="C463" s="47">
        <f t="shared" si="190"/>
        <v>14.419910279977083</v>
      </c>
      <c r="D463" s="47">
        <f t="shared" si="175"/>
        <v>0.25167491222777744</v>
      </c>
      <c r="E463" s="47">
        <f t="shared" si="176"/>
        <v>0.25167491222777744</v>
      </c>
      <c r="F463" s="47">
        <f t="shared" si="194"/>
        <v>0.99999847691328769</v>
      </c>
      <c r="G463" s="47">
        <f t="shared" si="195"/>
        <v>1.7453292519943295E-2</v>
      </c>
      <c r="I463" s="48">
        <f t="shared" si="191"/>
        <v>459.99929938010894</v>
      </c>
      <c r="J463" s="48">
        <f t="shared" si="192"/>
        <v>8.0285145591738516</v>
      </c>
      <c r="L463" s="48">
        <f t="shared" si="193"/>
        <v>460</v>
      </c>
      <c r="M463" s="48">
        <f t="shared" si="177"/>
        <v>460</v>
      </c>
      <c r="N463" s="48">
        <f t="shared" si="178"/>
        <v>46</v>
      </c>
      <c r="O463" s="48">
        <f t="shared" si="179"/>
        <v>92</v>
      </c>
      <c r="Q463" s="48">
        <f t="shared" si="180"/>
        <v>46</v>
      </c>
      <c r="R463" s="48">
        <f t="shared" si="181"/>
        <v>92</v>
      </c>
      <c r="S463" s="48">
        <f t="shared" si="182"/>
        <v>4.2294667274464528</v>
      </c>
      <c r="T463" s="48">
        <f t="shared" si="183"/>
        <v>1.808741757256358</v>
      </c>
      <c r="U463" s="47">
        <f t="shared" si="184"/>
        <v>4.2294667274464528</v>
      </c>
      <c r="V463" s="47">
        <f t="shared" si="185"/>
        <v>1.808741757256358</v>
      </c>
      <c r="X463" s="47">
        <f t="shared" si="186"/>
        <v>4.2294667274464528</v>
      </c>
      <c r="Y463" s="47">
        <f t="shared" si="187"/>
        <v>1.808741757256358</v>
      </c>
    </row>
    <row r="464" spans="1:25" x14ac:dyDescent="0.25">
      <c r="A464" s="47">
        <f t="shared" si="188"/>
        <v>461</v>
      </c>
      <c r="B464" s="47">
        <f t="shared" si="189"/>
        <v>3.1415926535897934E-2</v>
      </c>
      <c r="C464" s="47">
        <f t="shared" si="190"/>
        <v>14.451326206512981</v>
      </c>
      <c r="D464" s="47">
        <f t="shared" si="175"/>
        <v>0.25222322358339355</v>
      </c>
      <c r="E464" s="47">
        <f t="shared" si="176"/>
        <v>0.25222322358339355</v>
      </c>
      <c r="F464" s="47">
        <f t="shared" si="194"/>
        <v>0.99999847691328769</v>
      </c>
      <c r="G464" s="47">
        <f t="shared" si="195"/>
        <v>1.7453292519943295E-2</v>
      </c>
      <c r="I464" s="48">
        <f t="shared" si="191"/>
        <v>460.99929785702221</v>
      </c>
      <c r="J464" s="48">
        <f t="shared" si="192"/>
        <v>8.0459678516937956</v>
      </c>
      <c r="L464" s="48">
        <f t="shared" si="193"/>
        <v>461</v>
      </c>
      <c r="M464" s="48">
        <f t="shared" si="177"/>
        <v>461</v>
      </c>
      <c r="N464" s="48">
        <f t="shared" si="178"/>
        <v>46.1</v>
      </c>
      <c r="O464" s="48">
        <f t="shared" si="179"/>
        <v>92.2</v>
      </c>
      <c r="Q464" s="48">
        <f t="shared" si="180"/>
        <v>46.1</v>
      </c>
      <c r="R464" s="48">
        <f t="shared" si="181"/>
        <v>92.2</v>
      </c>
      <c r="S464" s="48">
        <f t="shared" si="182"/>
        <v>4.2354628036227755</v>
      </c>
      <c r="T464" s="48">
        <f t="shared" si="183"/>
        <v>1.8201346383152441</v>
      </c>
      <c r="U464" s="47">
        <f t="shared" si="184"/>
        <v>4.2354628036227755</v>
      </c>
      <c r="V464" s="47">
        <f t="shared" si="185"/>
        <v>1.8201346383152441</v>
      </c>
      <c r="X464" s="47">
        <f t="shared" si="186"/>
        <v>4.2354628036227755</v>
      </c>
      <c r="Y464" s="47">
        <f t="shared" si="187"/>
        <v>1.8201346383152441</v>
      </c>
    </row>
    <row r="465" spans="1:25" x14ac:dyDescent="0.25">
      <c r="A465" s="47">
        <f t="shared" si="188"/>
        <v>462</v>
      </c>
      <c r="B465" s="47">
        <f t="shared" si="189"/>
        <v>3.1415926535897934E-2</v>
      </c>
      <c r="C465" s="47">
        <f t="shared" si="190"/>
        <v>14.482742133048879</v>
      </c>
      <c r="D465" s="47">
        <f t="shared" si="175"/>
        <v>0.25277153493900961</v>
      </c>
      <c r="E465" s="47">
        <f t="shared" si="176"/>
        <v>0.25277153493900961</v>
      </c>
      <c r="F465" s="47">
        <f t="shared" si="194"/>
        <v>0.99999847691328769</v>
      </c>
      <c r="G465" s="47">
        <f t="shared" si="195"/>
        <v>1.7453292519943295E-2</v>
      </c>
      <c r="I465" s="48">
        <f t="shared" si="191"/>
        <v>461.99929633393549</v>
      </c>
      <c r="J465" s="48">
        <f t="shared" si="192"/>
        <v>8.0634211442137396</v>
      </c>
      <c r="L465" s="48">
        <f t="shared" si="193"/>
        <v>462</v>
      </c>
      <c r="M465" s="48">
        <f t="shared" si="177"/>
        <v>462</v>
      </c>
      <c r="N465" s="48">
        <f t="shared" si="178"/>
        <v>46.2</v>
      </c>
      <c r="O465" s="48">
        <f t="shared" si="179"/>
        <v>92.4</v>
      </c>
      <c r="Q465" s="48">
        <f t="shared" si="180"/>
        <v>46.2</v>
      </c>
      <c r="R465" s="48">
        <f t="shared" si="181"/>
        <v>92.4</v>
      </c>
      <c r="S465" s="48">
        <f t="shared" si="182"/>
        <v>4.2414248317695504</v>
      </c>
      <c r="T465" s="48">
        <f t="shared" si="183"/>
        <v>1.8315704675917099</v>
      </c>
      <c r="U465" s="47">
        <f t="shared" si="184"/>
        <v>4.2414248317695504</v>
      </c>
      <c r="V465" s="47">
        <f t="shared" si="185"/>
        <v>1.8315704675917099</v>
      </c>
      <c r="X465" s="47">
        <f t="shared" si="186"/>
        <v>4.2414248317695504</v>
      </c>
      <c r="Y465" s="47">
        <f t="shared" si="187"/>
        <v>1.8315704675917099</v>
      </c>
    </row>
    <row r="466" spans="1:25" x14ac:dyDescent="0.25">
      <c r="A466" s="47">
        <f t="shared" si="188"/>
        <v>463</v>
      </c>
      <c r="B466" s="47">
        <f t="shared" si="189"/>
        <v>3.1415926535897934E-2</v>
      </c>
      <c r="C466" s="47">
        <f t="shared" si="190"/>
        <v>14.514158059584776</v>
      </c>
      <c r="D466" s="47">
        <f t="shared" si="175"/>
        <v>0.25331984629462567</v>
      </c>
      <c r="E466" s="47">
        <f t="shared" si="176"/>
        <v>0.25331984629462567</v>
      </c>
      <c r="F466" s="47">
        <f t="shared" si="194"/>
        <v>0.99999847691328769</v>
      </c>
      <c r="G466" s="47">
        <f t="shared" si="195"/>
        <v>1.7453292519943295E-2</v>
      </c>
      <c r="I466" s="48">
        <f t="shared" si="191"/>
        <v>462.99929481084877</v>
      </c>
      <c r="J466" s="48">
        <f t="shared" si="192"/>
        <v>8.0808744367336836</v>
      </c>
      <c r="L466" s="48">
        <f t="shared" si="193"/>
        <v>463</v>
      </c>
      <c r="M466" s="48">
        <f t="shared" si="177"/>
        <v>463</v>
      </c>
      <c r="N466" s="48">
        <f t="shared" si="178"/>
        <v>46.300000000000004</v>
      </c>
      <c r="O466" s="48">
        <f t="shared" si="179"/>
        <v>92.600000000000009</v>
      </c>
      <c r="Q466" s="48">
        <f t="shared" si="180"/>
        <v>46.300000000000004</v>
      </c>
      <c r="R466" s="48">
        <f t="shared" si="181"/>
        <v>92.600000000000009</v>
      </c>
      <c r="S466" s="48">
        <f t="shared" si="182"/>
        <v>4.2473526047937717</v>
      </c>
      <c r="T466" s="48">
        <f t="shared" si="183"/>
        <v>1.8430492532990554</v>
      </c>
      <c r="U466" s="47">
        <f t="shared" si="184"/>
        <v>4.2473526047937717</v>
      </c>
      <c r="V466" s="47">
        <f t="shared" si="185"/>
        <v>1.8430492532990554</v>
      </c>
      <c r="X466" s="47">
        <f t="shared" si="186"/>
        <v>4.2473526047937717</v>
      </c>
      <c r="Y466" s="47">
        <f t="shared" si="187"/>
        <v>1.8430492532990554</v>
      </c>
    </row>
    <row r="467" spans="1:25" x14ac:dyDescent="0.25">
      <c r="A467" s="47">
        <f t="shared" si="188"/>
        <v>464</v>
      </c>
      <c r="B467" s="47">
        <f t="shared" si="189"/>
        <v>3.1415926535897934E-2</v>
      </c>
      <c r="C467" s="47">
        <f t="shared" si="190"/>
        <v>14.545573986120674</v>
      </c>
      <c r="D467" s="47">
        <f t="shared" si="175"/>
        <v>0.25386815765024173</v>
      </c>
      <c r="E467" s="47">
        <f t="shared" si="176"/>
        <v>0.25386815765024173</v>
      </c>
      <c r="F467" s="47">
        <f t="shared" si="194"/>
        <v>0.99999847691328769</v>
      </c>
      <c r="G467" s="47">
        <f t="shared" si="195"/>
        <v>1.7453292519943295E-2</v>
      </c>
      <c r="I467" s="48">
        <f t="shared" si="191"/>
        <v>463.99929328776204</v>
      </c>
      <c r="J467" s="48">
        <f t="shared" si="192"/>
        <v>8.0983277292536275</v>
      </c>
      <c r="L467" s="48">
        <f t="shared" si="193"/>
        <v>464</v>
      </c>
      <c r="M467" s="48">
        <f t="shared" si="177"/>
        <v>464</v>
      </c>
      <c r="N467" s="48">
        <f t="shared" si="178"/>
        <v>46.400000000000006</v>
      </c>
      <c r="O467" s="48">
        <f t="shared" si="179"/>
        <v>92.800000000000011</v>
      </c>
      <c r="Q467" s="48">
        <f t="shared" si="180"/>
        <v>46.400000000000006</v>
      </c>
      <c r="R467" s="48">
        <f t="shared" si="181"/>
        <v>92.800000000000011</v>
      </c>
      <c r="S467" s="48">
        <f t="shared" si="182"/>
        <v>4.2532459149310213</v>
      </c>
      <c r="T467" s="48">
        <f t="shared" si="183"/>
        <v>1.8545710027597129</v>
      </c>
      <c r="U467" s="47">
        <f t="shared" si="184"/>
        <v>4.2532459149310213</v>
      </c>
      <c r="V467" s="47">
        <f t="shared" si="185"/>
        <v>1.8545710027597129</v>
      </c>
      <c r="X467" s="47">
        <f t="shared" si="186"/>
        <v>4.2532459149310213</v>
      </c>
      <c r="Y467" s="47">
        <f t="shared" si="187"/>
        <v>1.8545710027597129</v>
      </c>
    </row>
    <row r="468" spans="1:25" x14ac:dyDescent="0.25">
      <c r="A468" s="47">
        <f t="shared" si="188"/>
        <v>465</v>
      </c>
      <c r="B468" s="47">
        <f t="shared" si="189"/>
        <v>3.1415926535897934E-2</v>
      </c>
      <c r="C468" s="47">
        <f t="shared" si="190"/>
        <v>14.576989912656572</v>
      </c>
      <c r="D468" s="47">
        <f t="shared" si="175"/>
        <v>0.25441646900585779</v>
      </c>
      <c r="E468" s="47">
        <f t="shared" si="176"/>
        <v>0.25441646900585779</v>
      </c>
      <c r="F468" s="47">
        <f t="shared" si="194"/>
        <v>0.99999847691328769</v>
      </c>
      <c r="G468" s="47">
        <f t="shared" si="195"/>
        <v>1.7453292519943295E-2</v>
      </c>
      <c r="I468" s="48">
        <f t="shared" si="191"/>
        <v>464.99929176467532</v>
      </c>
      <c r="J468" s="48">
        <f t="shared" si="192"/>
        <v>8.1157810217735715</v>
      </c>
      <c r="L468" s="48">
        <f t="shared" si="193"/>
        <v>465</v>
      </c>
      <c r="M468" s="48">
        <f t="shared" si="177"/>
        <v>465</v>
      </c>
      <c r="N468" s="48">
        <f t="shared" si="178"/>
        <v>46.5</v>
      </c>
      <c r="O468" s="48">
        <f t="shared" si="179"/>
        <v>93</v>
      </c>
      <c r="Q468" s="48">
        <f t="shared" si="180"/>
        <v>46.5</v>
      </c>
      <c r="R468" s="48">
        <f t="shared" si="181"/>
        <v>93</v>
      </c>
      <c r="S468" s="48">
        <f t="shared" si="182"/>
        <v>4.2591045537469014</v>
      </c>
      <c r="T468" s="48">
        <f t="shared" si="183"/>
        <v>1.8661357224000872</v>
      </c>
      <c r="U468" s="47">
        <f t="shared" si="184"/>
        <v>4.2591045537469014</v>
      </c>
      <c r="V468" s="47">
        <f t="shared" si="185"/>
        <v>1.8661357224000872</v>
      </c>
      <c r="X468" s="47">
        <f t="shared" si="186"/>
        <v>4.2591045537469014</v>
      </c>
      <c r="Y468" s="47">
        <f t="shared" si="187"/>
        <v>1.8661357224000872</v>
      </c>
    </row>
    <row r="469" spans="1:25" x14ac:dyDescent="0.25">
      <c r="A469" s="47">
        <f t="shared" si="188"/>
        <v>466</v>
      </c>
      <c r="B469" s="47">
        <f t="shared" si="189"/>
        <v>3.1415926535897934E-2</v>
      </c>
      <c r="C469" s="47">
        <f t="shared" si="190"/>
        <v>14.60840583919247</v>
      </c>
      <c r="D469" s="47">
        <f t="shared" si="175"/>
        <v>0.25496478036147391</v>
      </c>
      <c r="E469" s="47">
        <f t="shared" si="176"/>
        <v>0.25496478036147391</v>
      </c>
      <c r="F469" s="47">
        <f t="shared" si="194"/>
        <v>0.99999847691328769</v>
      </c>
      <c r="G469" s="47">
        <f t="shared" si="195"/>
        <v>1.7453292519943295E-2</v>
      </c>
      <c r="I469" s="48">
        <f t="shared" si="191"/>
        <v>465.9992902415886</v>
      </c>
      <c r="J469" s="48">
        <f t="shared" si="192"/>
        <v>8.1332343142935155</v>
      </c>
      <c r="L469" s="48">
        <f t="shared" si="193"/>
        <v>466</v>
      </c>
      <c r="M469" s="48">
        <f t="shared" si="177"/>
        <v>466</v>
      </c>
      <c r="N469" s="48">
        <f t="shared" si="178"/>
        <v>46.6</v>
      </c>
      <c r="O469" s="48">
        <f t="shared" si="179"/>
        <v>93.2</v>
      </c>
      <c r="Q469" s="48">
        <f t="shared" si="180"/>
        <v>46.6</v>
      </c>
      <c r="R469" s="48">
        <f t="shared" si="181"/>
        <v>93.2</v>
      </c>
      <c r="S469" s="48">
        <f t="shared" si="182"/>
        <v>4.2649283121385126</v>
      </c>
      <c r="T469" s="48">
        <f t="shared" si="183"/>
        <v>1.8777434177453811</v>
      </c>
      <c r="U469" s="47">
        <f t="shared" si="184"/>
        <v>4.2649283121385126</v>
      </c>
      <c r="V469" s="47">
        <f t="shared" si="185"/>
        <v>1.8777434177453811</v>
      </c>
      <c r="X469" s="47">
        <f t="shared" si="186"/>
        <v>4.2649283121385126</v>
      </c>
      <c r="Y469" s="47">
        <f t="shared" si="187"/>
        <v>1.8777434177453811</v>
      </c>
    </row>
    <row r="470" spans="1:25" x14ac:dyDescent="0.25">
      <c r="A470" s="47">
        <f t="shared" si="188"/>
        <v>467</v>
      </c>
      <c r="B470" s="47">
        <f t="shared" si="189"/>
        <v>3.1415926535897934E-2</v>
      </c>
      <c r="C470" s="47">
        <f t="shared" si="190"/>
        <v>14.639821765728367</v>
      </c>
      <c r="D470" s="47">
        <f t="shared" si="175"/>
        <v>0.25551309171708997</v>
      </c>
      <c r="E470" s="47">
        <f t="shared" si="176"/>
        <v>0.25551309171708997</v>
      </c>
      <c r="F470" s="47">
        <f t="shared" si="194"/>
        <v>0.99999847691328769</v>
      </c>
      <c r="G470" s="47">
        <f t="shared" si="195"/>
        <v>1.7453292519943295E-2</v>
      </c>
      <c r="I470" s="48">
        <f t="shared" si="191"/>
        <v>466.99928871850187</v>
      </c>
      <c r="J470" s="48">
        <f t="shared" si="192"/>
        <v>8.1506876068134595</v>
      </c>
      <c r="L470" s="48">
        <f t="shared" si="193"/>
        <v>467</v>
      </c>
      <c r="M470" s="48">
        <f t="shared" si="177"/>
        <v>467</v>
      </c>
      <c r="N470" s="48">
        <f t="shared" si="178"/>
        <v>46.7</v>
      </c>
      <c r="O470" s="48">
        <f t="shared" si="179"/>
        <v>93.4</v>
      </c>
      <c r="Q470" s="48">
        <f t="shared" si="180"/>
        <v>46.7</v>
      </c>
      <c r="R470" s="48">
        <f t="shared" si="181"/>
        <v>93.4</v>
      </c>
      <c r="S470" s="48">
        <f t="shared" si="182"/>
        <v>4.2707169803359433</v>
      </c>
      <c r="T470" s="48">
        <f t="shared" si="183"/>
        <v>1.8893940934144042</v>
      </c>
      <c r="U470" s="47">
        <f t="shared" si="184"/>
        <v>4.2707169803359433</v>
      </c>
      <c r="V470" s="47">
        <f t="shared" si="185"/>
        <v>1.8893940934144042</v>
      </c>
      <c r="X470" s="47">
        <f t="shared" si="186"/>
        <v>4.2707169803359433</v>
      </c>
      <c r="Y470" s="47">
        <f t="shared" si="187"/>
        <v>1.8893940934144042</v>
      </c>
    </row>
    <row r="471" spans="1:25" x14ac:dyDescent="0.25">
      <c r="A471" s="47">
        <f t="shared" si="188"/>
        <v>468</v>
      </c>
      <c r="B471" s="47">
        <f t="shared" si="189"/>
        <v>3.1415926535897934E-2</v>
      </c>
      <c r="C471" s="47">
        <f t="shared" si="190"/>
        <v>14.671237692264265</v>
      </c>
      <c r="D471" s="47">
        <f t="shared" si="175"/>
        <v>0.25606140307270603</v>
      </c>
      <c r="E471" s="47">
        <f t="shared" si="176"/>
        <v>0.25606140307270603</v>
      </c>
      <c r="F471" s="47">
        <f t="shared" si="194"/>
        <v>0.99999847691328769</v>
      </c>
      <c r="G471" s="47">
        <f t="shared" si="195"/>
        <v>1.7453292519943295E-2</v>
      </c>
      <c r="I471" s="48">
        <f t="shared" si="191"/>
        <v>467.99928719541515</v>
      </c>
      <c r="J471" s="48">
        <f t="shared" si="192"/>
        <v>8.1681408993334035</v>
      </c>
      <c r="L471" s="48">
        <f t="shared" si="193"/>
        <v>468</v>
      </c>
      <c r="M471" s="48">
        <f t="shared" si="177"/>
        <v>468</v>
      </c>
      <c r="N471" s="48">
        <f t="shared" si="178"/>
        <v>46.800000000000004</v>
      </c>
      <c r="O471" s="48">
        <f t="shared" si="179"/>
        <v>93.600000000000009</v>
      </c>
      <c r="Q471" s="48">
        <f t="shared" si="180"/>
        <v>46.800000000000004</v>
      </c>
      <c r="R471" s="48">
        <f t="shared" si="181"/>
        <v>93.600000000000009</v>
      </c>
      <c r="S471" s="48">
        <f t="shared" si="182"/>
        <v>4.2764703479038086</v>
      </c>
      <c r="T471" s="48">
        <f t="shared" si="183"/>
        <v>1.9010877531143773</v>
      </c>
      <c r="U471" s="47">
        <f t="shared" si="184"/>
        <v>4.2764703479038086</v>
      </c>
      <c r="V471" s="47">
        <f t="shared" si="185"/>
        <v>1.9010877531143773</v>
      </c>
      <c r="X471" s="47">
        <f t="shared" si="186"/>
        <v>4.2764703479038086</v>
      </c>
      <c r="Y471" s="47">
        <f t="shared" si="187"/>
        <v>1.9010877531143773</v>
      </c>
    </row>
    <row r="472" spans="1:25" x14ac:dyDescent="0.25">
      <c r="A472" s="47">
        <f t="shared" si="188"/>
        <v>469</v>
      </c>
      <c r="B472" s="47">
        <f t="shared" si="189"/>
        <v>3.1415926535897934E-2</v>
      </c>
      <c r="C472" s="47">
        <f t="shared" si="190"/>
        <v>14.702653618800163</v>
      </c>
      <c r="D472" s="47">
        <f t="shared" si="175"/>
        <v>0.25660971442832209</v>
      </c>
      <c r="E472" s="47">
        <f t="shared" si="176"/>
        <v>0.25660971442832209</v>
      </c>
      <c r="F472" s="47">
        <f t="shared" si="194"/>
        <v>0.99999847691328769</v>
      </c>
      <c r="G472" s="47">
        <f t="shared" si="195"/>
        <v>1.7453292519943295E-2</v>
      </c>
      <c r="I472" s="48">
        <f t="shared" si="191"/>
        <v>468.99928567232843</v>
      </c>
      <c r="J472" s="48">
        <f t="shared" si="192"/>
        <v>8.1855941918533475</v>
      </c>
      <c r="L472" s="48">
        <f t="shared" si="193"/>
        <v>469</v>
      </c>
      <c r="M472" s="48">
        <f t="shared" si="177"/>
        <v>469</v>
      </c>
      <c r="N472" s="48">
        <f t="shared" si="178"/>
        <v>46.900000000000006</v>
      </c>
      <c r="O472" s="48">
        <f t="shared" si="179"/>
        <v>93.800000000000011</v>
      </c>
      <c r="Q472" s="48">
        <f t="shared" si="180"/>
        <v>46.900000000000006</v>
      </c>
      <c r="R472" s="48">
        <f t="shared" si="181"/>
        <v>93.800000000000011</v>
      </c>
      <c r="S472" s="48">
        <f t="shared" si="182"/>
        <v>4.2821882037428054</v>
      </c>
      <c r="T472" s="48">
        <f t="shared" si="183"/>
        <v>1.9128243996357153</v>
      </c>
      <c r="U472" s="47">
        <f t="shared" si="184"/>
        <v>4.2821882037428054</v>
      </c>
      <c r="V472" s="47">
        <f t="shared" si="185"/>
        <v>1.9128243996357153</v>
      </c>
      <c r="X472" s="47">
        <f t="shared" si="186"/>
        <v>4.2821882037428054</v>
      </c>
      <c r="Y472" s="47">
        <f t="shared" si="187"/>
        <v>1.9128243996357153</v>
      </c>
    </row>
    <row r="473" spans="1:25" x14ac:dyDescent="0.25">
      <c r="A473" s="47">
        <f t="shared" si="188"/>
        <v>470</v>
      </c>
      <c r="B473" s="47">
        <f t="shared" si="189"/>
        <v>3.1415926535897934E-2</v>
      </c>
      <c r="C473" s="47">
        <f t="shared" si="190"/>
        <v>14.734069545336061</v>
      </c>
      <c r="D473" s="47">
        <f t="shared" si="175"/>
        <v>0.2571580257839382</v>
      </c>
      <c r="E473" s="47">
        <f t="shared" si="176"/>
        <v>0.2571580257839382</v>
      </c>
      <c r="F473" s="47">
        <f t="shared" si="194"/>
        <v>0.99999847691328769</v>
      </c>
      <c r="G473" s="47">
        <f t="shared" si="195"/>
        <v>1.7453292519943295E-2</v>
      </c>
      <c r="I473" s="48">
        <f t="shared" si="191"/>
        <v>469.9992841492417</v>
      </c>
      <c r="J473" s="48">
        <f t="shared" si="192"/>
        <v>8.2030474843732915</v>
      </c>
      <c r="L473" s="48">
        <f t="shared" si="193"/>
        <v>470</v>
      </c>
      <c r="M473" s="48">
        <f t="shared" si="177"/>
        <v>470</v>
      </c>
      <c r="N473" s="48">
        <f t="shared" si="178"/>
        <v>47</v>
      </c>
      <c r="O473" s="48">
        <f t="shared" si="179"/>
        <v>94</v>
      </c>
      <c r="Q473" s="48">
        <f t="shared" si="180"/>
        <v>47</v>
      </c>
      <c r="R473" s="48">
        <f t="shared" si="181"/>
        <v>94</v>
      </c>
      <c r="S473" s="48">
        <f t="shared" si="182"/>
        <v>4.2878703360912978</v>
      </c>
      <c r="T473" s="48">
        <f t="shared" si="183"/>
        <v>1.9246040348468016</v>
      </c>
      <c r="U473" s="47">
        <f t="shared" si="184"/>
        <v>4.2878703360912978</v>
      </c>
      <c r="V473" s="47">
        <f t="shared" si="185"/>
        <v>1.9246040348468016</v>
      </c>
      <c r="X473" s="47">
        <f t="shared" si="186"/>
        <v>4.2878703360912978</v>
      </c>
      <c r="Y473" s="47">
        <f t="shared" si="187"/>
        <v>1.9246040348468016</v>
      </c>
    </row>
    <row r="474" spans="1:25" x14ac:dyDescent="0.25">
      <c r="A474" s="47">
        <f t="shared" si="188"/>
        <v>471</v>
      </c>
      <c r="B474" s="47">
        <f t="shared" si="189"/>
        <v>3.1415926535897934E-2</v>
      </c>
      <c r="C474" s="47">
        <f t="shared" si="190"/>
        <v>14.765485471871958</v>
      </c>
      <c r="D474" s="47">
        <f t="shared" si="175"/>
        <v>0.25770633713955426</v>
      </c>
      <c r="E474" s="47">
        <f t="shared" si="176"/>
        <v>0.25770633713955426</v>
      </c>
      <c r="F474" s="47">
        <f t="shared" si="194"/>
        <v>0.99999847691328769</v>
      </c>
      <c r="G474" s="47">
        <f t="shared" si="195"/>
        <v>1.7453292519943295E-2</v>
      </c>
      <c r="I474" s="48">
        <f t="shared" si="191"/>
        <v>470.99928262615498</v>
      </c>
      <c r="J474" s="48">
        <f t="shared" si="192"/>
        <v>8.2205007768932354</v>
      </c>
      <c r="L474" s="48">
        <f t="shared" si="193"/>
        <v>471</v>
      </c>
      <c r="M474" s="48">
        <f t="shared" si="177"/>
        <v>471</v>
      </c>
      <c r="N474" s="48">
        <f t="shared" si="178"/>
        <v>47.1</v>
      </c>
      <c r="O474" s="48">
        <f t="shared" si="179"/>
        <v>94.2</v>
      </c>
      <c r="Q474" s="48">
        <f t="shared" si="180"/>
        <v>47.1</v>
      </c>
      <c r="R474" s="48">
        <f t="shared" si="181"/>
        <v>94.2</v>
      </c>
      <c r="S474" s="48">
        <f t="shared" si="182"/>
        <v>4.2935165325269509</v>
      </c>
      <c r="T474" s="48">
        <f t="shared" si="183"/>
        <v>1.9364266596887549</v>
      </c>
      <c r="U474" s="47">
        <f t="shared" si="184"/>
        <v>4.2935165325269509</v>
      </c>
      <c r="V474" s="47">
        <f t="shared" si="185"/>
        <v>1.9364266596887549</v>
      </c>
      <c r="X474" s="47">
        <f t="shared" si="186"/>
        <v>4.2935165325269509</v>
      </c>
      <c r="Y474" s="47">
        <f t="shared" si="187"/>
        <v>1.9364266596887549</v>
      </c>
    </row>
    <row r="475" spans="1:25" x14ac:dyDescent="0.25">
      <c r="A475" s="47">
        <f t="shared" si="188"/>
        <v>472</v>
      </c>
      <c r="B475" s="47">
        <f t="shared" si="189"/>
        <v>3.1415926535897934E-2</v>
      </c>
      <c r="C475" s="47">
        <f t="shared" si="190"/>
        <v>14.796901398407856</v>
      </c>
      <c r="D475" s="47">
        <f t="shared" si="175"/>
        <v>0.25825464849517032</v>
      </c>
      <c r="E475" s="47">
        <f t="shared" si="176"/>
        <v>0.25825464849517032</v>
      </c>
      <c r="F475" s="47">
        <f t="shared" si="194"/>
        <v>0.99999847691328769</v>
      </c>
      <c r="G475" s="47">
        <f t="shared" si="195"/>
        <v>1.7453292519943295E-2</v>
      </c>
      <c r="I475" s="48">
        <f t="shared" si="191"/>
        <v>471.99928110306826</v>
      </c>
      <c r="J475" s="48">
        <f t="shared" si="192"/>
        <v>8.2379540694131794</v>
      </c>
      <c r="L475" s="48">
        <f t="shared" si="193"/>
        <v>472</v>
      </c>
      <c r="M475" s="48">
        <f t="shared" si="177"/>
        <v>472</v>
      </c>
      <c r="N475" s="48">
        <f t="shared" si="178"/>
        <v>47.2</v>
      </c>
      <c r="O475" s="48">
        <f t="shared" si="179"/>
        <v>94.4</v>
      </c>
      <c r="Q475" s="48">
        <f t="shared" si="180"/>
        <v>47.2</v>
      </c>
      <c r="R475" s="48">
        <f t="shared" si="181"/>
        <v>94.4</v>
      </c>
      <c r="S475" s="48">
        <f t="shared" si="182"/>
        <v>4.2991265799683633</v>
      </c>
      <c r="T475" s="48">
        <f t="shared" si="183"/>
        <v>1.9482922741701734</v>
      </c>
      <c r="U475" s="47">
        <f t="shared" si="184"/>
        <v>4.2991265799683633</v>
      </c>
      <c r="V475" s="47">
        <f t="shared" si="185"/>
        <v>1.9482922741701734</v>
      </c>
      <c r="X475" s="47">
        <f t="shared" si="186"/>
        <v>4.2991265799683633</v>
      </c>
      <c r="Y475" s="47">
        <f t="shared" si="187"/>
        <v>1.9482922741701734</v>
      </c>
    </row>
    <row r="476" spans="1:25" x14ac:dyDescent="0.25">
      <c r="A476" s="47">
        <f t="shared" si="188"/>
        <v>473</v>
      </c>
      <c r="B476" s="47">
        <f t="shared" si="189"/>
        <v>3.1415926535897934E-2</v>
      </c>
      <c r="C476" s="47">
        <f t="shared" si="190"/>
        <v>14.828317324943754</v>
      </c>
      <c r="D476" s="47">
        <f t="shared" si="175"/>
        <v>0.25880295985078638</v>
      </c>
      <c r="E476" s="47">
        <f t="shared" si="176"/>
        <v>0.25880295985078638</v>
      </c>
      <c r="F476" s="47">
        <f t="shared" si="194"/>
        <v>0.99999847691328769</v>
      </c>
      <c r="G476" s="47">
        <f t="shared" si="195"/>
        <v>1.7453292519943295E-2</v>
      </c>
      <c r="I476" s="48">
        <f t="shared" si="191"/>
        <v>472.99927957998153</v>
      </c>
      <c r="J476" s="48">
        <f t="shared" si="192"/>
        <v>8.2554073619331234</v>
      </c>
      <c r="L476" s="48">
        <f t="shared" si="193"/>
        <v>473</v>
      </c>
      <c r="M476" s="48">
        <f t="shared" si="177"/>
        <v>473</v>
      </c>
      <c r="N476" s="48">
        <f t="shared" si="178"/>
        <v>47.300000000000004</v>
      </c>
      <c r="O476" s="48">
        <f t="shared" si="179"/>
        <v>94.600000000000009</v>
      </c>
      <c r="Q476" s="48">
        <f t="shared" si="180"/>
        <v>47.300000000000004</v>
      </c>
      <c r="R476" s="48">
        <f t="shared" si="181"/>
        <v>94.600000000000009</v>
      </c>
      <c r="S476" s="48">
        <f t="shared" si="182"/>
        <v>4.3047002646767663</v>
      </c>
      <c r="T476" s="48">
        <f t="shared" si="183"/>
        <v>1.960200877361876</v>
      </c>
      <c r="U476" s="47">
        <f t="shared" si="184"/>
        <v>4.3047002646767663</v>
      </c>
      <c r="V476" s="47">
        <f t="shared" si="185"/>
        <v>1.960200877361876</v>
      </c>
      <c r="X476" s="47">
        <f t="shared" si="186"/>
        <v>4.3047002646767663</v>
      </c>
      <c r="Y476" s="47">
        <f t="shared" si="187"/>
        <v>1.960200877361876</v>
      </c>
    </row>
    <row r="477" spans="1:25" x14ac:dyDescent="0.25">
      <c r="A477" s="47">
        <f t="shared" si="188"/>
        <v>474</v>
      </c>
      <c r="B477" s="47">
        <f t="shared" si="189"/>
        <v>3.1415926535897934E-2</v>
      </c>
      <c r="C477" s="47">
        <f t="shared" si="190"/>
        <v>14.859733251479652</v>
      </c>
      <c r="D477" s="47">
        <f t="shared" si="175"/>
        <v>0.25935127120640245</v>
      </c>
      <c r="E477" s="47">
        <f t="shared" si="176"/>
        <v>0.25935127120640245</v>
      </c>
      <c r="F477" s="47">
        <f t="shared" si="194"/>
        <v>0.99999847691328769</v>
      </c>
      <c r="G477" s="47">
        <f t="shared" si="195"/>
        <v>1.7453292519943295E-2</v>
      </c>
      <c r="I477" s="48">
        <f t="shared" si="191"/>
        <v>473.99927805689481</v>
      </c>
      <c r="J477" s="48">
        <f t="shared" si="192"/>
        <v>8.2728606544530674</v>
      </c>
      <c r="L477" s="48">
        <f t="shared" si="193"/>
        <v>474</v>
      </c>
      <c r="M477" s="48">
        <f t="shared" si="177"/>
        <v>474</v>
      </c>
      <c r="N477" s="48">
        <f t="shared" si="178"/>
        <v>47.400000000000006</v>
      </c>
      <c r="O477" s="48">
        <f t="shared" si="179"/>
        <v>94.800000000000011</v>
      </c>
      <c r="Q477" s="48">
        <f t="shared" si="180"/>
        <v>47.400000000000006</v>
      </c>
      <c r="R477" s="48">
        <f t="shared" si="181"/>
        <v>94.800000000000011</v>
      </c>
      <c r="S477" s="48">
        <f t="shared" si="182"/>
        <v>4.3102373722577285</v>
      </c>
      <c r="T477" s="48">
        <f t="shared" si="183"/>
        <v>1.9721524673916278</v>
      </c>
      <c r="U477" s="47">
        <f t="shared" si="184"/>
        <v>4.3102373722577285</v>
      </c>
      <c r="V477" s="47">
        <f t="shared" si="185"/>
        <v>1.9721524673916278</v>
      </c>
      <c r="X477" s="47">
        <f t="shared" si="186"/>
        <v>4.3102373722577285</v>
      </c>
      <c r="Y477" s="47">
        <f t="shared" si="187"/>
        <v>1.9721524673916278</v>
      </c>
    </row>
    <row r="478" spans="1:25" x14ac:dyDescent="0.25">
      <c r="A478" s="47">
        <f t="shared" si="188"/>
        <v>475</v>
      </c>
      <c r="B478" s="47">
        <f t="shared" si="189"/>
        <v>3.1415926535897934E-2</v>
      </c>
      <c r="C478" s="47">
        <f t="shared" si="190"/>
        <v>14.891149178015549</v>
      </c>
      <c r="D478" s="47">
        <f t="shared" si="175"/>
        <v>0.25989958256201856</v>
      </c>
      <c r="E478" s="47">
        <f t="shared" si="176"/>
        <v>0.25989958256201856</v>
      </c>
      <c r="F478" s="47">
        <f t="shared" si="194"/>
        <v>0.99999847691328769</v>
      </c>
      <c r="G478" s="47">
        <f t="shared" si="195"/>
        <v>1.7453292519943295E-2</v>
      </c>
      <c r="I478" s="48">
        <f t="shared" si="191"/>
        <v>474.99927653380809</v>
      </c>
      <c r="J478" s="48">
        <f t="shared" si="192"/>
        <v>8.2903139469730114</v>
      </c>
      <c r="L478" s="48">
        <f t="shared" si="193"/>
        <v>475</v>
      </c>
      <c r="M478" s="48">
        <f t="shared" si="177"/>
        <v>475</v>
      </c>
      <c r="N478" s="48">
        <f t="shared" si="178"/>
        <v>47.5</v>
      </c>
      <c r="O478" s="48">
        <f t="shared" si="179"/>
        <v>95</v>
      </c>
      <c r="Q478" s="48">
        <f t="shared" si="180"/>
        <v>47.5</v>
      </c>
      <c r="R478" s="48">
        <f t="shared" si="181"/>
        <v>95</v>
      </c>
      <c r="S478" s="48">
        <f t="shared" si="182"/>
        <v>4.3157376876628977</v>
      </c>
      <c r="T478" s="48">
        <f t="shared" si="183"/>
        <v>1.9841470414388518</v>
      </c>
      <c r="U478" s="47">
        <f t="shared" si="184"/>
        <v>4.3157376876628977</v>
      </c>
      <c r="V478" s="47">
        <f t="shared" si="185"/>
        <v>1.9841470414388518</v>
      </c>
      <c r="X478" s="47">
        <f t="shared" si="186"/>
        <v>4.3157376876628977</v>
      </c>
      <c r="Y478" s="47">
        <f t="shared" si="187"/>
        <v>1.9841470414388518</v>
      </c>
    </row>
    <row r="479" spans="1:25" x14ac:dyDescent="0.25">
      <c r="A479" s="47">
        <f t="shared" si="188"/>
        <v>476</v>
      </c>
      <c r="B479" s="47">
        <f t="shared" si="189"/>
        <v>3.1415926535897934E-2</v>
      </c>
      <c r="C479" s="47">
        <f t="shared" si="190"/>
        <v>14.922565104551447</v>
      </c>
      <c r="D479" s="47">
        <f t="shared" si="175"/>
        <v>0.26044789391763462</v>
      </c>
      <c r="E479" s="47">
        <f t="shared" si="176"/>
        <v>0.26044789391763462</v>
      </c>
      <c r="F479" s="47">
        <f t="shared" si="194"/>
        <v>0.99999847691328769</v>
      </c>
      <c r="G479" s="47">
        <f t="shared" si="195"/>
        <v>1.7453292519943295E-2</v>
      </c>
      <c r="I479" s="48">
        <f t="shared" si="191"/>
        <v>475.99927501072136</v>
      </c>
      <c r="J479" s="48">
        <f t="shared" si="192"/>
        <v>8.3077672394929554</v>
      </c>
      <c r="L479" s="48">
        <f t="shared" si="193"/>
        <v>476</v>
      </c>
      <c r="M479" s="48">
        <f t="shared" si="177"/>
        <v>476</v>
      </c>
      <c r="N479" s="48">
        <f t="shared" si="178"/>
        <v>47.6</v>
      </c>
      <c r="O479" s="48">
        <f t="shared" si="179"/>
        <v>95.2</v>
      </c>
      <c r="Q479" s="48">
        <f t="shared" si="180"/>
        <v>47.6</v>
      </c>
      <c r="R479" s="48">
        <f t="shared" si="181"/>
        <v>95.2</v>
      </c>
      <c r="S479" s="48">
        <f t="shared" si="182"/>
        <v>4.3212009951917869</v>
      </c>
      <c r="T479" s="48">
        <f t="shared" si="183"/>
        <v>1.9961845957293347</v>
      </c>
      <c r="U479" s="47">
        <f t="shared" si="184"/>
        <v>4.3212009951917869</v>
      </c>
      <c r="V479" s="47">
        <f t="shared" si="185"/>
        <v>1.9961845957293347</v>
      </c>
      <c r="X479" s="47">
        <f t="shared" si="186"/>
        <v>4.3212009951917869</v>
      </c>
      <c r="Y479" s="47">
        <f t="shared" si="187"/>
        <v>1.9961845957293347</v>
      </c>
    </row>
    <row r="480" spans="1:25" x14ac:dyDescent="0.25">
      <c r="A480" s="47">
        <f t="shared" si="188"/>
        <v>477</v>
      </c>
      <c r="B480" s="47">
        <f t="shared" si="189"/>
        <v>3.1415926535897934E-2</v>
      </c>
      <c r="C480" s="47">
        <f t="shared" si="190"/>
        <v>14.953981031087345</v>
      </c>
      <c r="D480" s="47">
        <f t="shared" si="175"/>
        <v>0.26099620527325068</v>
      </c>
      <c r="E480" s="47">
        <f t="shared" si="176"/>
        <v>0.26099620527325068</v>
      </c>
      <c r="F480" s="47">
        <f t="shared" si="194"/>
        <v>0.99999847691328769</v>
      </c>
      <c r="G480" s="47">
        <f t="shared" si="195"/>
        <v>1.7453292519943295E-2</v>
      </c>
      <c r="I480" s="48">
        <f t="shared" si="191"/>
        <v>476.99927348763464</v>
      </c>
      <c r="J480" s="48">
        <f t="shared" si="192"/>
        <v>8.3252205320128994</v>
      </c>
      <c r="L480" s="48">
        <f t="shared" si="193"/>
        <v>477</v>
      </c>
      <c r="M480" s="48">
        <f t="shared" si="177"/>
        <v>477</v>
      </c>
      <c r="N480" s="48">
        <f t="shared" si="178"/>
        <v>47.7</v>
      </c>
      <c r="O480" s="48">
        <f t="shared" si="179"/>
        <v>95.4</v>
      </c>
      <c r="Q480" s="48">
        <f t="shared" si="180"/>
        <v>47.7</v>
      </c>
      <c r="R480" s="48">
        <f t="shared" si="181"/>
        <v>95.4</v>
      </c>
      <c r="S480" s="48">
        <f t="shared" si="182"/>
        <v>4.3266270784935692</v>
      </c>
      <c r="T480" s="48">
        <f t="shared" si="183"/>
        <v>2.0082651255299124</v>
      </c>
      <c r="U480" s="47">
        <f t="shared" si="184"/>
        <v>4.3266270784935692</v>
      </c>
      <c r="V480" s="47">
        <f t="shared" si="185"/>
        <v>2.0082651255299124</v>
      </c>
      <c r="X480" s="47">
        <f t="shared" si="186"/>
        <v>4.3266270784935692</v>
      </c>
      <c r="Y480" s="47">
        <f t="shared" si="187"/>
        <v>2.0082651255299124</v>
      </c>
    </row>
    <row r="481" spans="1:25" x14ac:dyDescent="0.25">
      <c r="A481" s="47">
        <f t="shared" si="188"/>
        <v>478</v>
      </c>
      <c r="B481" s="47">
        <f t="shared" si="189"/>
        <v>3.1415926535897934E-2</v>
      </c>
      <c r="C481" s="47">
        <f t="shared" si="190"/>
        <v>14.985396957623243</v>
      </c>
      <c r="D481" s="47">
        <f t="shared" si="175"/>
        <v>0.26154451662886674</v>
      </c>
      <c r="E481" s="47">
        <f t="shared" si="176"/>
        <v>0.26154451662886674</v>
      </c>
      <c r="F481" s="47">
        <f t="shared" si="194"/>
        <v>0.99999847691328769</v>
      </c>
      <c r="G481" s="47">
        <f t="shared" si="195"/>
        <v>1.7453292519943295E-2</v>
      </c>
      <c r="I481" s="48">
        <f t="shared" si="191"/>
        <v>477.99927196454792</v>
      </c>
      <c r="J481" s="48">
        <f t="shared" si="192"/>
        <v>8.3426738245328433</v>
      </c>
      <c r="L481" s="48">
        <f t="shared" si="193"/>
        <v>478</v>
      </c>
      <c r="M481" s="48">
        <f t="shared" si="177"/>
        <v>478</v>
      </c>
      <c r="N481" s="48">
        <f t="shared" si="178"/>
        <v>47.800000000000004</v>
      </c>
      <c r="O481" s="48">
        <f t="shared" si="179"/>
        <v>95.600000000000009</v>
      </c>
      <c r="Q481" s="48">
        <f t="shared" si="180"/>
        <v>47.800000000000004</v>
      </c>
      <c r="R481" s="48">
        <f t="shared" si="181"/>
        <v>95.600000000000009</v>
      </c>
      <c r="S481" s="48">
        <f t="shared" si="182"/>
        <v>4.3320157205689238</v>
      </c>
      <c r="T481" s="48">
        <f t="shared" si="183"/>
        <v>2.0203886251431524</v>
      </c>
      <c r="U481" s="47">
        <f t="shared" si="184"/>
        <v>4.3320157205689238</v>
      </c>
      <c r="V481" s="47">
        <f t="shared" si="185"/>
        <v>2.0203886251431524</v>
      </c>
      <c r="X481" s="47">
        <f t="shared" si="186"/>
        <v>4.3320157205689238</v>
      </c>
      <c r="Y481" s="47">
        <f t="shared" si="187"/>
        <v>2.0203886251431524</v>
      </c>
    </row>
    <row r="482" spans="1:25" x14ac:dyDescent="0.25">
      <c r="A482" s="47">
        <f t="shared" si="188"/>
        <v>479</v>
      </c>
      <c r="B482" s="47">
        <f t="shared" si="189"/>
        <v>3.1415926535897934E-2</v>
      </c>
      <c r="C482" s="47">
        <f t="shared" si="190"/>
        <v>15.01681288415914</v>
      </c>
      <c r="D482" s="47">
        <f t="shared" si="175"/>
        <v>0.26209282798448286</v>
      </c>
      <c r="E482" s="47">
        <f t="shared" si="176"/>
        <v>0.26209282798448286</v>
      </c>
      <c r="F482" s="47">
        <f t="shared" si="194"/>
        <v>0.99999847691328769</v>
      </c>
      <c r="G482" s="47">
        <f t="shared" si="195"/>
        <v>1.7453292519943295E-2</v>
      </c>
      <c r="I482" s="48">
        <f t="shared" si="191"/>
        <v>478.99927044146119</v>
      </c>
      <c r="J482" s="48">
        <f t="shared" si="192"/>
        <v>8.3601271170527873</v>
      </c>
      <c r="L482" s="48">
        <f t="shared" si="193"/>
        <v>479</v>
      </c>
      <c r="M482" s="48">
        <f t="shared" si="177"/>
        <v>479</v>
      </c>
      <c r="N482" s="48">
        <f t="shared" si="178"/>
        <v>47.900000000000006</v>
      </c>
      <c r="O482" s="48">
        <f t="shared" si="179"/>
        <v>95.800000000000011</v>
      </c>
      <c r="Q482" s="48">
        <f t="shared" si="180"/>
        <v>47.900000000000006</v>
      </c>
      <c r="R482" s="48">
        <f t="shared" si="181"/>
        <v>95.800000000000011</v>
      </c>
      <c r="S482" s="48">
        <f t="shared" si="182"/>
        <v>4.3373667037719068</v>
      </c>
      <c r="T482" s="48">
        <f t="shared" si="183"/>
        <v>2.0325550879020207</v>
      </c>
      <c r="U482" s="47">
        <f t="shared" si="184"/>
        <v>4.3373667037719068</v>
      </c>
      <c r="V482" s="47">
        <f t="shared" si="185"/>
        <v>2.0325550879020207</v>
      </c>
      <c r="X482" s="47">
        <f t="shared" si="186"/>
        <v>4.3373667037719068</v>
      </c>
      <c r="Y482" s="47">
        <f t="shared" si="187"/>
        <v>2.0325550879020207</v>
      </c>
    </row>
    <row r="483" spans="1:25" x14ac:dyDescent="0.25">
      <c r="A483" s="47">
        <f t="shared" si="188"/>
        <v>480</v>
      </c>
      <c r="B483" s="47">
        <f t="shared" si="189"/>
        <v>3.1415926535897934E-2</v>
      </c>
      <c r="C483" s="47">
        <f t="shared" si="190"/>
        <v>15.048228810695038</v>
      </c>
      <c r="D483" s="47">
        <f t="shared" si="175"/>
        <v>0.26264113934009892</v>
      </c>
      <c r="E483" s="47">
        <f t="shared" si="176"/>
        <v>0.26264113934009892</v>
      </c>
      <c r="F483" s="47">
        <f t="shared" si="194"/>
        <v>0.99999847691328769</v>
      </c>
      <c r="G483" s="47">
        <f t="shared" si="195"/>
        <v>1.7453292519943295E-2</v>
      </c>
      <c r="I483" s="48">
        <f t="shared" si="191"/>
        <v>479.99926891837447</v>
      </c>
      <c r="J483" s="48">
        <f t="shared" si="192"/>
        <v>8.3775804095727313</v>
      </c>
      <c r="L483" s="48">
        <f t="shared" si="193"/>
        <v>480</v>
      </c>
      <c r="M483" s="48">
        <f t="shared" si="177"/>
        <v>480</v>
      </c>
      <c r="N483" s="48">
        <f t="shared" si="178"/>
        <v>48</v>
      </c>
      <c r="O483" s="48">
        <f t="shared" si="179"/>
        <v>96</v>
      </c>
      <c r="Q483" s="48">
        <f t="shared" si="180"/>
        <v>48</v>
      </c>
      <c r="R483" s="48">
        <f t="shared" si="181"/>
        <v>96</v>
      </c>
      <c r="S483" s="48">
        <f t="shared" si="182"/>
        <v>4.3426798098118482</v>
      </c>
      <c r="T483" s="48">
        <f t="shared" si="183"/>
        <v>2.0447645061645323</v>
      </c>
      <c r="U483" s="47">
        <f t="shared" si="184"/>
        <v>4.3426798098118482</v>
      </c>
      <c r="V483" s="47">
        <f t="shared" si="185"/>
        <v>2.0447645061645323</v>
      </c>
      <c r="X483" s="47">
        <f t="shared" si="186"/>
        <v>4.3426798098118482</v>
      </c>
      <c r="Y483" s="47">
        <f t="shared" si="187"/>
        <v>2.0447645061645323</v>
      </c>
    </row>
    <row r="484" spans="1:25" x14ac:dyDescent="0.25">
      <c r="A484" s="47">
        <f t="shared" si="188"/>
        <v>481</v>
      </c>
      <c r="B484" s="47">
        <f t="shared" si="189"/>
        <v>3.1415926535897934E-2</v>
      </c>
      <c r="C484" s="47">
        <f t="shared" si="190"/>
        <v>15.079644737230936</v>
      </c>
      <c r="D484" s="47">
        <f t="shared" si="175"/>
        <v>0.26318945069571498</v>
      </c>
      <c r="E484" s="47">
        <f t="shared" si="176"/>
        <v>0.26318945069571498</v>
      </c>
      <c r="F484" s="47">
        <f t="shared" si="194"/>
        <v>0.99999847691328769</v>
      </c>
      <c r="G484" s="47">
        <f t="shared" si="195"/>
        <v>1.7453292519943295E-2</v>
      </c>
      <c r="I484" s="48">
        <f t="shared" si="191"/>
        <v>480.99926739528775</v>
      </c>
      <c r="J484" s="48">
        <f t="shared" si="192"/>
        <v>8.3950337020926753</v>
      </c>
      <c r="L484" s="48">
        <f t="shared" si="193"/>
        <v>481</v>
      </c>
      <c r="M484" s="48">
        <f t="shared" si="177"/>
        <v>481</v>
      </c>
      <c r="N484" s="48">
        <f t="shared" si="178"/>
        <v>48.1</v>
      </c>
      <c r="O484" s="48">
        <f t="shared" si="179"/>
        <v>96.2</v>
      </c>
      <c r="Q484" s="48">
        <f t="shared" si="180"/>
        <v>48.1</v>
      </c>
      <c r="R484" s="48">
        <f t="shared" si="181"/>
        <v>96.2</v>
      </c>
      <c r="S484" s="48">
        <f t="shared" si="182"/>
        <v>4.3479548197552935</v>
      </c>
      <c r="T484" s="48">
        <f t="shared" si="183"/>
        <v>2.057016871308404</v>
      </c>
      <c r="U484" s="47">
        <f t="shared" si="184"/>
        <v>4.3479548197552935</v>
      </c>
      <c r="V484" s="47">
        <f t="shared" si="185"/>
        <v>2.057016871308404</v>
      </c>
      <c r="X484" s="47">
        <f t="shared" si="186"/>
        <v>4.3479548197552935</v>
      </c>
      <c r="Y484" s="47">
        <f t="shared" si="187"/>
        <v>2.057016871308404</v>
      </c>
    </row>
    <row r="485" spans="1:25" x14ac:dyDescent="0.25">
      <c r="A485" s="47">
        <f t="shared" si="188"/>
        <v>482</v>
      </c>
      <c r="B485" s="47">
        <f t="shared" si="189"/>
        <v>3.1415926535897934E-2</v>
      </c>
      <c r="C485" s="47">
        <f t="shared" si="190"/>
        <v>15.111060663766834</v>
      </c>
      <c r="D485" s="47">
        <f t="shared" si="175"/>
        <v>0.26373776205133104</v>
      </c>
      <c r="E485" s="47">
        <f t="shared" si="176"/>
        <v>0.26373776205133104</v>
      </c>
      <c r="F485" s="47">
        <f t="shared" si="194"/>
        <v>0.99999847691328769</v>
      </c>
      <c r="G485" s="47">
        <f t="shared" si="195"/>
        <v>1.7453292519943295E-2</v>
      </c>
      <c r="I485" s="48">
        <f t="shared" si="191"/>
        <v>481.99926587220102</v>
      </c>
      <c r="J485" s="48">
        <f t="shared" si="192"/>
        <v>8.4124869946126193</v>
      </c>
      <c r="L485" s="48">
        <f t="shared" si="193"/>
        <v>482</v>
      </c>
      <c r="M485" s="48">
        <f t="shared" si="177"/>
        <v>482</v>
      </c>
      <c r="N485" s="48">
        <f t="shared" si="178"/>
        <v>48.2</v>
      </c>
      <c r="O485" s="48">
        <f t="shared" si="179"/>
        <v>96.4</v>
      </c>
      <c r="Q485" s="48">
        <f t="shared" si="180"/>
        <v>48.2</v>
      </c>
      <c r="R485" s="48">
        <f t="shared" si="181"/>
        <v>96.4</v>
      </c>
      <c r="S485" s="48">
        <f t="shared" si="182"/>
        <v>4.3531915140279684</v>
      </c>
      <c r="T485" s="48">
        <f t="shared" si="183"/>
        <v>2.0693121737256819</v>
      </c>
      <c r="U485" s="47">
        <f t="shared" si="184"/>
        <v>4.3531915140279684</v>
      </c>
      <c r="V485" s="47">
        <f t="shared" si="185"/>
        <v>2.0693121737256819</v>
      </c>
      <c r="X485" s="47">
        <f t="shared" si="186"/>
        <v>4.3531915140279684</v>
      </c>
      <c r="Y485" s="47">
        <f t="shared" si="187"/>
        <v>2.0693121737256819</v>
      </c>
    </row>
    <row r="486" spans="1:25" x14ac:dyDescent="0.25">
      <c r="A486" s="47">
        <f t="shared" si="188"/>
        <v>483</v>
      </c>
      <c r="B486" s="47">
        <f t="shared" si="189"/>
        <v>3.1415926535897934E-2</v>
      </c>
      <c r="C486" s="47">
        <f t="shared" si="190"/>
        <v>15.142476590302731</v>
      </c>
      <c r="D486" s="47">
        <f t="shared" si="175"/>
        <v>0.2642860734069471</v>
      </c>
      <c r="E486" s="47">
        <f t="shared" si="176"/>
        <v>0.2642860734069471</v>
      </c>
      <c r="F486" s="47">
        <f t="shared" si="194"/>
        <v>0.99999847691328769</v>
      </c>
      <c r="G486" s="47">
        <f t="shared" si="195"/>
        <v>1.7453292519943295E-2</v>
      </c>
      <c r="I486" s="48">
        <f t="shared" si="191"/>
        <v>482.9992643491143</v>
      </c>
      <c r="J486" s="48">
        <f t="shared" si="192"/>
        <v>8.4299402871325633</v>
      </c>
      <c r="L486" s="48">
        <f t="shared" si="193"/>
        <v>483</v>
      </c>
      <c r="M486" s="48">
        <f t="shared" si="177"/>
        <v>483</v>
      </c>
      <c r="N486" s="48">
        <f t="shared" si="178"/>
        <v>48.300000000000004</v>
      </c>
      <c r="O486" s="48">
        <f t="shared" si="179"/>
        <v>96.600000000000009</v>
      </c>
      <c r="Q486" s="48">
        <f t="shared" si="180"/>
        <v>48.300000000000004</v>
      </c>
      <c r="R486" s="48">
        <f t="shared" si="181"/>
        <v>96.600000000000009</v>
      </c>
      <c r="S486" s="48">
        <f t="shared" si="182"/>
        <v>4.3583896724167772</v>
      </c>
      <c r="T486" s="48">
        <f t="shared" si="183"/>
        <v>2.0816504028173641</v>
      </c>
      <c r="U486" s="47">
        <f t="shared" si="184"/>
        <v>4.3583896724167772</v>
      </c>
      <c r="V486" s="47">
        <f t="shared" si="185"/>
        <v>2.0816504028173641</v>
      </c>
      <c r="X486" s="47">
        <f t="shared" si="186"/>
        <v>4.3583896724167772</v>
      </c>
      <c r="Y486" s="47">
        <f t="shared" si="187"/>
        <v>2.0816504028173641</v>
      </c>
    </row>
    <row r="487" spans="1:25" x14ac:dyDescent="0.25">
      <c r="A487" s="47">
        <f t="shared" si="188"/>
        <v>484</v>
      </c>
      <c r="B487" s="47">
        <f t="shared" si="189"/>
        <v>3.1415926535897934E-2</v>
      </c>
      <c r="C487" s="47">
        <f t="shared" si="190"/>
        <v>15.173892516838629</v>
      </c>
      <c r="D487" s="47">
        <f t="shared" si="175"/>
        <v>0.26483438476256321</v>
      </c>
      <c r="E487" s="47">
        <f t="shared" si="176"/>
        <v>0.26483438476256321</v>
      </c>
      <c r="F487" s="47">
        <f t="shared" si="194"/>
        <v>0.99999847691328769</v>
      </c>
      <c r="G487" s="47">
        <f t="shared" si="195"/>
        <v>1.7453292519943295E-2</v>
      </c>
      <c r="I487" s="48">
        <f t="shared" si="191"/>
        <v>483.99926282602758</v>
      </c>
      <c r="J487" s="48">
        <f t="shared" si="192"/>
        <v>8.4473935796525073</v>
      </c>
      <c r="L487" s="48">
        <f t="shared" si="193"/>
        <v>484</v>
      </c>
      <c r="M487" s="48">
        <f t="shared" si="177"/>
        <v>484</v>
      </c>
      <c r="N487" s="48">
        <f t="shared" si="178"/>
        <v>48.400000000000006</v>
      </c>
      <c r="O487" s="48">
        <f t="shared" si="179"/>
        <v>96.800000000000011</v>
      </c>
      <c r="Q487" s="48">
        <f t="shared" si="180"/>
        <v>48.400000000000006</v>
      </c>
      <c r="R487" s="48">
        <f t="shared" si="181"/>
        <v>96.800000000000011</v>
      </c>
      <c r="S487" s="48">
        <f t="shared" si="182"/>
        <v>4.3635490740718348</v>
      </c>
      <c r="T487" s="48">
        <f t="shared" si="183"/>
        <v>2.0940315469880137</v>
      </c>
      <c r="U487" s="47">
        <f t="shared" si="184"/>
        <v>4.3635490740718348</v>
      </c>
      <c r="V487" s="47">
        <f t="shared" si="185"/>
        <v>2.0940315469880137</v>
      </c>
      <c r="X487" s="47">
        <f t="shared" si="186"/>
        <v>4.3635490740718348</v>
      </c>
      <c r="Y487" s="47">
        <f t="shared" si="187"/>
        <v>2.0940315469880137</v>
      </c>
    </row>
    <row r="488" spans="1:25" x14ac:dyDescent="0.25">
      <c r="A488" s="47">
        <f t="shared" si="188"/>
        <v>485</v>
      </c>
      <c r="B488" s="47">
        <f t="shared" si="189"/>
        <v>3.1415926535897934E-2</v>
      </c>
      <c r="C488" s="47">
        <f t="shared" si="190"/>
        <v>15.205308443374527</v>
      </c>
      <c r="D488" s="47">
        <f t="shared" si="175"/>
        <v>0.26538269611817927</v>
      </c>
      <c r="E488" s="47">
        <f t="shared" si="176"/>
        <v>0.26538269611817927</v>
      </c>
      <c r="F488" s="47">
        <f t="shared" si="194"/>
        <v>0.99999847691328769</v>
      </c>
      <c r="G488" s="47">
        <f t="shared" si="195"/>
        <v>1.7453292519943295E-2</v>
      </c>
      <c r="I488" s="48">
        <f t="shared" si="191"/>
        <v>484.99926130294085</v>
      </c>
      <c r="J488" s="48">
        <f t="shared" si="192"/>
        <v>8.4648468721724512</v>
      </c>
      <c r="L488" s="48">
        <f t="shared" si="193"/>
        <v>485</v>
      </c>
      <c r="M488" s="48">
        <f t="shared" si="177"/>
        <v>485</v>
      </c>
      <c r="N488" s="48">
        <f t="shared" si="178"/>
        <v>48.5</v>
      </c>
      <c r="O488" s="48">
        <f t="shared" si="179"/>
        <v>97</v>
      </c>
      <c r="Q488" s="48">
        <f t="shared" si="180"/>
        <v>48.5</v>
      </c>
      <c r="R488" s="48">
        <f t="shared" si="181"/>
        <v>97</v>
      </c>
      <c r="S488" s="48">
        <f t="shared" si="182"/>
        <v>4.3686694975085327</v>
      </c>
      <c r="T488" s="48">
        <f t="shared" si="183"/>
        <v>2.1064555936403555</v>
      </c>
      <c r="U488" s="47">
        <f t="shared" si="184"/>
        <v>4.3686694975085327</v>
      </c>
      <c r="V488" s="47">
        <f t="shared" si="185"/>
        <v>2.1064555936403555</v>
      </c>
      <c r="X488" s="47">
        <f t="shared" si="186"/>
        <v>4.3686694975085327</v>
      </c>
      <c r="Y488" s="47">
        <f t="shared" si="187"/>
        <v>2.1064555936403555</v>
      </c>
    </row>
    <row r="489" spans="1:25" x14ac:dyDescent="0.25">
      <c r="A489" s="47">
        <f t="shared" si="188"/>
        <v>486</v>
      </c>
      <c r="B489" s="47">
        <f t="shared" si="189"/>
        <v>3.1415926535897934E-2</v>
      </c>
      <c r="C489" s="47">
        <f t="shared" si="190"/>
        <v>15.236724369910425</v>
      </c>
      <c r="D489" s="47">
        <f t="shared" si="175"/>
        <v>0.26593100747379533</v>
      </c>
      <c r="E489" s="47">
        <f t="shared" si="176"/>
        <v>0.26593100747379533</v>
      </c>
      <c r="F489" s="47">
        <f t="shared" si="194"/>
        <v>0.99999847691328769</v>
      </c>
      <c r="G489" s="47">
        <f t="shared" si="195"/>
        <v>1.7453292519943295E-2</v>
      </c>
      <c r="I489" s="48">
        <f t="shared" si="191"/>
        <v>485.99925977985413</v>
      </c>
      <c r="J489" s="48">
        <f t="shared" si="192"/>
        <v>8.4823001646923952</v>
      </c>
      <c r="L489" s="48">
        <f t="shared" si="193"/>
        <v>486</v>
      </c>
      <c r="M489" s="48">
        <f t="shared" si="177"/>
        <v>486</v>
      </c>
      <c r="N489" s="48">
        <f t="shared" si="178"/>
        <v>48.6</v>
      </c>
      <c r="O489" s="48">
        <f t="shared" si="179"/>
        <v>97.2</v>
      </c>
      <c r="Q489" s="48">
        <f t="shared" si="180"/>
        <v>48.6</v>
      </c>
      <c r="R489" s="48">
        <f t="shared" si="181"/>
        <v>97.2</v>
      </c>
      <c r="S489" s="48">
        <f t="shared" si="182"/>
        <v>4.373750720609638</v>
      </c>
      <c r="T489" s="48">
        <f t="shared" si="183"/>
        <v>2.1189225291698723</v>
      </c>
      <c r="U489" s="47">
        <f t="shared" si="184"/>
        <v>4.373750720609638</v>
      </c>
      <c r="V489" s="47">
        <f t="shared" si="185"/>
        <v>2.1189225291698723</v>
      </c>
      <c r="X489" s="47">
        <f t="shared" si="186"/>
        <v>4.373750720609638</v>
      </c>
      <c r="Y489" s="47">
        <f t="shared" si="187"/>
        <v>2.1189225291698723</v>
      </c>
    </row>
    <row r="490" spans="1:25" x14ac:dyDescent="0.25">
      <c r="A490" s="47">
        <f t="shared" si="188"/>
        <v>487</v>
      </c>
      <c r="B490" s="47">
        <f t="shared" si="189"/>
        <v>3.1415926535897934E-2</v>
      </c>
      <c r="C490" s="47">
        <f t="shared" si="190"/>
        <v>15.268140296446322</v>
      </c>
      <c r="D490" s="47">
        <f t="shared" si="175"/>
        <v>0.26647931882941139</v>
      </c>
      <c r="E490" s="47">
        <f t="shared" si="176"/>
        <v>0.26647931882941139</v>
      </c>
      <c r="F490" s="47">
        <f t="shared" si="194"/>
        <v>0.99999847691328769</v>
      </c>
      <c r="G490" s="47">
        <f t="shared" si="195"/>
        <v>1.7453292519943295E-2</v>
      </c>
      <c r="I490" s="48">
        <f t="shared" si="191"/>
        <v>486.9992582567674</v>
      </c>
      <c r="J490" s="48">
        <f t="shared" si="192"/>
        <v>8.4997534572123392</v>
      </c>
      <c r="L490" s="48">
        <f t="shared" si="193"/>
        <v>487</v>
      </c>
      <c r="M490" s="48">
        <f t="shared" si="177"/>
        <v>487</v>
      </c>
      <c r="N490" s="48">
        <f t="shared" si="178"/>
        <v>48.7</v>
      </c>
      <c r="O490" s="48">
        <f t="shared" si="179"/>
        <v>97.4</v>
      </c>
      <c r="Q490" s="48">
        <f t="shared" si="180"/>
        <v>48.7</v>
      </c>
      <c r="R490" s="48">
        <f t="shared" si="181"/>
        <v>97.4</v>
      </c>
      <c r="S490" s="48">
        <f t="shared" si="182"/>
        <v>4.3787925206274263</v>
      </c>
      <c r="T490" s="48">
        <f t="shared" si="183"/>
        <v>2.1314323389593763</v>
      </c>
      <c r="U490" s="47">
        <f t="shared" si="184"/>
        <v>4.3787925206274263</v>
      </c>
      <c r="V490" s="47">
        <f t="shared" si="185"/>
        <v>2.1314323389593763</v>
      </c>
      <c r="X490" s="47">
        <f t="shared" si="186"/>
        <v>4.3787925206274263</v>
      </c>
      <c r="Y490" s="47">
        <f t="shared" si="187"/>
        <v>2.1314323389593763</v>
      </c>
    </row>
    <row r="491" spans="1:25" x14ac:dyDescent="0.25">
      <c r="A491" s="47">
        <f t="shared" si="188"/>
        <v>488</v>
      </c>
      <c r="B491" s="47">
        <f t="shared" si="189"/>
        <v>3.1415926535897934E-2</v>
      </c>
      <c r="C491" s="47">
        <f t="shared" si="190"/>
        <v>15.29955622298222</v>
      </c>
      <c r="D491" s="47">
        <f t="shared" si="175"/>
        <v>0.26702763018502751</v>
      </c>
      <c r="E491" s="47">
        <f t="shared" si="176"/>
        <v>0.26702763018502751</v>
      </c>
      <c r="F491" s="47">
        <f t="shared" si="194"/>
        <v>0.99999847691328769</v>
      </c>
      <c r="G491" s="47">
        <f t="shared" si="195"/>
        <v>1.7453292519943295E-2</v>
      </c>
      <c r="I491" s="48">
        <f t="shared" si="191"/>
        <v>487.99925673368068</v>
      </c>
      <c r="J491" s="48">
        <f t="shared" si="192"/>
        <v>8.5172067497322832</v>
      </c>
      <c r="L491" s="48">
        <f t="shared" si="193"/>
        <v>488</v>
      </c>
      <c r="M491" s="48">
        <f t="shared" si="177"/>
        <v>488</v>
      </c>
      <c r="N491" s="48">
        <f t="shared" si="178"/>
        <v>48.800000000000004</v>
      </c>
      <c r="O491" s="48">
        <f t="shared" si="179"/>
        <v>97.600000000000009</v>
      </c>
      <c r="Q491" s="48">
        <f t="shared" si="180"/>
        <v>48.800000000000004</v>
      </c>
      <c r="R491" s="48">
        <f t="shared" si="181"/>
        <v>97.600000000000009</v>
      </c>
      <c r="S491" s="48">
        <f t="shared" si="182"/>
        <v>4.3837946741858413</v>
      </c>
      <c r="T491" s="48">
        <f t="shared" si="183"/>
        <v>2.1439850073735829</v>
      </c>
      <c r="U491" s="47">
        <f t="shared" si="184"/>
        <v>4.3837946741858413</v>
      </c>
      <c r="V491" s="47">
        <f t="shared" si="185"/>
        <v>2.1439850073735829</v>
      </c>
      <c r="X491" s="47">
        <f t="shared" si="186"/>
        <v>4.3837946741858413</v>
      </c>
      <c r="Y491" s="47">
        <f t="shared" si="187"/>
        <v>2.1439850073735829</v>
      </c>
    </row>
    <row r="492" spans="1:25" x14ac:dyDescent="0.25">
      <c r="A492" s="47">
        <f t="shared" si="188"/>
        <v>489</v>
      </c>
      <c r="B492" s="47">
        <f t="shared" si="189"/>
        <v>3.1415926535897934E-2</v>
      </c>
      <c r="C492" s="47">
        <f t="shared" si="190"/>
        <v>15.330972149518118</v>
      </c>
      <c r="D492" s="47">
        <f t="shared" si="175"/>
        <v>0.26757594154064357</v>
      </c>
      <c r="E492" s="47">
        <f t="shared" si="176"/>
        <v>0.26757594154064357</v>
      </c>
      <c r="F492" s="47">
        <f t="shared" si="194"/>
        <v>0.99999847691328769</v>
      </c>
      <c r="G492" s="47">
        <f t="shared" si="195"/>
        <v>1.7453292519943295E-2</v>
      </c>
      <c r="I492" s="48">
        <f t="shared" si="191"/>
        <v>488.99925521059396</v>
      </c>
      <c r="J492" s="48">
        <f t="shared" si="192"/>
        <v>8.5346600422522272</v>
      </c>
      <c r="L492" s="48">
        <f t="shared" si="193"/>
        <v>489</v>
      </c>
      <c r="M492" s="48">
        <f t="shared" si="177"/>
        <v>489</v>
      </c>
      <c r="N492" s="48">
        <f t="shared" si="178"/>
        <v>48.900000000000006</v>
      </c>
      <c r="O492" s="48">
        <f t="shared" si="179"/>
        <v>97.800000000000011</v>
      </c>
      <c r="Q492" s="48">
        <f t="shared" si="180"/>
        <v>48.900000000000006</v>
      </c>
      <c r="R492" s="48">
        <f t="shared" si="181"/>
        <v>97.800000000000011</v>
      </c>
      <c r="S492" s="48">
        <f t="shared" si="182"/>
        <v>4.3887569572826957</v>
      </c>
      <c r="T492" s="48">
        <f t="shared" si="183"/>
        <v>2.1565805177536648</v>
      </c>
      <c r="U492" s="47">
        <f t="shared" si="184"/>
        <v>4.3887569572826957</v>
      </c>
      <c r="V492" s="47">
        <f t="shared" si="185"/>
        <v>2.1565805177536648</v>
      </c>
      <c r="X492" s="47">
        <f t="shared" si="186"/>
        <v>4.3887569572826957</v>
      </c>
      <c r="Y492" s="47">
        <f t="shared" si="187"/>
        <v>2.1565805177536648</v>
      </c>
    </row>
    <row r="493" spans="1:25" x14ac:dyDescent="0.25">
      <c r="A493" s="47">
        <f t="shared" si="188"/>
        <v>490</v>
      </c>
      <c r="B493" s="47">
        <f t="shared" si="189"/>
        <v>3.1415926535897934E-2</v>
      </c>
      <c r="C493" s="47">
        <f t="shared" si="190"/>
        <v>15.362388076054016</v>
      </c>
      <c r="D493" s="47">
        <f t="shared" si="175"/>
        <v>0.26812425289625963</v>
      </c>
      <c r="E493" s="47">
        <f t="shared" si="176"/>
        <v>0.26812425289625963</v>
      </c>
      <c r="F493" s="47">
        <f t="shared" si="194"/>
        <v>0.99999847691328769</v>
      </c>
      <c r="G493" s="47">
        <f t="shared" si="195"/>
        <v>1.7453292519943295E-2</v>
      </c>
      <c r="I493" s="48">
        <f t="shared" si="191"/>
        <v>489.99925368750723</v>
      </c>
      <c r="J493" s="48">
        <f t="shared" si="192"/>
        <v>8.5521133347721712</v>
      </c>
      <c r="L493" s="48">
        <f t="shared" si="193"/>
        <v>490</v>
      </c>
      <c r="M493" s="48">
        <f t="shared" si="177"/>
        <v>490</v>
      </c>
      <c r="N493" s="48">
        <f t="shared" si="178"/>
        <v>49</v>
      </c>
      <c r="O493" s="48">
        <f t="shared" si="179"/>
        <v>98</v>
      </c>
      <c r="Q493" s="48">
        <f t="shared" si="180"/>
        <v>49</v>
      </c>
      <c r="R493" s="48">
        <f t="shared" si="181"/>
        <v>98</v>
      </c>
      <c r="S493" s="48">
        <f t="shared" si="182"/>
        <v>4.3936791452919053</v>
      </c>
      <c r="T493" s="48">
        <f t="shared" si="183"/>
        <v>2.1692188524118032</v>
      </c>
      <c r="U493" s="47">
        <f t="shared" si="184"/>
        <v>4.3936791452919053</v>
      </c>
      <c r="V493" s="47">
        <f t="shared" si="185"/>
        <v>2.1692188524118032</v>
      </c>
      <c r="X493" s="47">
        <f t="shared" si="186"/>
        <v>4.3936791452919053</v>
      </c>
      <c r="Y493" s="47">
        <f t="shared" si="187"/>
        <v>2.1692188524118032</v>
      </c>
    </row>
    <row r="494" spans="1:25" x14ac:dyDescent="0.25">
      <c r="A494" s="47">
        <f t="shared" si="188"/>
        <v>491</v>
      </c>
      <c r="B494" s="47">
        <f t="shared" si="189"/>
        <v>3.1415926535897934E-2</v>
      </c>
      <c r="C494" s="47">
        <f t="shared" si="190"/>
        <v>15.393804002589913</v>
      </c>
      <c r="D494" s="47">
        <f t="shared" si="175"/>
        <v>0.26867256425187569</v>
      </c>
      <c r="E494" s="47">
        <f t="shared" si="176"/>
        <v>0.26867256425187569</v>
      </c>
      <c r="F494" s="47">
        <f t="shared" si="194"/>
        <v>0.99999847691328769</v>
      </c>
      <c r="G494" s="47">
        <f t="shared" si="195"/>
        <v>1.7453292519943295E-2</v>
      </c>
      <c r="I494" s="48">
        <f t="shared" si="191"/>
        <v>490.99925216442051</v>
      </c>
      <c r="J494" s="48">
        <f t="shared" si="192"/>
        <v>8.5695666272921152</v>
      </c>
      <c r="L494" s="48">
        <f t="shared" si="193"/>
        <v>491</v>
      </c>
      <c r="M494" s="48">
        <f t="shared" si="177"/>
        <v>491</v>
      </c>
      <c r="N494" s="48">
        <f t="shared" si="178"/>
        <v>49.1</v>
      </c>
      <c r="O494" s="48">
        <f t="shared" si="179"/>
        <v>98.2</v>
      </c>
      <c r="Q494" s="48">
        <f t="shared" si="180"/>
        <v>49.1</v>
      </c>
      <c r="R494" s="48">
        <f t="shared" si="181"/>
        <v>98.2</v>
      </c>
      <c r="S494" s="48">
        <f t="shared" si="182"/>
        <v>4.3985610129657466</v>
      </c>
      <c r="T494" s="48">
        <f t="shared" si="183"/>
        <v>2.1818999926257252</v>
      </c>
      <c r="U494" s="47">
        <f t="shared" si="184"/>
        <v>4.3985610129657466</v>
      </c>
      <c r="V494" s="47">
        <f t="shared" si="185"/>
        <v>2.1818999926257252</v>
      </c>
      <c r="X494" s="47">
        <f t="shared" si="186"/>
        <v>4.3985610129657466</v>
      </c>
      <c r="Y494" s="47">
        <f t="shared" si="187"/>
        <v>2.1818999926257252</v>
      </c>
    </row>
    <row r="495" spans="1:25" x14ac:dyDescent="0.25">
      <c r="A495" s="47">
        <f t="shared" si="188"/>
        <v>492</v>
      </c>
      <c r="B495" s="47">
        <f t="shared" si="189"/>
        <v>3.1415926535897934E-2</v>
      </c>
      <c r="C495" s="47">
        <f t="shared" si="190"/>
        <v>15.425219929125811</v>
      </c>
      <c r="D495" s="47">
        <f t="shared" si="175"/>
        <v>0.26922087560749175</v>
      </c>
      <c r="E495" s="47">
        <f t="shared" si="176"/>
        <v>0.26922087560749175</v>
      </c>
      <c r="F495" s="47">
        <f t="shared" si="194"/>
        <v>0.99999847691328769</v>
      </c>
      <c r="G495" s="47">
        <f t="shared" si="195"/>
        <v>1.7453292519943295E-2</v>
      </c>
      <c r="I495" s="48">
        <f t="shared" si="191"/>
        <v>491.99925064133379</v>
      </c>
      <c r="J495" s="48">
        <f t="shared" si="192"/>
        <v>8.5870199198120591</v>
      </c>
      <c r="L495" s="48">
        <f t="shared" si="193"/>
        <v>492</v>
      </c>
      <c r="M495" s="48">
        <f t="shared" si="177"/>
        <v>492</v>
      </c>
      <c r="N495" s="48">
        <f t="shared" si="178"/>
        <v>49.2</v>
      </c>
      <c r="O495" s="48">
        <f t="shared" si="179"/>
        <v>98.4</v>
      </c>
      <c r="Q495" s="48">
        <f t="shared" si="180"/>
        <v>49.2</v>
      </c>
      <c r="R495" s="48">
        <f t="shared" si="181"/>
        <v>98.4</v>
      </c>
      <c r="S495" s="48">
        <f t="shared" si="182"/>
        <v>4.4034023344371684</v>
      </c>
      <c r="T495" s="48">
        <f t="shared" si="183"/>
        <v>2.1946239186332281</v>
      </c>
      <c r="U495" s="47">
        <f t="shared" si="184"/>
        <v>4.4034023344371684</v>
      </c>
      <c r="V495" s="47">
        <f t="shared" si="185"/>
        <v>2.1946239186332281</v>
      </c>
      <c r="X495" s="47">
        <f t="shared" si="186"/>
        <v>4.4034023344371684</v>
      </c>
      <c r="Y495" s="47">
        <f t="shared" si="187"/>
        <v>2.1946239186332281</v>
      </c>
    </row>
    <row r="496" spans="1:25" x14ac:dyDescent="0.25">
      <c r="A496" s="47">
        <f t="shared" si="188"/>
        <v>493</v>
      </c>
      <c r="B496" s="47">
        <f t="shared" si="189"/>
        <v>3.1415926535897934E-2</v>
      </c>
      <c r="C496" s="47">
        <f t="shared" si="190"/>
        <v>15.456635855661709</v>
      </c>
      <c r="D496" s="47">
        <f t="shared" si="175"/>
        <v>0.26976918696310787</v>
      </c>
      <c r="E496" s="47">
        <f t="shared" si="176"/>
        <v>0.26976918696310787</v>
      </c>
      <c r="F496" s="47">
        <f t="shared" si="194"/>
        <v>0.99999847691328769</v>
      </c>
      <c r="G496" s="47">
        <f t="shared" si="195"/>
        <v>1.7453292519943295E-2</v>
      </c>
      <c r="I496" s="48">
        <f t="shared" si="191"/>
        <v>492.99924911824706</v>
      </c>
      <c r="J496" s="48">
        <f t="shared" si="192"/>
        <v>8.6044732123320031</v>
      </c>
      <c r="L496" s="48">
        <f t="shared" si="193"/>
        <v>493</v>
      </c>
      <c r="M496" s="48">
        <f t="shared" si="177"/>
        <v>493</v>
      </c>
      <c r="N496" s="48">
        <f t="shared" si="178"/>
        <v>49.300000000000004</v>
      </c>
      <c r="O496" s="48">
        <f t="shared" si="179"/>
        <v>98.600000000000009</v>
      </c>
      <c r="Q496" s="48">
        <f t="shared" si="180"/>
        <v>49.300000000000004</v>
      </c>
      <c r="R496" s="48">
        <f t="shared" si="181"/>
        <v>98.600000000000009</v>
      </c>
      <c r="S496" s="48">
        <f t="shared" si="182"/>
        <v>4.408202883222117</v>
      </c>
      <c r="T496" s="48">
        <f t="shared" si="183"/>
        <v>2.2073906096267022</v>
      </c>
      <c r="U496" s="47">
        <f t="shared" si="184"/>
        <v>4.408202883222117</v>
      </c>
      <c r="V496" s="47">
        <f t="shared" si="185"/>
        <v>2.2073906096267022</v>
      </c>
      <c r="X496" s="47">
        <f t="shared" si="186"/>
        <v>4.408202883222117</v>
      </c>
      <c r="Y496" s="47">
        <f t="shared" si="187"/>
        <v>2.2073906096267022</v>
      </c>
    </row>
    <row r="497" spans="1:25" x14ac:dyDescent="0.25">
      <c r="A497" s="47">
        <f t="shared" si="188"/>
        <v>494</v>
      </c>
      <c r="B497" s="47">
        <f t="shared" si="189"/>
        <v>3.1415926535897934E-2</v>
      </c>
      <c r="C497" s="47">
        <f t="shared" si="190"/>
        <v>15.488051782197607</v>
      </c>
      <c r="D497" s="47">
        <f t="shared" si="175"/>
        <v>0.27031749831872393</v>
      </c>
      <c r="E497" s="47">
        <f t="shared" si="176"/>
        <v>0.27031749831872393</v>
      </c>
      <c r="F497" s="47">
        <f t="shared" si="194"/>
        <v>0.99999847691328769</v>
      </c>
      <c r="G497" s="47">
        <f t="shared" si="195"/>
        <v>1.7453292519943295E-2</v>
      </c>
      <c r="I497" s="48">
        <f t="shared" si="191"/>
        <v>493.99924759516034</v>
      </c>
      <c r="J497" s="48">
        <f t="shared" si="192"/>
        <v>8.6219265048519471</v>
      </c>
      <c r="L497" s="48">
        <f t="shared" si="193"/>
        <v>494</v>
      </c>
      <c r="M497" s="48">
        <f t="shared" si="177"/>
        <v>494</v>
      </c>
      <c r="N497" s="48">
        <f t="shared" si="178"/>
        <v>49.400000000000006</v>
      </c>
      <c r="O497" s="48">
        <f t="shared" si="179"/>
        <v>98.800000000000011</v>
      </c>
      <c r="Q497" s="48">
        <f t="shared" si="180"/>
        <v>49.400000000000006</v>
      </c>
      <c r="R497" s="48">
        <f t="shared" si="181"/>
        <v>98.800000000000011</v>
      </c>
      <c r="S497" s="48">
        <f t="shared" si="182"/>
        <v>4.4129624322219021</v>
      </c>
      <c r="T497" s="48">
        <f t="shared" si="183"/>
        <v>2.2202000437476324</v>
      </c>
      <c r="U497" s="47">
        <f t="shared" si="184"/>
        <v>4.4129624322219021</v>
      </c>
      <c r="V497" s="47">
        <f t="shared" si="185"/>
        <v>2.2202000437476324</v>
      </c>
      <c r="X497" s="47">
        <f t="shared" si="186"/>
        <v>4.4129624322219021</v>
      </c>
      <c r="Y497" s="47">
        <f t="shared" si="187"/>
        <v>2.2202000437476324</v>
      </c>
    </row>
    <row r="498" spans="1:25" x14ac:dyDescent="0.25">
      <c r="A498" s="47">
        <f t="shared" si="188"/>
        <v>495</v>
      </c>
      <c r="B498" s="47">
        <f t="shared" si="189"/>
        <v>3.1415926535897934E-2</v>
      </c>
      <c r="C498" s="47">
        <f t="shared" si="190"/>
        <v>15.519467708733504</v>
      </c>
      <c r="D498" s="47">
        <f t="shared" si="175"/>
        <v>0.27086580967433999</v>
      </c>
      <c r="E498" s="47">
        <f t="shared" si="176"/>
        <v>0.27086580967433999</v>
      </c>
      <c r="F498" s="47">
        <f t="shared" si="194"/>
        <v>0.99999847691328769</v>
      </c>
      <c r="G498" s="47">
        <f t="shared" si="195"/>
        <v>1.7453292519943295E-2</v>
      </c>
      <c r="I498" s="48">
        <f t="shared" si="191"/>
        <v>494.99924607207362</v>
      </c>
      <c r="J498" s="48">
        <f t="shared" si="192"/>
        <v>8.6393797973718911</v>
      </c>
      <c r="L498" s="48">
        <f t="shared" si="193"/>
        <v>495</v>
      </c>
      <c r="M498" s="48">
        <f t="shared" si="177"/>
        <v>495</v>
      </c>
      <c r="N498" s="48">
        <f t="shared" si="178"/>
        <v>49.5</v>
      </c>
      <c r="O498" s="48">
        <f t="shared" si="179"/>
        <v>99</v>
      </c>
      <c r="Q498" s="48">
        <f t="shared" si="180"/>
        <v>49.5</v>
      </c>
      <c r="R498" s="48">
        <f t="shared" si="181"/>
        <v>99</v>
      </c>
      <c r="S498" s="48">
        <f t="shared" si="182"/>
        <v>4.417680753725608</v>
      </c>
      <c r="T498" s="48">
        <f t="shared" si="183"/>
        <v>2.2330521980811038</v>
      </c>
      <c r="U498" s="47">
        <f t="shared" si="184"/>
        <v>4.417680753725608</v>
      </c>
      <c r="V498" s="47">
        <f t="shared" si="185"/>
        <v>2.2330521980811038</v>
      </c>
      <c r="X498" s="47">
        <f t="shared" si="186"/>
        <v>4.417680753725608</v>
      </c>
      <c r="Y498" s="47">
        <f t="shared" si="187"/>
        <v>2.2330521980811038</v>
      </c>
    </row>
    <row r="499" spans="1:25" x14ac:dyDescent="0.25">
      <c r="A499" s="47">
        <f t="shared" si="188"/>
        <v>496</v>
      </c>
      <c r="B499" s="47">
        <f t="shared" si="189"/>
        <v>3.1415926535897934E-2</v>
      </c>
      <c r="C499" s="47">
        <f t="shared" si="190"/>
        <v>15.550883635269402</v>
      </c>
      <c r="D499" s="47">
        <f t="shared" si="175"/>
        <v>0.27141412102995605</v>
      </c>
      <c r="E499" s="47">
        <f t="shared" si="176"/>
        <v>0.27141412102995605</v>
      </c>
      <c r="F499" s="47">
        <f t="shared" si="194"/>
        <v>0.99999847691328769</v>
      </c>
      <c r="G499" s="47">
        <f t="shared" si="195"/>
        <v>1.7453292519943295E-2</v>
      </c>
      <c r="I499" s="48">
        <f t="shared" si="191"/>
        <v>495.99924454898689</v>
      </c>
      <c r="J499" s="48">
        <f t="shared" si="192"/>
        <v>8.6568330898918351</v>
      </c>
      <c r="L499" s="48">
        <f t="shared" si="193"/>
        <v>496</v>
      </c>
      <c r="M499" s="48">
        <f t="shared" si="177"/>
        <v>496</v>
      </c>
      <c r="N499" s="48">
        <f t="shared" si="178"/>
        <v>49.6</v>
      </c>
      <c r="O499" s="48">
        <f t="shared" si="179"/>
        <v>99.2</v>
      </c>
      <c r="Q499" s="48">
        <f t="shared" si="180"/>
        <v>49.6</v>
      </c>
      <c r="R499" s="48">
        <f t="shared" si="181"/>
        <v>99.2</v>
      </c>
      <c r="S499" s="48">
        <f t="shared" si="182"/>
        <v>4.4223576194125247</v>
      </c>
      <c r="T499" s="48">
        <f t="shared" si="183"/>
        <v>2.2459470486502866</v>
      </c>
      <c r="U499" s="47">
        <f t="shared" si="184"/>
        <v>4.4223576194125247</v>
      </c>
      <c r="V499" s="47">
        <f t="shared" si="185"/>
        <v>2.2459470486502866</v>
      </c>
      <c r="X499" s="47">
        <f t="shared" si="186"/>
        <v>4.4223576194125247</v>
      </c>
      <c r="Y499" s="47">
        <f t="shared" si="187"/>
        <v>2.2459470486502866</v>
      </c>
    </row>
    <row r="500" spans="1:25" x14ac:dyDescent="0.25">
      <c r="A500" s="47">
        <f t="shared" si="188"/>
        <v>497</v>
      </c>
      <c r="B500" s="47">
        <f t="shared" si="189"/>
        <v>3.1415926535897934E-2</v>
      </c>
      <c r="C500" s="47">
        <f t="shared" si="190"/>
        <v>15.5822995618053</v>
      </c>
      <c r="D500" s="47">
        <f t="shared" si="175"/>
        <v>0.27196243238557211</v>
      </c>
      <c r="E500" s="47">
        <f t="shared" si="176"/>
        <v>0.27196243238557211</v>
      </c>
      <c r="F500" s="47">
        <f t="shared" si="194"/>
        <v>0.99999847691328769</v>
      </c>
      <c r="G500" s="47">
        <f t="shared" si="195"/>
        <v>1.7453292519943295E-2</v>
      </c>
      <c r="I500" s="48">
        <f t="shared" si="191"/>
        <v>496.99924302590017</v>
      </c>
      <c r="J500" s="48">
        <f t="shared" si="192"/>
        <v>8.6742863824117791</v>
      </c>
      <c r="L500" s="48">
        <f t="shared" si="193"/>
        <v>497</v>
      </c>
      <c r="M500" s="48">
        <f t="shared" si="177"/>
        <v>497</v>
      </c>
      <c r="N500" s="48">
        <f t="shared" si="178"/>
        <v>49.7</v>
      </c>
      <c r="O500" s="48">
        <f t="shared" si="179"/>
        <v>99.4</v>
      </c>
      <c r="Q500" s="48">
        <f t="shared" si="180"/>
        <v>49.7</v>
      </c>
      <c r="R500" s="48">
        <f t="shared" si="181"/>
        <v>99.4</v>
      </c>
      <c r="S500" s="48">
        <f t="shared" si="182"/>
        <v>4.4269928003546211</v>
      </c>
      <c r="T500" s="48">
        <f t="shared" si="183"/>
        <v>2.2588845704109159</v>
      </c>
      <c r="U500" s="47">
        <f t="shared" si="184"/>
        <v>4.4269928003546211</v>
      </c>
      <c r="V500" s="47">
        <f t="shared" si="185"/>
        <v>2.2588845704109159</v>
      </c>
      <c r="X500" s="47">
        <f t="shared" si="186"/>
        <v>4.4269928003546211</v>
      </c>
      <c r="Y500" s="47">
        <f t="shared" si="187"/>
        <v>2.2588845704109159</v>
      </c>
    </row>
    <row r="501" spans="1:25" x14ac:dyDescent="0.25">
      <c r="A501" s="47">
        <f t="shared" si="188"/>
        <v>498</v>
      </c>
      <c r="B501" s="47">
        <f t="shared" si="189"/>
        <v>3.1415926535897934E-2</v>
      </c>
      <c r="C501" s="47">
        <f t="shared" si="190"/>
        <v>15.613715488341198</v>
      </c>
      <c r="D501" s="47">
        <f t="shared" si="175"/>
        <v>0.27251074374118822</v>
      </c>
      <c r="E501" s="47">
        <f t="shared" si="176"/>
        <v>0.27251074374118822</v>
      </c>
      <c r="F501" s="47">
        <f t="shared" si="194"/>
        <v>0.99999847691328769</v>
      </c>
      <c r="G501" s="47">
        <f t="shared" si="195"/>
        <v>1.7453292519943295E-2</v>
      </c>
      <c r="I501" s="48">
        <f t="shared" si="191"/>
        <v>497.99924150281345</v>
      </c>
      <c r="J501" s="48">
        <f t="shared" si="192"/>
        <v>8.6917396749317231</v>
      </c>
      <c r="L501" s="48">
        <f t="shared" si="193"/>
        <v>498</v>
      </c>
      <c r="M501" s="48">
        <f t="shared" si="177"/>
        <v>498</v>
      </c>
      <c r="N501" s="48">
        <f t="shared" si="178"/>
        <v>49.800000000000004</v>
      </c>
      <c r="O501" s="48">
        <f t="shared" si="179"/>
        <v>99.600000000000009</v>
      </c>
      <c r="Q501" s="48">
        <f t="shared" si="180"/>
        <v>49.800000000000004</v>
      </c>
      <c r="R501" s="48">
        <f t="shared" si="181"/>
        <v>99.600000000000009</v>
      </c>
      <c r="S501" s="48">
        <f t="shared" si="182"/>
        <v>4.4315860670190519</v>
      </c>
      <c r="T501" s="48">
        <f t="shared" si="183"/>
        <v>2.2718647372457621</v>
      </c>
      <c r="U501" s="47">
        <f t="shared" si="184"/>
        <v>4.4315860670190519</v>
      </c>
      <c r="V501" s="47">
        <f t="shared" si="185"/>
        <v>2.2718647372457621</v>
      </c>
      <c r="X501" s="47">
        <f t="shared" si="186"/>
        <v>4.4315860670190519</v>
      </c>
      <c r="Y501" s="47">
        <f t="shared" si="187"/>
        <v>2.2718647372457621</v>
      </c>
    </row>
    <row r="502" spans="1:25" x14ac:dyDescent="0.25">
      <c r="A502" s="47">
        <f t="shared" si="188"/>
        <v>499</v>
      </c>
      <c r="B502" s="47">
        <f t="shared" si="189"/>
        <v>3.1415926535897934E-2</v>
      </c>
      <c r="C502" s="47">
        <f t="shared" si="190"/>
        <v>15.645131414877095</v>
      </c>
      <c r="D502" s="47">
        <f t="shared" si="175"/>
        <v>0.27305905509680428</v>
      </c>
      <c r="E502" s="47">
        <f t="shared" si="176"/>
        <v>0.27305905509680428</v>
      </c>
      <c r="F502" s="47">
        <f t="shared" si="194"/>
        <v>0.99999847691328769</v>
      </c>
      <c r="G502" s="47">
        <f t="shared" si="195"/>
        <v>1.7453292519943295E-2</v>
      </c>
      <c r="I502" s="48">
        <f t="shared" si="191"/>
        <v>498.99923997972672</v>
      </c>
      <c r="J502" s="48">
        <f t="shared" si="192"/>
        <v>8.709192967451667</v>
      </c>
      <c r="L502" s="48">
        <f t="shared" si="193"/>
        <v>499</v>
      </c>
      <c r="M502" s="48">
        <f t="shared" si="177"/>
        <v>499</v>
      </c>
      <c r="N502" s="48">
        <f t="shared" si="178"/>
        <v>49.900000000000006</v>
      </c>
      <c r="O502" s="48">
        <f t="shared" si="179"/>
        <v>99.800000000000011</v>
      </c>
      <c r="Q502" s="48">
        <f t="shared" si="180"/>
        <v>49.900000000000006</v>
      </c>
      <c r="R502" s="48">
        <f t="shared" si="181"/>
        <v>99.800000000000011</v>
      </c>
      <c r="S502" s="48">
        <f t="shared" si="182"/>
        <v>4.4361371892706973</v>
      </c>
      <c r="T502" s="48">
        <f t="shared" si="183"/>
        <v>2.2848875219590914</v>
      </c>
      <c r="U502" s="47">
        <f t="shared" si="184"/>
        <v>4.4361371892706973</v>
      </c>
      <c r="V502" s="47">
        <f t="shared" si="185"/>
        <v>2.2848875219590914</v>
      </c>
      <c r="X502" s="47">
        <f t="shared" si="186"/>
        <v>4.4361371892706973</v>
      </c>
      <c r="Y502" s="47">
        <f t="shared" si="187"/>
        <v>2.2848875219590914</v>
      </c>
    </row>
    <row r="503" spans="1:25" x14ac:dyDescent="0.25">
      <c r="A503" s="47">
        <f t="shared" si="188"/>
        <v>500</v>
      </c>
      <c r="B503" s="47">
        <f t="shared" si="189"/>
        <v>3.1415926535897934E-2</v>
      </c>
      <c r="C503" s="47">
        <f t="shared" si="190"/>
        <v>15.676547341412993</v>
      </c>
      <c r="D503" s="47">
        <f t="shared" si="175"/>
        <v>0.27360736645242034</v>
      </c>
      <c r="E503" s="47">
        <f t="shared" si="176"/>
        <v>0.27360736645242034</v>
      </c>
      <c r="F503" s="47">
        <f t="shared" si="194"/>
        <v>0.99999847691328769</v>
      </c>
      <c r="G503" s="47">
        <f t="shared" si="195"/>
        <v>1.7453292519943295E-2</v>
      </c>
      <c r="I503" s="48">
        <f t="shared" si="191"/>
        <v>499.99923845664</v>
      </c>
      <c r="J503" s="48">
        <f t="shared" si="192"/>
        <v>8.726646259971611</v>
      </c>
      <c r="L503" s="48">
        <f t="shared" si="193"/>
        <v>500</v>
      </c>
      <c r="M503" s="48">
        <f t="shared" si="177"/>
        <v>500</v>
      </c>
      <c r="N503" s="48">
        <f t="shared" si="178"/>
        <v>50</v>
      </c>
      <c r="O503" s="48">
        <f t="shared" si="179"/>
        <v>100</v>
      </c>
      <c r="Q503" s="48">
        <f t="shared" si="180"/>
        <v>50</v>
      </c>
      <c r="R503" s="48">
        <f t="shared" si="181"/>
        <v>100</v>
      </c>
      <c r="S503" s="48">
        <f t="shared" si="182"/>
        <v>4.4406459363747466</v>
      </c>
      <c r="T503" s="48">
        <f t="shared" si="183"/>
        <v>2.2979528962711213</v>
      </c>
      <c r="U503" s="47">
        <f t="shared" si="184"/>
        <v>4.4406459363747466</v>
      </c>
      <c r="V503" s="47">
        <f t="shared" si="185"/>
        <v>2.2979528962711213</v>
      </c>
      <c r="X503" s="47">
        <f t="shared" si="186"/>
        <v>4.4406459363747466</v>
      </c>
      <c r="Y503" s="47">
        <f t="shared" si="187"/>
        <v>2.2979528962711213</v>
      </c>
    </row>
    <row r="504" spans="1:25" x14ac:dyDescent="0.25">
      <c r="A504" s="47">
        <f t="shared" si="188"/>
        <v>501</v>
      </c>
      <c r="B504" s="47">
        <f t="shared" si="189"/>
        <v>3.1415926535897934E-2</v>
      </c>
      <c r="C504" s="47">
        <f t="shared" si="190"/>
        <v>15.707963267948891</v>
      </c>
      <c r="D504" s="47">
        <f t="shared" si="175"/>
        <v>0.2741556778080364</v>
      </c>
      <c r="E504" s="47">
        <f t="shared" si="176"/>
        <v>0.2741556778080364</v>
      </c>
      <c r="F504" s="47">
        <f t="shared" si="194"/>
        <v>0.99999847691328769</v>
      </c>
      <c r="G504" s="47">
        <f t="shared" si="195"/>
        <v>1.7453292519943295E-2</v>
      </c>
      <c r="I504" s="48">
        <f t="shared" si="191"/>
        <v>500.99923693355328</v>
      </c>
      <c r="J504" s="48">
        <f t="shared" si="192"/>
        <v>8.744099552491555</v>
      </c>
      <c r="L504" s="48">
        <f t="shared" si="193"/>
        <v>501</v>
      </c>
      <c r="M504" s="48">
        <f t="shared" si="177"/>
        <v>501</v>
      </c>
      <c r="N504" s="48">
        <f t="shared" si="178"/>
        <v>50.1</v>
      </c>
      <c r="O504" s="48">
        <f t="shared" si="179"/>
        <v>100.2</v>
      </c>
      <c r="Q504" s="48">
        <f t="shared" si="180"/>
        <v>50.1</v>
      </c>
      <c r="R504" s="48">
        <f t="shared" si="181"/>
        <v>100.2</v>
      </c>
      <c r="S504" s="48">
        <f t="shared" si="182"/>
        <v>4.4451120769993047</v>
      </c>
      <c r="T504" s="48">
        <f t="shared" si="183"/>
        <v>2.3110608308124605</v>
      </c>
      <c r="U504" s="47">
        <f t="shared" si="184"/>
        <v>4.4451120769993047</v>
      </c>
      <c r="V504" s="47">
        <f t="shared" si="185"/>
        <v>2.3110608308124605</v>
      </c>
      <c r="X504" s="47">
        <f t="shared" si="186"/>
        <v>4.4451120769993047</v>
      </c>
      <c r="Y504" s="47">
        <f t="shared" si="187"/>
        <v>2.3110608308124605</v>
      </c>
    </row>
    <row r="505" spans="1:25" x14ac:dyDescent="0.25">
      <c r="A505" s="47">
        <f t="shared" si="188"/>
        <v>502</v>
      </c>
      <c r="B505" s="47">
        <f t="shared" si="189"/>
        <v>3.1415926535897934E-2</v>
      </c>
      <c r="C505" s="47">
        <f t="shared" si="190"/>
        <v>15.739379194484789</v>
      </c>
      <c r="D505" s="47">
        <f t="shared" si="175"/>
        <v>0.27470398916365252</v>
      </c>
      <c r="E505" s="47">
        <f t="shared" si="176"/>
        <v>0.27470398916365252</v>
      </c>
      <c r="F505" s="47">
        <f t="shared" si="194"/>
        <v>0.99999847691328769</v>
      </c>
      <c r="G505" s="47">
        <f t="shared" si="195"/>
        <v>1.7453292519943295E-2</v>
      </c>
      <c r="I505" s="48">
        <f t="shared" si="191"/>
        <v>501.99923541046655</v>
      </c>
      <c r="J505" s="48">
        <f t="shared" si="192"/>
        <v>8.761552845011499</v>
      </c>
      <c r="L505" s="48">
        <f t="shared" si="193"/>
        <v>502</v>
      </c>
      <c r="M505" s="48">
        <f t="shared" si="177"/>
        <v>502</v>
      </c>
      <c r="N505" s="48">
        <f t="shared" si="178"/>
        <v>50.2</v>
      </c>
      <c r="O505" s="48">
        <f t="shared" si="179"/>
        <v>100.4</v>
      </c>
      <c r="Q505" s="48">
        <f t="shared" si="180"/>
        <v>50.2</v>
      </c>
      <c r="R505" s="48">
        <f t="shared" si="181"/>
        <v>100.4</v>
      </c>
      <c r="S505" s="48">
        <f t="shared" si="182"/>
        <v>4.4495353792180445</v>
      </c>
      <c r="T505" s="48">
        <f t="shared" si="183"/>
        <v>2.3242112951185461</v>
      </c>
      <c r="U505" s="47">
        <f t="shared" si="184"/>
        <v>4.4495353792180445</v>
      </c>
      <c r="V505" s="47">
        <f t="shared" si="185"/>
        <v>2.3242112951185461</v>
      </c>
      <c r="X505" s="47">
        <f t="shared" si="186"/>
        <v>4.4495353792180445</v>
      </c>
      <c r="Y505" s="47">
        <f t="shared" si="187"/>
        <v>2.3242112951185461</v>
      </c>
    </row>
    <row r="506" spans="1:25" x14ac:dyDescent="0.25">
      <c r="A506" s="47">
        <f t="shared" si="188"/>
        <v>503</v>
      </c>
      <c r="B506" s="47">
        <f t="shared" si="189"/>
        <v>3.1415926535897934E-2</v>
      </c>
      <c r="C506" s="47">
        <f t="shared" si="190"/>
        <v>15.770795121020686</v>
      </c>
      <c r="D506" s="47">
        <f t="shared" si="175"/>
        <v>0.27525230051926858</v>
      </c>
      <c r="E506" s="47">
        <f t="shared" si="176"/>
        <v>0.27525230051926858</v>
      </c>
      <c r="F506" s="47">
        <f t="shared" si="194"/>
        <v>0.99999847691328769</v>
      </c>
      <c r="G506" s="47">
        <f t="shared" si="195"/>
        <v>1.7453292519943295E-2</v>
      </c>
      <c r="I506" s="48">
        <f t="shared" si="191"/>
        <v>502.99923388737983</v>
      </c>
      <c r="J506" s="48">
        <f t="shared" si="192"/>
        <v>8.779006137531443</v>
      </c>
      <c r="L506" s="48">
        <f t="shared" si="193"/>
        <v>503</v>
      </c>
      <c r="M506" s="48">
        <f t="shared" si="177"/>
        <v>503</v>
      </c>
      <c r="N506" s="48">
        <f t="shared" si="178"/>
        <v>50.300000000000004</v>
      </c>
      <c r="O506" s="48">
        <f t="shared" si="179"/>
        <v>100.60000000000001</v>
      </c>
      <c r="Q506" s="48">
        <f t="shared" si="180"/>
        <v>50.300000000000004</v>
      </c>
      <c r="R506" s="48">
        <f t="shared" si="181"/>
        <v>100.60000000000001</v>
      </c>
      <c r="S506" s="48">
        <f t="shared" si="182"/>
        <v>4.4539156105128885</v>
      </c>
      <c r="T506" s="48">
        <f t="shared" si="183"/>
        <v>2.3374042576240659</v>
      </c>
      <c r="U506" s="47">
        <f t="shared" si="184"/>
        <v>4.4539156105128885</v>
      </c>
      <c r="V506" s="47">
        <f t="shared" si="185"/>
        <v>2.3374042576240659</v>
      </c>
      <c r="X506" s="47">
        <f t="shared" si="186"/>
        <v>4.4539156105128885</v>
      </c>
      <c r="Y506" s="47">
        <f t="shared" si="187"/>
        <v>2.3374042576240659</v>
      </c>
    </row>
    <row r="507" spans="1:25" x14ac:dyDescent="0.25">
      <c r="A507" s="47">
        <f t="shared" si="188"/>
        <v>504</v>
      </c>
      <c r="B507" s="47">
        <f t="shared" si="189"/>
        <v>3.1415926535897934E-2</v>
      </c>
      <c r="C507" s="47">
        <f t="shared" si="190"/>
        <v>15.802211047556584</v>
      </c>
      <c r="D507" s="47">
        <f t="shared" si="175"/>
        <v>0.27580061187488464</v>
      </c>
      <c r="E507" s="47">
        <f t="shared" si="176"/>
        <v>0.27580061187488464</v>
      </c>
      <c r="F507" s="47">
        <f t="shared" si="194"/>
        <v>0.99999847691328769</v>
      </c>
      <c r="G507" s="47">
        <f t="shared" si="195"/>
        <v>1.7453292519943295E-2</v>
      </c>
      <c r="I507" s="48">
        <f t="shared" si="191"/>
        <v>503.99923236429311</v>
      </c>
      <c r="J507" s="48">
        <f t="shared" si="192"/>
        <v>8.796459430051387</v>
      </c>
      <c r="L507" s="48">
        <f t="shared" si="193"/>
        <v>504</v>
      </c>
      <c r="M507" s="48">
        <f t="shared" si="177"/>
        <v>504</v>
      </c>
      <c r="N507" s="48">
        <f t="shared" si="178"/>
        <v>50.400000000000006</v>
      </c>
      <c r="O507" s="48">
        <f t="shared" si="179"/>
        <v>100.80000000000001</v>
      </c>
      <c r="Q507" s="48">
        <f t="shared" si="180"/>
        <v>50.400000000000006</v>
      </c>
      <c r="R507" s="48">
        <f t="shared" si="181"/>
        <v>100.80000000000001</v>
      </c>
      <c r="S507" s="48">
        <f t="shared" si="182"/>
        <v>4.4582525377767288</v>
      </c>
      <c r="T507" s="48">
        <f t="shared" si="183"/>
        <v>2.3506396856573808</v>
      </c>
      <c r="U507" s="47">
        <f t="shared" si="184"/>
        <v>4.4582525377767288</v>
      </c>
      <c r="V507" s="47">
        <f t="shared" si="185"/>
        <v>2.3506396856573808</v>
      </c>
      <c r="X507" s="47">
        <f t="shared" si="186"/>
        <v>4.4582525377767288</v>
      </c>
      <c r="Y507" s="47">
        <f t="shared" si="187"/>
        <v>2.3506396856573808</v>
      </c>
    </row>
    <row r="508" spans="1:25" x14ac:dyDescent="0.25">
      <c r="A508" s="47">
        <f t="shared" si="188"/>
        <v>505</v>
      </c>
      <c r="B508" s="47">
        <f t="shared" si="189"/>
        <v>3.1415926535897934E-2</v>
      </c>
      <c r="C508" s="47">
        <f t="shared" si="190"/>
        <v>15.833626974092482</v>
      </c>
      <c r="D508" s="47">
        <f t="shared" si="175"/>
        <v>0.2763489232305007</v>
      </c>
      <c r="E508" s="47">
        <f t="shared" si="176"/>
        <v>0.2763489232305007</v>
      </c>
      <c r="F508" s="47">
        <f t="shared" si="194"/>
        <v>0.99999847691328769</v>
      </c>
      <c r="G508" s="47">
        <f t="shared" si="195"/>
        <v>1.7453292519943295E-2</v>
      </c>
      <c r="I508" s="48">
        <f t="shared" si="191"/>
        <v>504.99923084120638</v>
      </c>
      <c r="J508" s="48">
        <f t="shared" si="192"/>
        <v>8.813912722571331</v>
      </c>
      <c r="L508" s="48">
        <f t="shared" si="193"/>
        <v>505</v>
      </c>
      <c r="M508" s="48">
        <f t="shared" si="177"/>
        <v>505</v>
      </c>
      <c r="N508" s="48">
        <f t="shared" si="178"/>
        <v>50.5</v>
      </c>
      <c r="O508" s="48">
        <f t="shared" si="179"/>
        <v>101</v>
      </c>
      <c r="Q508" s="48">
        <f t="shared" si="180"/>
        <v>50.5</v>
      </c>
      <c r="R508" s="48">
        <f t="shared" si="181"/>
        <v>101</v>
      </c>
      <c r="S508" s="48">
        <f t="shared" si="182"/>
        <v>4.4625459273161878</v>
      </c>
      <c r="T508" s="48">
        <f t="shared" si="183"/>
        <v>2.3639175454349313</v>
      </c>
      <c r="U508" s="47">
        <f t="shared" si="184"/>
        <v>4.4625459273161878</v>
      </c>
      <c r="V508" s="47">
        <f t="shared" si="185"/>
        <v>2.3639175454349313</v>
      </c>
      <c r="X508" s="47">
        <f t="shared" si="186"/>
        <v>4.4625459273161878</v>
      </c>
      <c r="Y508" s="47">
        <f t="shared" si="187"/>
        <v>2.3639175454349313</v>
      </c>
    </row>
    <row r="509" spans="1:25" x14ac:dyDescent="0.25">
      <c r="A509" s="47">
        <f t="shared" si="188"/>
        <v>506</v>
      </c>
      <c r="B509" s="47">
        <f t="shared" si="189"/>
        <v>3.1415926535897934E-2</v>
      </c>
      <c r="C509" s="47">
        <f t="shared" si="190"/>
        <v>15.86504290062838</v>
      </c>
      <c r="D509" s="47">
        <f t="shared" si="175"/>
        <v>0.27689723458611676</v>
      </c>
      <c r="E509" s="47">
        <f t="shared" si="176"/>
        <v>0.27689723458611676</v>
      </c>
      <c r="F509" s="47">
        <f t="shared" si="194"/>
        <v>0.99999847691328769</v>
      </c>
      <c r="G509" s="47">
        <f t="shared" si="195"/>
        <v>1.7453292519943295E-2</v>
      </c>
      <c r="I509" s="48">
        <f t="shared" si="191"/>
        <v>505.99922931811966</v>
      </c>
      <c r="J509" s="48">
        <f t="shared" si="192"/>
        <v>8.8313660150912749</v>
      </c>
      <c r="L509" s="48">
        <f t="shared" si="193"/>
        <v>506</v>
      </c>
      <c r="M509" s="48">
        <f t="shared" si="177"/>
        <v>506</v>
      </c>
      <c r="N509" s="48">
        <f t="shared" si="178"/>
        <v>50.6</v>
      </c>
      <c r="O509" s="48">
        <f t="shared" si="179"/>
        <v>101.2</v>
      </c>
      <c r="Q509" s="48">
        <f t="shared" si="180"/>
        <v>50.6</v>
      </c>
      <c r="R509" s="48">
        <f t="shared" si="181"/>
        <v>101.2</v>
      </c>
      <c r="S509" s="48">
        <f t="shared" si="182"/>
        <v>4.4667955448544054</v>
      </c>
      <c r="T509" s="48">
        <f t="shared" si="183"/>
        <v>2.3772378020556411</v>
      </c>
      <c r="U509" s="47">
        <f t="shared" si="184"/>
        <v>4.4667955448544054</v>
      </c>
      <c r="V509" s="47">
        <f t="shared" si="185"/>
        <v>2.3772378020556411</v>
      </c>
      <c r="X509" s="47">
        <f t="shared" si="186"/>
        <v>4.4667955448544054</v>
      </c>
      <c r="Y509" s="47">
        <f t="shared" si="187"/>
        <v>2.3772378020556411</v>
      </c>
    </row>
    <row r="510" spans="1:25" x14ac:dyDescent="0.25">
      <c r="A510" s="47">
        <f t="shared" si="188"/>
        <v>507</v>
      </c>
      <c r="B510" s="47">
        <f t="shared" si="189"/>
        <v>3.1415926535897934E-2</v>
      </c>
      <c r="C510" s="47">
        <f t="shared" si="190"/>
        <v>15.896458827164277</v>
      </c>
      <c r="D510" s="47">
        <f t="shared" si="175"/>
        <v>0.27744554594173287</v>
      </c>
      <c r="E510" s="47">
        <f t="shared" si="176"/>
        <v>0.27744554594173287</v>
      </c>
      <c r="F510" s="47">
        <f t="shared" si="194"/>
        <v>0.99999847691328769</v>
      </c>
      <c r="G510" s="47">
        <f t="shared" si="195"/>
        <v>1.7453292519943295E-2</v>
      </c>
      <c r="I510" s="48">
        <f t="shared" si="191"/>
        <v>506.99922779503294</v>
      </c>
      <c r="J510" s="48">
        <f t="shared" si="192"/>
        <v>8.8488193076112189</v>
      </c>
      <c r="L510" s="48">
        <f t="shared" si="193"/>
        <v>507</v>
      </c>
      <c r="M510" s="48">
        <f t="shared" si="177"/>
        <v>507</v>
      </c>
      <c r="N510" s="48">
        <f t="shared" si="178"/>
        <v>50.7</v>
      </c>
      <c r="O510" s="48">
        <f t="shared" si="179"/>
        <v>101.4</v>
      </c>
      <c r="Q510" s="48">
        <f t="shared" si="180"/>
        <v>50.7</v>
      </c>
      <c r="R510" s="48">
        <f t="shared" si="181"/>
        <v>101.4</v>
      </c>
      <c r="S510" s="48">
        <f t="shared" si="182"/>
        <v>4.4710011555338731</v>
      </c>
      <c r="T510" s="48">
        <f t="shared" si="183"/>
        <v>2.3906004194953097</v>
      </c>
      <c r="U510" s="47">
        <f t="shared" si="184"/>
        <v>4.4710011555338731</v>
      </c>
      <c r="V510" s="47">
        <f t="shared" si="185"/>
        <v>2.3906004194953097</v>
      </c>
      <c r="X510" s="47">
        <f t="shared" si="186"/>
        <v>4.4710011555338731</v>
      </c>
      <c r="Y510" s="47">
        <f t="shared" si="187"/>
        <v>2.3906004194953097</v>
      </c>
    </row>
    <row r="511" spans="1:25" x14ac:dyDescent="0.25">
      <c r="A511" s="47">
        <f t="shared" si="188"/>
        <v>508</v>
      </c>
      <c r="B511" s="47">
        <f t="shared" si="189"/>
        <v>3.1415926535897934E-2</v>
      </c>
      <c r="C511" s="47">
        <f t="shared" si="190"/>
        <v>15.927874753700175</v>
      </c>
      <c r="D511" s="47">
        <f t="shared" si="175"/>
        <v>0.27799385729734893</v>
      </c>
      <c r="E511" s="47">
        <f t="shared" si="176"/>
        <v>0.27799385729734893</v>
      </c>
      <c r="F511" s="47">
        <f t="shared" si="194"/>
        <v>0.99999847691328769</v>
      </c>
      <c r="G511" s="47">
        <f t="shared" si="195"/>
        <v>1.7453292519943295E-2</v>
      </c>
      <c r="I511" s="48">
        <f t="shared" si="191"/>
        <v>507.99922627194621</v>
      </c>
      <c r="J511" s="48">
        <f t="shared" si="192"/>
        <v>8.8662726001311629</v>
      </c>
      <c r="L511" s="48">
        <f t="shared" si="193"/>
        <v>508</v>
      </c>
      <c r="M511" s="48">
        <f t="shared" si="177"/>
        <v>508</v>
      </c>
      <c r="N511" s="48">
        <f t="shared" si="178"/>
        <v>50.800000000000004</v>
      </c>
      <c r="O511" s="48">
        <f t="shared" si="179"/>
        <v>101.60000000000001</v>
      </c>
      <c r="Q511" s="48">
        <f t="shared" si="180"/>
        <v>50.800000000000004</v>
      </c>
      <c r="R511" s="48">
        <f t="shared" si="181"/>
        <v>101.60000000000001</v>
      </c>
      <c r="S511" s="48">
        <f t="shared" si="182"/>
        <v>4.4751625239192929</v>
      </c>
      <c r="T511" s="48">
        <f t="shared" si="183"/>
        <v>2.4040053606009932</v>
      </c>
      <c r="U511" s="47">
        <f t="shared" si="184"/>
        <v>4.4751625239192929</v>
      </c>
      <c r="V511" s="47">
        <f t="shared" si="185"/>
        <v>2.4040053606009932</v>
      </c>
      <c r="X511" s="47">
        <f t="shared" si="186"/>
        <v>4.4751625239192929</v>
      </c>
      <c r="Y511" s="47">
        <f t="shared" si="187"/>
        <v>2.4040053606009932</v>
      </c>
    </row>
    <row r="512" spans="1:25" x14ac:dyDescent="0.25">
      <c r="A512" s="47">
        <f t="shared" si="188"/>
        <v>509</v>
      </c>
      <c r="B512" s="47">
        <f t="shared" si="189"/>
        <v>3.1415926535897934E-2</v>
      </c>
      <c r="C512" s="47">
        <f t="shared" si="190"/>
        <v>15.959290680236073</v>
      </c>
      <c r="D512" s="47">
        <f t="shared" si="175"/>
        <v>0.27854216865296499</v>
      </c>
      <c r="E512" s="47">
        <f t="shared" si="176"/>
        <v>0.27854216865296499</v>
      </c>
      <c r="F512" s="47">
        <f t="shared" si="194"/>
        <v>0.99999847691328769</v>
      </c>
      <c r="G512" s="47">
        <f t="shared" si="195"/>
        <v>1.7453292519943295E-2</v>
      </c>
      <c r="I512" s="48">
        <f t="shared" si="191"/>
        <v>508.99922474885949</v>
      </c>
      <c r="J512" s="48">
        <f t="shared" si="192"/>
        <v>8.8837258926511069</v>
      </c>
      <c r="L512" s="48">
        <f t="shared" si="193"/>
        <v>509</v>
      </c>
      <c r="M512" s="48">
        <f t="shared" si="177"/>
        <v>509</v>
      </c>
      <c r="N512" s="48">
        <f t="shared" si="178"/>
        <v>50.900000000000006</v>
      </c>
      <c r="O512" s="48">
        <f t="shared" si="179"/>
        <v>101.80000000000001</v>
      </c>
      <c r="Q512" s="48">
        <f t="shared" si="180"/>
        <v>50.900000000000006</v>
      </c>
      <c r="R512" s="48">
        <f t="shared" si="181"/>
        <v>101.80000000000001</v>
      </c>
      <c r="S512" s="48">
        <f t="shared" si="182"/>
        <v>4.479279414000489</v>
      </c>
      <c r="T512" s="48">
        <f t="shared" si="183"/>
        <v>2.4174525870853913</v>
      </c>
      <c r="U512" s="47">
        <f t="shared" si="184"/>
        <v>4.479279414000489</v>
      </c>
      <c r="V512" s="47">
        <f t="shared" si="185"/>
        <v>2.4174525870853913</v>
      </c>
      <c r="X512" s="47">
        <f t="shared" si="186"/>
        <v>4.479279414000489</v>
      </c>
      <c r="Y512" s="47">
        <f t="shared" si="187"/>
        <v>2.4174525870853913</v>
      </c>
    </row>
    <row r="513" spans="1:25" x14ac:dyDescent="0.25">
      <c r="A513" s="47">
        <f t="shared" si="188"/>
        <v>510</v>
      </c>
      <c r="B513" s="47">
        <f t="shared" si="189"/>
        <v>3.1415926535897934E-2</v>
      </c>
      <c r="C513" s="47">
        <f t="shared" si="190"/>
        <v>15.990706606771971</v>
      </c>
      <c r="D513" s="47">
        <f t="shared" si="175"/>
        <v>0.27909048000858105</v>
      </c>
      <c r="E513" s="47">
        <f t="shared" si="176"/>
        <v>0.27909048000858105</v>
      </c>
      <c r="F513" s="47">
        <f t="shared" si="194"/>
        <v>0.99999847691328769</v>
      </c>
      <c r="G513" s="47">
        <f t="shared" si="195"/>
        <v>1.7453292519943295E-2</v>
      </c>
      <c r="I513" s="48">
        <f t="shared" si="191"/>
        <v>509.99922322577277</v>
      </c>
      <c r="J513" s="48">
        <f t="shared" si="192"/>
        <v>8.9011791851710509</v>
      </c>
      <c r="L513" s="48">
        <f t="shared" si="193"/>
        <v>510</v>
      </c>
      <c r="M513" s="48">
        <f t="shared" si="177"/>
        <v>510</v>
      </c>
      <c r="N513" s="48">
        <f t="shared" si="178"/>
        <v>51</v>
      </c>
      <c r="O513" s="48">
        <f t="shared" si="179"/>
        <v>102</v>
      </c>
      <c r="Q513" s="48">
        <f t="shared" si="180"/>
        <v>51</v>
      </c>
      <c r="R513" s="48">
        <f t="shared" si="181"/>
        <v>102</v>
      </c>
      <c r="S513" s="48">
        <f t="shared" si="182"/>
        <v>4.4833515891953368</v>
      </c>
      <c r="T513" s="48">
        <f t="shared" si="183"/>
        <v>2.4309420595212088</v>
      </c>
      <c r="U513" s="47">
        <f t="shared" si="184"/>
        <v>4.4833515891953368</v>
      </c>
      <c r="V513" s="47">
        <f t="shared" si="185"/>
        <v>2.4309420595212088</v>
      </c>
      <c r="X513" s="47">
        <f t="shared" si="186"/>
        <v>4.4833515891953368</v>
      </c>
      <c r="Y513" s="47">
        <f t="shared" si="187"/>
        <v>2.4309420595212088</v>
      </c>
    </row>
    <row r="514" spans="1:25" x14ac:dyDescent="0.25">
      <c r="A514" s="47">
        <f t="shared" si="188"/>
        <v>511</v>
      </c>
      <c r="B514" s="47">
        <f t="shared" si="189"/>
        <v>3.1415926535897934E-2</v>
      </c>
      <c r="C514" s="47">
        <f t="shared" si="190"/>
        <v>16.022122533307869</v>
      </c>
      <c r="D514" s="47">
        <f t="shared" si="175"/>
        <v>0.27963879136419717</v>
      </c>
      <c r="E514" s="47">
        <f t="shared" si="176"/>
        <v>0.27963879136419717</v>
      </c>
      <c r="F514" s="47">
        <f t="shared" si="194"/>
        <v>0.99999847691328769</v>
      </c>
      <c r="G514" s="47">
        <f t="shared" si="195"/>
        <v>1.7453292519943295E-2</v>
      </c>
      <c r="I514" s="48">
        <f t="shared" si="191"/>
        <v>510.99922170268604</v>
      </c>
      <c r="J514" s="48">
        <f t="shared" si="192"/>
        <v>8.9186324776909949</v>
      </c>
      <c r="L514" s="48">
        <f t="shared" si="193"/>
        <v>511</v>
      </c>
      <c r="M514" s="48">
        <f t="shared" si="177"/>
        <v>511</v>
      </c>
      <c r="N514" s="48">
        <f t="shared" si="178"/>
        <v>51.1</v>
      </c>
      <c r="O514" s="48">
        <f t="shared" si="179"/>
        <v>102.2</v>
      </c>
      <c r="Q514" s="48">
        <f t="shared" si="180"/>
        <v>51.1</v>
      </c>
      <c r="R514" s="48">
        <f t="shared" si="181"/>
        <v>102.2</v>
      </c>
      <c r="S514" s="48">
        <f t="shared" si="182"/>
        <v>4.4873788123527509</v>
      </c>
      <c r="T514" s="48">
        <f t="shared" si="183"/>
        <v>2.4444737373355259</v>
      </c>
      <c r="U514" s="47">
        <f t="shared" si="184"/>
        <v>4.4873788123527509</v>
      </c>
      <c r="V514" s="47">
        <f t="shared" si="185"/>
        <v>2.4444737373355259</v>
      </c>
      <c r="X514" s="47">
        <f t="shared" si="186"/>
        <v>4.4873788123527509</v>
      </c>
      <c r="Y514" s="47">
        <f t="shared" si="187"/>
        <v>2.4444737373355259</v>
      </c>
    </row>
    <row r="515" spans="1:25" x14ac:dyDescent="0.25">
      <c r="A515" s="47">
        <f t="shared" si="188"/>
        <v>512</v>
      </c>
      <c r="B515" s="47">
        <f t="shared" si="189"/>
        <v>3.1415926535897934E-2</v>
      </c>
      <c r="C515" s="47">
        <f t="shared" si="190"/>
        <v>16.053538459843768</v>
      </c>
      <c r="D515" s="47">
        <f t="shared" si="175"/>
        <v>0.28018710271981323</v>
      </c>
      <c r="E515" s="47">
        <f t="shared" si="176"/>
        <v>0.28018710271981323</v>
      </c>
      <c r="F515" s="47">
        <f t="shared" si="194"/>
        <v>0.99999847691328769</v>
      </c>
      <c r="G515" s="47">
        <f t="shared" si="195"/>
        <v>1.7453292519943295E-2</v>
      </c>
      <c r="I515" s="48">
        <f t="shared" si="191"/>
        <v>511.99922017959932</v>
      </c>
      <c r="J515" s="48">
        <f t="shared" si="192"/>
        <v>8.9360857702109389</v>
      </c>
      <c r="L515" s="48">
        <f t="shared" si="193"/>
        <v>512</v>
      </c>
      <c r="M515" s="48">
        <f t="shared" si="177"/>
        <v>512</v>
      </c>
      <c r="N515" s="48">
        <f t="shared" si="178"/>
        <v>51.2</v>
      </c>
      <c r="O515" s="48">
        <f t="shared" si="179"/>
        <v>102.4</v>
      </c>
      <c r="Q515" s="48">
        <f t="shared" si="180"/>
        <v>51.2</v>
      </c>
      <c r="R515" s="48">
        <f t="shared" si="181"/>
        <v>102.4</v>
      </c>
      <c r="S515" s="48">
        <f t="shared" si="182"/>
        <v>4.4913608457556906</v>
      </c>
      <c r="T515" s="48">
        <f t="shared" si="183"/>
        <v>2.4580475788041469</v>
      </c>
      <c r="U515" s="47">
        <f t="shared" si="184"/>
        <v>4.4913608457556906</v>
      </c>
      <c r="V515" s="47">
        <f t="shared" si="185"/>
        <v>2.4580475788041469</v>
      </c>
      <c r="X515" s="47">
        <f t="shared" si="186"/>
        <v>4.4913608457556906</v>
      </c>
      <c r="Y515" s="47">
        <f t="shared" si="187"/>
        <v>2.4580475788041469</v>
      </c>
    </row>
    <row r="516" spans="1:25" x14ac:dyDescent="0.25">
      <c r="A516" s="47">
        <f t="shared" si="188"/>
        <v>513</v>
      </c>
      <c r="B516" s="47">
        <f t="shared" si="189"/>
        <v>3.1415926535897934E-2</v>
      </c>
      <c r="C516" s="47">
        <f t="shared" si="190"/>
        <v>16.084954386379668</v>
      </c>
      <c r="D516" s="47">
        <f t="shared" ref="D516:D579" si="196">RADIANS(C516)</f>
        <v>0.28073541407542935</v>
      </c>
      <c r="E516" s="47">
        <f t="shared" ref="E516:E579" si="197">IF(Degré_Radians=1,D516,C516)</f>
        <v>0.28073541407542935</v>
      </c>
      <c r="F516" s="47">
        <f t="shared" si="194"/>
        <v>0.99999847691328769</v>
      </c>
      <c r="G516" s="47">
        <f t="shared" si="195"/>
        <v>1.7453292519943295E-2</v>
      </c>
      <c r="I516" s="48">
        <f t="shared" si="191"/>
        <v>512.99921865651265</v>
      </c>
      <c r="J516" s="48">
        <f t="shared" si="192"/>
        <v>8.9535390627308828</v>
      </c>
      <c r="L516" s="48">
        <f t="shared" si="193"/>
        <v>513</v>
      </c>
      <c r="M516" s="48">
        <f t="shared" ref="M516:M579" si="198">L516*n_1</f>
        <v>513</v>
      </c>
      <c r="N516" s="48">
        <f t="shared" ref="N516:N579" si="199">M516*r_01</f>
        <v>51.300000000000004</v>
      </c>
      <c r="O516" s="48">
        <f t="shared" ref="O516:O579" si="200">M516*r_02</f>
        <v>102.60000000000001</v>
      </c>
      <c r="Q516" s="48">
        <f t="shared" ref="Q516:Q579" si="201">IF(temps=0,1,M516*r_01)</f>
        <v>51.300000000000004</v>
      </c>
      <c r="R516" s="48">
        <f t="shared" ref="R516:R579" si="202">IF(temps=0,1,M516*r_02)</f>
        <v>102.60000000000001</v>
      </c>
      <c r="S516" s="48">
        <f t="shared" ref="S516:S579" si="203">(z_0*R_0*Ampli_B*(Q516*t_11))*((COS((V_1*(R516*t_21)*E516)+n_kpi)))^x_1</f>
        <v>4.4952974511242108</v>
      </c>
      <c r="T516" s="48">
        <f t="shared" ref="T516:T579" si="204">(z_0*R_0*Ampli_A*(Q516*t_11))*(SIN((V_1*(R516*t_21)*E516)+n_kpi))^y_1</f>
        <v>2.4716635410459546</v>
      </c>
      <c r="U516" s="47">
        <f t="shared" ref="U516:U579" si="205">IF(Axe_XY=1,S516,IF(Axe_XY=-1,T516,IF(AND(Axe_XY=0,Axe_XY&gt;=1),"Error XY=(-1;1)")))</f>
        <v>4.4952974511242108</v>
      </c>
      <c r="V516" s="47">
        <f t="shared" ref="V516:V579" si="206">IF(Axe_XY=1,T516,IF(Axe_XY=-1,S516,IF(AND(Axe_XY=0,Axe_XY&gt;=1),"Error XY=(-1;1)")))</f>
        <v>2.4716635410459546</v>
      </c>
      <c r="X516" s="47">
        <f t="shared" ref="X516:X579" si="207">IF(Signal=1,E516,U516)</f>
        <v>4.4952974511242108</v>
      </c>
      <c r="Y516" s="47">
        <f t="shared" ref="Y516:Y579" si="208">IF(Signal=1,V516,V516)</f>
        <v>2.4716635410459546</v>
      </c>
    </row>
    <row r="517" spans="1:25" x14ac:dyDescent="0.25">
      <c r="A517" s="47">
        <f t="shared" ref="A517:A580" si="209">A516+1</f>
        <v>514</v>
      </c>
      <c r="B517" s="47">
        <f t="shared" ref="B517:B580" si="210">B516</f>
        <v>3.1415926535897934E-2</v>
      </c>
      <c r="C517" s="47">
        <f t="shared" ref="C517:C580" si="211">C516+B517</f>
        <v>16.116370312915567</v>
      </c>
      <c r="D517" s="47">
        <f t="shared" si="196"/>
        <v>0.28128372543104546</v>
      </c>
      <c r="E517" s="47">
        <f t="shared" si="197"/>
        <v>0.28128372543104546</v>
      </c>
      <c r="F517" s="47">
        <f t="shared" si="194"/>
        <v>0.99999847691328769</v>
      </c>
      <c r="G517" s="47">
        <f t="shared" si="195"/>
        <v>1.7453292519943295E-2</v>
      </c>
      <c r="I517" s="48">
        <f t="shared" ref="I517:I580" si="212">I516+F517</f>
        <v>513.99921713342599</v>
      </c>
      <c r="J517" s="48">
        <f t="shared" ref="J517:J580" si="213">J516+G517</f>
        <v>8.9709923552508268</v>
      </c>
      <c r="L517" s="48">
        <f t="shared" si="193"/>
        <v>514</v>
      </c>
      <c r="M517" s="48">
        <f t="shared" si="198"/>
        <v>514</v>
      </c>
      <c r="N517" s="48">
        <f t="shared" si="199"/>
        <v>51.400000000000006</v>
      </c>
      <c r="O517" s="48">
        <f t="shared" si="200"/>
        <v>102.80000000000001</v>
      </c>
      <c r="Q517" s="48">
        <f t="shared" si="201"/>
        <v>51.400000000000006</v>
      </c>
      <c r="R517" s="48">
        <f t="shared" si="202"/>
        <v>102.80000000000001</v>
      </c>
      <c r="S517" s="48">
        <f t="shared" si="203"/>
        <v>4.4991883896185598</v>
      </c>
      <c r="T517" s="48">
        <f t="shared" si="204"/>
        <v>2.4853215800172488</v>
      </c>
      <c r="U517" s="47">
        <f t="shared" si="205"/>
        <v>4.4991883896185598</v>
      </c>
      <c r="V517" s="47">
        <f t="shared" si="206"/>
        <v>2.4853215800172488</v>
      </c>
      <c r="X517" s="47">
        <f t="shared" si="207"/>
        <v>4.4991883896185598</v>
      </c>
      <c r="Y517" s="47">
        <f t="shared" si="208"/>
        <v>2.4853215800172488</v>
      </c>
    </row>
    <row r="518" spans="1:25" x14ac:dyDescent="0.25">
      <c r="A518" s="47">
        <f t="shared" si="209"/>
        <v>515</v>
      </c>
      <c r="B518" s="47">
        <f t="shared" si="210"/>
        <v>3.1415926535897934E-2</v>
      </c>
      <c r="C518" s="47">
        <f t="shared" si="211"/>
        <v>16.147786239451467</v>
      </c>
      <c r="D518" s="47">
        <f t="shared" si="196"/>
        <v>0.28183203678666158</v>
      </c>
      <c r="E518" s="47">
        <f t="shared" si="197"/>
        <v>0.28183203678666158</v>
      </c>
      <c r="F518" s="47">
        <f t="shared" si="194"/>
        <v>0.99999847691328769</v>
      </c>
      <c r="G518" s="47">
        <f t="shared" si="195"/>
        <v>1.7453292519943295E-2</v>
      </c>
      <c r="I518" s="48">
        <f t="shared" si="212"/>
        <v>514.99921561033932</v>
      </c>
      <c r="J518" s="48">
        <f t="shared" si="213"/>
        <v>8.9884456477707708</v>
      </c>
      <c r="L518" s="48">
        <f t="shared" ref="L518:L581" si="214">L517+1</f>
        <v>515</v>
      </c>
      <c r="M518" s="48">
        <f t="shared" si="198"/>
        <v>515</v>
      </c>
      <c r="N518" s="48">
        <f t="shared" si="199"/>
        <v>51.5</v>
      </c>
      <c r="O518" s="48">
        <f t="shared" si="200"/>
        <v>103</v>
      </c>
      <c r="Q518" s="48">
        <f t="shared" si="201"/>
        <v>51.5</v>
      </c>
      <c r="R518" s="48">
        <f t="shared" si="202"/>
        <v>103</v>
      </c>
      <c r="S518" s="48">
        <f t="shared" si="203"/>
        <v>4.5030334218422965</v>
      </c>
      <c r="T518" s="48">
        <f t="shared" si="204"/>
        <v>2.4990216505060805</v>
      </c>
      <c r="U518" s="47">
        <f t="shared" si="205"/>
        <v>4.5030334218422965</v>
      </c>
      <c r="V518" s="47">
        <f t="shared" si="206"/>
        <v>2.4990216505060805</v>
      </c>
      <c r="X518" s="47">
        <f t="shared" si="207"/>
        <v>4.5030334218422965</v>
      </c>
      <c r="Y518" s="47">
        <f t="shared" si="208"/>
        <v>2.4990216505060805</v>
      </c>
    </row>
    <row r="519" spans="1:25" x14ac:dyDescent="0.25">
      <c r="A519" s="47">
        <f t="shared" si="209"/>
        <v>516</v>
      </c>
      <c r="B519" s="47">
        <f t="shared" si="210"/>
        <v>3.1415926535897934E-2</v>
      </c>
      <c r="C519" s="47">
        <f t="shared" si="211"/>
        <v>16.179202165987366</v>
      </c>
      <c r="D519" s="47">
        <f t="shared" si="196"/>
        <v>0.28238034814227764</v>
      </c>
      <c r="E519" s="47">
        <f t="shared" si="197"/>
        <v>0.28238034814227764</v>
      </c>
      <c r="F519" s="47">
        <f t="shared" ref="F519:F582" si="215">F518</f>
        <v>0.99999847691328769</v>
      </c>
      <c r="G519" s="47">
        <f t="shared" ref="G519:G582" si="216">G518</f>
        <v>1.7453292519943295E-2</v>
      </c>
      <c r="I519" s="48">
        <f t="shared" si="212"/>
        <v>515.99921408725265</v>
      </c>
      <c r="J519" s="48">
        <f t="shared" si="213"/>
        <v>9.0058989402907148</v>
      </c>
      <c r="L519" s="48">
        <f t="shared" si="214"/>
        <v>516</v>
      </c>
      <c r="M519" s="48">
        <f t="shared" si="198"/>
        <v>516</v>
      </c>
      <c r="N519" s="48">
        <f t="shared" si="199"/>
        <v>51.6</v>
      </c>
      <c r="O519" s="48">
        <f t="shared" si="200"/>
        <v>103.2</v>
      </c>
      <c r="Q519" s="48">
        <f t="shared" si="201"/>
        <v>51.6</v>
      </c>
      <c r="R519" s="48">
        <f t="shared" si="202"/>
        <v>103.2</v>
      </c>
      <c r="S519" s="48">
        <f t="shared" si="203"/>
        <v>4.5068323078454595</v>
      </c>
      <c r="T519" s="48">
        <f t="shared" si="204"/>
        <v>2.512763706126584</v>
      </c>
      <c r="U519" s="47">
        <f t="shared" si="205"/>
        <v>4.5068323078454595</v>
      </c>
      <c r="V519" s="47">
        <f t="shared" si="206"/>
        <v>2.512763706126584</v>
      </c>
      <c r="X519" s="47">
        <f t="shared" si="207"/>
        <v>4.5068323078454595</v>
      </c>
      <c r="Y519" s="47">
        <f t="shared" si="208"/>
        <v>2.512763706126584</v>
      </c>
    </row>
    <row r="520" spans="1:25" x14ac:dyDescent="0.25">
      <c r="A520" s="47">
        <f t="shared" si="209"/>
        <v>517</v>
      </c>
      <c r="B520" s="47">
        <f t="shared" si="210"/>
        <v>3.1415926535897934E-2</v>
      </c>
      <c r="C520" s="47">
        <f t="shared" si="211"/>
        <v>16.210618092523266</v>
      </c>
      <c r="D520" s="47">
        <f t="shared" si="196"/>
        <v>0.28292865949789375</v>
      </c>
      <c r="E520" s="47">
        <f t="shared" si="197"/>
        <v>0.28292865949789375</v>
      </c>
      <c r="F520" s="47">
        <f t="shared" si="215"/>
        <v>0.99999847691328769</v>
      </c>
      <c r="G520" s="47">
        <f t="shared" si="216"/>
        <v>1.7453292519943295E-2</v>
      </c>
      <c r="I520" s="48">
        <f t="shared" si="212"/>
        <v>516.99921256416599</v>
      </c>
      <c r="J520" s="48">
        <f t="shared" si="213"/>
        <v>9.0233522328106588</v>
      </c>
      <c r="L520" s="48">
        <f t="shared" si="214"/>
        <v>517</v>
      </c>
      <c r="M520" s="48">
        <f t="shared" si="198"/>
        <v>517</v>
      </c>
      <c r="N520" s="48">
        <f t="shared" si="199"/>
        <v>51.7</v>
      </c>
      <c r="O520" s="48">
        <f t="shared" si="200"/>
        <v>103.4</v>
      </c>
      <c r="Q520" s="48">
        <f t="shared" si="201"/>
        <v>51.7</v>
      </c>
      <c r="R520" s="48">
        <f t="shared" si="202"/>
        <v>103.4</v>
      </c>
      <c r="S520" s="48">
        <f t="shared" si="203"/>
        <v>4.5105848071277697</v>
      </c>
      <c r="T520" s="48">
        <f t="shared" si="204"/>
        <v>2.5265476993132951</v>
      </c>
      <c r="U520" s="47">
        <f t="shared" si="205"/>
        <v>4.5105848071277697</v>
      </c>
      <c r="V520" s="47">
        <f t="shared" si="206"/>
        <v>2.5265476993132951</v>
      </c>
      <c r="X520" s="47">
        <f t="shared" si="207"/>
        <v>4.5105848071277697</v>
      </c>
      <c r="Y520" s="47">
        <f t="shared" si="208"/>
        <v>2.5265476993132951</v>
      </c>
    </row>
    <row r="521" spans="1:25" x14ac:dyDescent="0.25">
      <c r="A521" s="47">
        <f t="shared" si="209"/>
        <v>518</v>
      </c>
      <c r="B521" s="47">
        <f t="shared" si="210"/>
        <v>3.1415926535897934E-2</v>
      </c>
      <c r="C521" s="47">
        <f t="shared" si="211"/>
        <v>16.242034019059165</v>
      </c>
      <c r="D521" s="47">
        <f t="shared" si="196"/>
        <v>0.28347697085350987</v>
      </c>
      <c r="E521" s="47">
        <f t="shared" si="197"/>
        <v>0.28347697085350987</v>
      </c>
      <c r="F521" s="47">
        <f t="shared" si="215"/>
        <v>0.99999847691328769</v>
      </c>
      <c r="G521" s="47">
        <f t="shared" si="216"/>
        <v>1.7453292519943295E-2</v>
      </c>
      <c r="I521" s="48">
        <f t="shared" si="212"/>
        <v>517.99921104107932</v>
      </c>
      <c r="J521" s="48">
        <f t="shared" si="213"/>
        <v>9.0408055253306028</v>
      </c>
      <c r="L521" s="48">
        <f t="shared" si="214"/>
        <v>518</v>
      </c>
      <c r="M521" s="48">
        <f t="shared" si="198"/>
        <v>518</v>
      </c>
      <c r="N521" s="48">
        <f t="shared" si="199"/>
        <v>51.800000000000004</v>
      </c>
      <c r="O521" s="48">
        <f t="shared" si="200"/>
        <v>103.60000000000001</v>
      </c>
      <c r="Q521" s="48">
        <f t="shared" si="201"/>
        <v>51.800000000000004</v>
      </c>
      <c r="R521" s="48">
        <f t="shared" si="202"/>
        <v>103.60000000000001</v>
      </c>
      <c r="S521" s="48">
        <f t="shared" si="203"/>
        <v>4.5142906786418706</v>
      </c>
      <c r="T521" s="48">
        <f t="shared" si="204"/>
        <v>2.5403735813154671</v>
      </c>
      <c r="U521" s="47">
        <f t="shared" si="205"/>
        <v>4.5142906786418706</v>
      </c>
      <c r="V521" s="47">
        <f t="shared" si="206"/>
        <v>2.5403735813154671</v>
      </c>
      <c r="X521" s="47">
        <f t="shared" si="207"/>
        <v>4.5142906786418706</v>
      </c>
      <c r="Y521" s="47">
        <f t="shared" si="208"/>
        <v>2.5403735813154671</v>
      </c>
    </row>
    <row r="522" spans="1:25" x14ac:dyDescent="0.25">
      <c r="A522" s="47">
        <f t="shared" si="209"/>
        <v>519</v>
      </c>
      <c r="B522" s="47">
        <f t="shared" si="210"/>
        <v>3.1415926535897934E-2</v>
      </c>
      <c r="C522" s="47">
        <f t="shared" si="211"/>
        <v>16.273449945595065</v>
      </c>
      <c r="D522" s="47">
        <f t="shared" si="196"/>
        <v>0.28402528220912598</v>
      </c>
      <c r="E522" s="47">
        <f t="shared" si="197"/>
        <v>0.28402528220912598</v>
      </c>
      <c r="F522" s="47">
        <f t="shared" si="215"/>
        <v>0.99999847691328769</v>
      </c>
      <c r="G522" s="47">
        <f t="shared" si="216"/>
        <v>1.7453292519943295E-2</v>
      </c>
      <c r="I522" s="48">
        <f t="shared" si="212"/>
        <v>518.99920951799265</v>
      </c>
      <c r="J522" s="48">
        <f t="shared" si="213"/>
        <v>9.0582588178505468</v>
      </c>
      <c r="L522" s="48">
        <f t="shared" si="214"/>
        <v>519</v>
      </c>
      <c r="M522" s="48">
        <f t="shared" si="198"/>
        <v>519</v>
      </c>
      <c r="N522" s="48">
        <f t="shared" si="199"/>
        <v>51.900000000000006</v>
      </c>
      <c r="O522" s="48">
        <f t="shared" si="200"/>
        <v>103.80000000000001</v>
      </c>
      <c r="Q522" s="48">
        <f t="shared" si="201"/>
        <v>51.900000000000006</v>
      </c>
      <c r="R522" s="48">
        <f t="shared" si="202"/>
        <v>103.80000000000001</v>
      </c>
      <c r="S522" s="48">
        <f t="shared" si="203"/>
        <v>4.5179496807966082</v>
      </c>
      <c r="T522" s="48">
        <f t="shared" si="204"/>
        <v>2.5542413021913828</v>
      </c>
      <c r="U522" s="47">
        <f t="shared" si="205"/>
        <v>4.5179496807966082</v>
      </c>
      <c r="V522" s="47">
        <f t="shared" si="206"/>
        <v>2.5542413021913828</v>
      </c>
      <c r="X522" s="47">
        <f t="shared" si="207"/>
        <v>4.5179496807966082</v>
      </c>
      <c r="Y522" s="47">
        <f t="shared" si="208"/>
        <v>2.5542413021913828</v>
      </c>
    </row>
    <row r="523" spans="1:25" x14ac:dyDescent="0.25">
      <c r="A523" s="47">
        <f t="shared" si="209"/>
        <v>520</v>
      </c>
      <c r="B523" s="47">
        <f t="shared" si="210"/>
        <v>3.1415926535897934E-2</v>
      </c>
      <c r="C523" s="47">
        <f t="shared" si="211"/>
        <v>16.304865872130964</v>
      </c>
      <c r="D523" s="47">
        <f t="shared" si="196"/>
        <v>0.2845735935647421</v>
      </c>
      <c r="E523" s="47">
        <f t="shared" si="197"/>
        <v>0.2845735935647421</v>
      </c>
      <c r="F523" s="47">
        <f t="shared" si="215"/>
        <v>0.99999847691328769</v>
      </c>
      <c r="G523" s="47">
        <f t="shared" si="216"/>
        <v>1.7453292519943295E-2</v>
      </c>
      <c r="I523" s="48">
        <f t="shared" si="212"/>
        <v>519.99920799490599</v>
      </c>
      <c r="J523" s="48">
        <f t="shared" si="213"/>
        <v>9.0757121103704907</v>
      </c>
      <c r="L523" s="48">
        <f t="shared" si="214"/>
        <v>520</v>
      </c>
      <c r="M523" s="48">
        <f t="shared" si="198"/>
        <v>520</v>
      </c>
      <c r="N523" s="48">
        <f t="shared" si="199"/>
        <v>52</v>
      </c>
      <c r="O523" s="48">
        <f t="shared" si="200"/>
        <v>104</v>
      </c>
      <c r="Q523" s="48">
        <f t="shared" si="201"/>
        <v>52</v>
      </c>
      <c r="R523" s="48">
        <f t="shared" si="202"/>
        <v>104</v>
      </c>
      <c r="S523" s="48">
        <f t="shared" si="203"/>
        <v>4.5215615714603521</v>
      </c>
      <c r="T523" s="48">
        <f t="shared" si="204"/>
        <v>2.5681508108026527</v>
      </c>
      <c r="U523" s="47">
        <f t="shared" si="205"/>
        <v>4.5215615714603521</v>
      </c>
      <c r="V523" s="47">
        <f t="shared" si="206"/>
        <v>2.5681508108026527</v>
      </c>
      <c r="X523" s="47">
        <f t="shared" si="207"/>
        <v>4.5215615714603521</v>
      </c>
      <c r="Y523" s="47">
        <f t="shared" si="208"/>
        <v>2.5681508108026527</v>
      </c>
    </row>
    <row r="524" spans="1:25" x14ac:dyDescent="0.25">
      <c r="A524" s="47">
        <f t="shared" si="209"/>
        <v>521</v>
      </c>
      <c r="B524" s="47">
        <f t="shared" si="210"/>
        <v>3.1415926535897934E-2</v>
      </c>
      <c r="C524" s="47">
        <f t="shared" si="211"/>
        <v>16.336281798666864</v>
      </c>
      <c r="D524" s="47">
        <f t="shared" si="196"/>
        <v>0.28512190492035816</v>
      </c>
      <c r="E524" s="47">
        <f t="shared" si="197"/>
        <v>0.28512190492035816</v>
      </c>
      <c r="F524" s="47">
        <f t="shared" si="215"/>
        <v>0.99999847691328769</v>
      </c>
      <c r="G524" s="47">
        <f t="shared" si="216"/>
        <v>1.7453292519943295E-2</v>
      </c>
      <c r="I524" s="48">
        <f t="shared" si="212"/>
        <v>520.99920647181932</v>
      </c>
      <c r="J524" s="48">
        <f t="shared" si="213"/>
        <v>9.0931654028904347</v>
      </c>
      <c r="L524" s="48">
        <f t="shared" si="214"/>
        <v>521</v>
      </c>
      <c r="M524" s="48">
        <f t="shared" si="198"/>
        <v>521</v>
      </c>
      <c r="N524" s="48">
        <f t="shared" si="199"/>
        <v>52.1</v>
      </c>
      <c r="O524" s="48">
        <f t="shared" si="200"/>
        <v>104.2</v>
      </c>
      <c r="Q524" s="48">
        <f t="shared" si="201"/>
        <v>52.1</v>
      </c>
      <c r="R524" s="48">
        <f t="shared" si="202"/>
        <v>104.2</v>
      </c>
      <c r="S524" s="48">
        <f t="shared" si="203"/>
        <v>4.5251261079643434</v>
      </c>
      <c r="T524" s="48">
        <f t="shared" si="204"/>
        <v>2.5821020548085203</v>
      </c>
      <c r="U524" s="47">
        <f t="shared" si="205"/>
        <v>4.5251261079643434</v>
      </c>
      <c r="V524" s="47">
        <f t="shared" si="206"/>
        <v>2.5821020548085203</v>
      </c>
      <c r="X524" s="47">
        <f t="shared" si="207"/>
        <v>4.5251261079643434</v>
      </c>
      <c r="Y524" s="47">
        <f t="shared" si="208"/>
        <v>2.5821020548085203</v>
      </c>
    </row>
    <row r="525" spans="1:25" x14ac:dyDescent="0.25">
      <c r="A525" s="47">
        <f t="shared" si="209"/>
        <v>522</v>
      </c>
      <c r="B525" s="47">
        <f t="shared" si="210"/>
        <v>3.1415926535897934E-2</v>
      </c>
      <c r="C525" s="47">
        <f t="shared" si="211"/>
        <v>16.367697725202763</v>
      </c>
      <c r="D525" s="47">
        <f t="shared" si="196"/>
        <v>0.28567021627597428</v>
      </c>
      <c r="E525" s="47">
        <f t="shared" si="197"/>
        <v>0.28567021627597428</v>
      </c>
      <c r="F525" s="47">
        <f t="shared" si="215"/>
        <v>0.99999847691328769</v>
      </c>
      <c r="G525" s="47">
        <f t="shared" si="216"/>
        <v>1.7453292519943295E-2</v>
      </c>
      <c r="I525" s="48">
        <f t="shared" si="212"/>
        <v>521.99920494873265</v>
      </c>
      <c r="J525" s="48">
        <f t="shared" si="213"/>
        <v>9.1106186954103787</v>
      </c>
      <c r="L525" s="48">
        <f t="shared" si="214"/>
        <v>522</v>
      </c>
      <c r="M525" s="48">
        <f t="shared" si="198"/>
        <v>522</v>
      </c>
      <c r="N525" s="48">
        <f t="shared" si="199"/>
        <v>52.2</v>
      </c>
      <c r="O525" s="48">
        <f t="shared" si="200"/>
        <v>104.4</v>
      </c>
      <c r="Q525" s="48">
        <f t="shared" si="201"/>
        <v>52.2</v>
      </c>
      <c r="R525" s="48">
        <f t="shared" si="202"/>
        <v>104.4</v>
      </c>
      <c r="S525" s="48">
        <f t="shared" si="203"/>
        <v>4.5286430471061045</v>
      </c>
      <c r="T525" s="48">
        <f t="shared" si="204"/>
        <v>2.5960949806601477</v>
      </c>
      <c r="U525" s="47">
        <f t="shared" si="205"/>
        <v>4.5286430471061045</v>
      </c>
      <c r="V525" s="47">
        <f t="shared" si="206"/>
        <v>2.5960949806601477</v>
      </c>
      <c r="X525" s="47">
        <f t="shared" si="207"/>
        <v>4.5286430471061045</v>
      </c>
      <c r="Y525" s="47">
        <f t="shared" si="208"/>
        <v>2.5960949806601477</v>
      </c>
    </row>
    <row r="526" spans="1:25" x14ac:dyDescent="0.25">
      <c r="A526" s="47">
        <f t="shared" si="209"/>
        <v>523</v>
      </c>
      <c r="B526" s="47">
        <f t="shared" si="210"/>
        <v>3.1415926535897934E-2</v>
      </c>
      <c r="C526" s="47">
        <f t="shared" si="211"/>
        <v>16.399113651738663</v>
      </c>
      <c r="D526" s="47">
        <f t="shared" si="196"/>
        <v>0.28621852763159039</v>
      </c>
      <c r="E526" s="47">
        <f t="shared" si="197"/>
        <v>0.28621852763159039</v>
      </c>
      <c r="F526" s="47">
        <f t="shared" si="215"/>
        <v>0.99999847691328769</v>
      </c>
      <c r="G526" s="47">
        <f t="shared" si="216"/>
        <v>1.7453292519943295E-2</v>
      </c>
      <c r="I526" s="48">
        <f t="shared" si="212"/>
        <v>522.99920342564599</v>
      </c>
      <c r="J526" s="48">
        <f t="shared" si="213"/>
        <v>9.1280719879303227</v>
      </c>
      <c r="L526" s="48">
        <f t="shared" si="214"/>
        <v>523</v>
      </c>
      <c r="M526" s="48">
        <f t="shared" si="198"/>
        <v>523</v>
      </c>
      <c r="N526" s="48">
        <f t="shared" si="199"/>
        <v>52.300000000000004</v>
      </c>
      <c r="O526" s="48">
        <f t="shared" si="200"/>
        <v>104.60000000000001</v>
      </c>
      <c r="Q526" s="48">
        <f t="shared" si="201"/>
        <v>52.300000000000004</v>
      </c>
      <c r="R526" s="48">
        <f t="shared" si="202"/>
        <v>104.60000000000001</v>
      </c>
      <c r="S526" s="48">
        <f t="shared" si="203"/>
        <v>4.5321121451528601</v>
      </c>
      <c r="T526" s="48">
        <f t="shared" si="204"/>
        <v>2.6101295335949022</v>
      </c>
      <c r="U526" s="47">
        <f t="shared" si="205"/>
        <v>4.5321121451528601</v>
      </c>
      <c r="V526" s="47">
        <f t="shared" si="206"/>
        <v>2.6101295335949022</v>
      </c>
      <c r="X526" s="47">
        <f t="shared" si="207"/>
        <v>4.5321121451528601</v>
      </c>
      <c r="Y526" s="47">
        <f t="shared" si="208"/>
        <v>2.6101295335949022</v>
      </c>
    </row>
    <row r="527" spans="1:25" x14ac:dyDescent="0.25">
      <c r="A527" s="47">
        <f t="shared" si="209"/>
        <v>524</v>
      </c>
      <c r="B527" s="47">
        <f t="shared" si="210"/>
        <v>3.1415926535897934E-2</v>
      </c>
      <c r="C527" s="47">
        <f t="shared" si="211"/>
        <v>16.430529578274562</v>
      </c>
      <c r="D527" s="47">
        <f t="shared" si="196"/>
        <v>0.28676683898720651</v>
      </c>
      <c r="E527" s="47">
        <f t="shared" si="197"/>
        <v>0.28676683898720651</v>
      </c>
      <c r="F527" s="47">
        <f t="shared" si="215"/>
        <v>0.99999847691328769</v>
      </c>
      <c r="G527" s="47">
        <f t="shared" si="216"/>
        <v>1.7453292519943295E-2</v>
      </c>
      <c r="I527" s="48">
        <f t="shared" si="212"/>
        <v>523.99920190255932</v>
      </c>
      <c r="J527" s="48">
        <f t="shared" si="213"/>
        <v>9.1455252804502667</v>
      </c>
      <c r="L527" s="48">
        <f t="shared" si="214"/>
        <v>524</v>
      </c>
      <c r="M527" s="48">
        <f t="shared" si="198"/>
        <v>524</v>
      </c>
      <c r="N527" s="48">
        <f t="shared" si="199"/>
        <v>52.400000000000006</v>
      </c>
      <c r="O527" s="48">
        <f t="shared" si="200"/>
        <v>104.80000000000001</v>
      </c>
      <c r="Q527" s="48">
        <f t="shared" si="201"/>
        <v>52.400000000000006</v>
      </c>
      <c r="R527" s="48">
        <f t="shared" si="202"/>
        <v>104.80000000000001</v>
      </c>
      <c r="S527" s="48">
        <f t="shared" si="203"/>
        <v>4.5355331578450189</v>
      </c>
      <c r="T527" s="48">
        <f t="shared" si="204"/>
        <v>2.6242056576306414</v>
      </c>
      <c r="U527" s="47">
        <f t="shared" si="205"/>
        <v>4.5355331578450189</v>
      </c>
      <c r="V527" s="47">
        <f t="shared" si="206"/>
        <v>2.6242056576306414</v>
      </c>
      <c r="X527" s="47">
        <f t="shared" si="207"/>
        <v>4.5355331578450189</v>
      </c>
      <c r="Y527" s="47">
        <f t="shared" si="208"/>
        <v>2.6242056576306414</v>
      </c>
    </row>
    <row r="528" spans="1:25" x14ac:dyDescent="0.25">
      <c r="A528" s="47">
        <f t="shared" si="209"/>
        <v>525</v>
      </c>
      <c r="B528" s="47">
        <f t="shared" si="210"/>
        <v>3.1415926535897934E-2</v>
      </c>
      <c r="C528" s="47">
        <f t="shared" si="211"/>
        <v>16.461945504810462</v>
      </c>
      <c r="D528" s="47">
        <f t="shared" si="196"/>
        <v>0.28731515034282257</v>
      </c>
      <c r="E528" s="47">
        <f t="shared" si="197"/>
        <v>0.28731515034282257</v>
      </c>
      <c r="F528" s="47">
        <f t="shared" si="215"/>
        <v>0.99999847691328769</v>
      </c>
      <c r="G528" s="47">
        <f t="shared" si="216"/>
        <v>1.7453292519943295E-2</v>
      </c>
      <c r="I528" s="48">
        <f t="shared" si="212"/>
        <v>524.99920037947265</v>
      </c>
      <c r="J528" s="48">
        <f t="shared" si="213"/>
        <v>9.1629785729702107</v>
      </c>
      <c r="L528" s="48">
        <f t="shared" si="214"/>
        <v>525</v>
      </c>
      <c r="M528" s="48">
        <f t="shared" si="198"/>
        <v>525</v>
      </c>
      <c r="N528" s="48">
        <f t="shared" si="199"/>
        <v>52.5</v>
      </c>
      <c r="O528" s="48">
        <f t="shared" si="200"/>
        <v>105</v>
      </c>
      <c r="Q528" s="48">
        <f t="shared" si="201"/>
        <v>52.5</v>
      </c>
      <c r="R528" s="48">
        <f t="shared" si="202"/>
        <v>105</v>
      </c>
      <c r="S528" s="48">
        <f t="shared" si="203"/>
        <v>4.5389058403996891</v>
      </c>
      <c r="T528" s="48">
        <f t="shared" si="204"/>
        <v>2.6383232955599887</v>
      </c>
      <c r="U528" s="47">
        <f t="shared" si="205"/>
        <v>4.5389058403996891</v>
      </c>
      <c r="V528" s="47">
        <f t="shared" si="206"/>
        <v>2.6383232955599887</v>
      </c>
      <c r="X528" s="47">
        <f t="shared" si="207"/>
        <v>4.5389058403996891</v>
      </c>
      <c r="Y528" s="47">
        <f t="shared" si="208"/>
        <v>2.6383232955599887</v>
      </c>
    </row>
    <row r="529" spans="1:25" x14ac:dyDescent="0.25">
      <c r="A529" s="47">
        <f t="shared" si="209"/>
        <v>526</v>
      </c>
      <c r="B529" s="47">
        <f t="shared" si="210"/>
        <v>3.1415926535897934E-2</v>
      </c>
      <c r="C529" s="47">
        <f t="shared" si="211"/>
        <v>16.493361431346361</v>
      </c>
      <c r="D529" s="47">
        <f t="shared" si="196"/>
        <v>0.28786346169843868</v>
      </c>
      <c r="E529" s="47">
        <f t="shared" si="197"/>
        <v>0.28786346169843868</v>
      </c>
      <c r="F529" s="47">
        <f t="shared" si="215"/>
        <v>0.99999847691328769</v>
      </c>
      <c r="G529" s="47">
        <f t="shared" si="216"/>
        <v>1.7453292519943295E-2</v>
      </c>
      <c r="I529" s="48">
        <f t="shared" si="212"/>
        <v>525.99919885638599</v>
      </c>
      <c r="J529" s="48">
        <f t="shared" si="213"/>
        <v>9.1804318654901547</v>
      </c>
      <c r="L529" s="48">
        <f t="shared" si="214"/>
        <v>526</v>
      </c>
      <c r="M529" s="48">
        <f t="shared" si="198"/>
        <v>526</v>
      </c>
      <c r="N529" s="48">
        <f t="shared" si="199"/>
        <v>52.6</v>
      </c>
      <c r="O529" s="48">
        <f t="shared" si="200"/>
        <v>105.2</v>
      </c>
      <c r="Q529" s="48">
        <f t="shared" si="201"/>
        <v>52.6</v>
      </c>
      <c r="R529" s="48">
        <f t="shared" si="202"/>
        <v>105.2</v>
      </c>
      <c r="S529" s="48">
        <f t="shared" si="203"/>
        <v>4.542229947514226</v>
      </c>
      <c r="T529" s="48">
        <f t="shared" si="204"/>
        <v>2.6524823889446001</v>
      </c>
      <c r="U529" s="47">
        <f t="shared" si="205"/>
        <v>4.542229947514226</v>
      </c>
      <c r="V529" s="47">
        <f t="shared" si="206"/>
        <v>2.6524823889446001</v>
      </c>
      <c r="X529" s="47">
        <f t="shared" si="207"/>
        <v>4.542229947514226</v>
      </c>
      <c r="Y529" s="47">
        <f t="shared" si="208"/>
        <v>2.6524823889446001</v>
      </c>
    </row>
    <row r="530" spans="1:25" x14ac:dyDescent="0.25">
      <c r="A530" s="47">
        <f t="shared" si="209"/>
        <v>527</v>
      </c>
      <c r="B530" s="47">
        <f t="shared" si="210"/>
        <v>3.1415926535897934E-2</v>
      </c>
      <c r="C530" s="47">
        <f t="shared" si="211"/>
        <v>16.524777357882261</v>
      </c>
      <c r="D530" s="47">
        <f t="shared" si="196"/>
        <v>0.2884117730540548</v>
      </c>
      <c r="E530" s="47">
        <f t="shared" si="197"/>
        <v>0.2884117730540548</v>
      </c>
      <c r="F530" s="47">
        <f t="shared" si="215"/>
        <v>0.99999847691328769</v>
      </c>
      <c r="G530" s="47">
        <f t="shared" si="216"/>
        <v>1.7453292519943295E-2</v>
      </c>
      <c r="I530" s="48">
        <f t="shared" si="212"/>
        <v>526.99919733329932</v>
      </c>
      <c r="J530" s="48">
        <f t="shared" si="213"/>
        <v>9.1978851580100986</v>
      </c>
      <c r="L530" s="48">
        <f t="shared" si="214"/>
        <v>527</v>
      </c>
      <c r="M530" s="48">
        <f t="shared" si="198"/>
        <v>527</v>
      </c>
      <c r="N530" s="48">
        <f t="shared" si="199"/>
        <v>52.7</v>
      </c>
      <c r="O530" s="48">
        <f t="shared" si="200"/>
        <v>105.4</v>
      </c>
      <c r="Q530" s="48">
        <f t="shared" si="201"/>
        <v>52.7</v>
      </c>
      <c r="R530" s="48">
        <f t="shared" si="202"/>
        <v>105.4</v>
      </c>
      <c r="S530" s="48">
        <f t="shared" si="203"/>
        <v>4.5455052333698287</v>
      </c>
      <c r="T530" s="48">
        <f t="shared" si="204"/>
        <v>2.6666828781094361</v>
      </c>
      <c r="U530" s="47">
        <f t="shared" si="205"/>
        <v>4.5455052333698287</v>
      </c>
      <c r="V530" s="47">
        <f t="shared" si="206"/>
        <v>2.6666828781094361</v>
      </c>
      <c r="X530" s="47">
        <f t="shared" si="207"/>
        <v>4.5455052333698287</v>
      </c>
      <c r="Y530" s="47">
        <f t="shared" si="208"/>
        <v>2.6666828781094361</v>
      </c>
    </row>
    <row r="531" spans="1:25" x14ac:dyDescent="0.25">
      <c r="A531" s="47">
        <f t="shared" si="209"/>
        <v>528</v>
      </c>
      <c r="B531" s="47">
        <f t="shared" si="210"/>
        <v>3.1415926535897934E-2</v>
      </c>
      <c r="C531" s="47">
        <f t="shared" si="211"/>
        <v>16.556193284418161</v>
      </c>
      <c r="D531" s="47">
        <f t="shared" si="196"/>
        <v>0.28896008440967091</v>
      </c>
      <c r="E531" s="47">
        <f t="shared" si="197"/>
        <v>0.28896008440967091</v>
      </c>
      <c r="F531" s="47">
        <f t="shared" si="215"/>
        <v>0.99999847691328769</v>
      </c>
      <c r="G531" s="47">
        <f t="shared" si="216"/>
        <v>1.7453292519943295E-2</v>
      </c>
      <c r="I531" s="48">
        <f t="shared" si="212"/>
        <v>527.99919581021265</v>
      </c>
      <c r="J531" s="48">
        <f t="shared" si="213"/>
        <v>9.2153384505300426</v>
      </c>
      <c r="L531" s="48">
        <f t="shared" si="214"/>
        <v>528</v>
      </c>
      <c r="M531" s="48">
        <f t="shared" si="198"/>
        <v>528</v>
      </c>
      <c r="N531" s="48">
        <f t="shared" si="199"/>
        <v>52.800000000000004</v>
      </c>
      <c r="O531" s="48">
        <f t="shared" si="200"/>
        <v>105.60000000000001</v>
      </c>
      <c r="Q531" s="48">
        <f t="shared" si="201"/>
        <v>52.800000000000004</v>
      </c>
      <c r="R531" s="48">
        <f t="shared" si="202"/>
        <v>105.60000000000001</v>
      </c>
      <c r="S531" s="48">
        <f t="shared" si="203"/>
        <v>4.548731451635172</v>
      </c>
      <c r="T531" s="48">
        <f t="shared" si="204"/>
        <v>2.6809247021370197</v>
      </c>
      <c r="U531" s="47">
        <f t="shared" si="205"/>
        <v>4.548731451635172</v>
      </c>
      <c r="V531" s="47">
        <f t="shared" si="206"/>
        <v>2.6809247021370197</v>
      </c>
      <c r="X531" s="47">
        <f t="shared" si="207"/>
        <v>4.548731451635172</v>
      </c>
      <c r="Y531" s="47">
        <f t="shared" si="208"/>
        <v>2.6809247021370197</v>
      </c>
    </row>
    <row r="532" spans="1:25" x14ac:dyDescent="0.25">
      <c r="A532" s="47">
        <f t="shared" si="209"/>
        <v>529</v>
      </c>
      <c r="B532" s="47">
        <f t="shared" si="210"/>
        <v>3.1415926535897934E-2</v>
      </c>
      <c r="C532" s="47">
        <f t="shared" si="211"/>
        <v>16.58760921095406</v>
      </c>
      <c r="D532" s="47">
        <f t="shared" si="196"/>
        <v>0.28950839576528703</v>
      </c>
      <c r="E532" s="47">
        <f t="shared" si="197"/>
        <v>0.28950839576528703</v>
      </c>
      <c r="F532" s="47">
        <f t="shared" si="215"/>
        <v>0.99999847691328769</v>
      </c>
      <c r="G532" s="47">
        <f t="shared" si="216"/>
        <v>1.7453292519943295E-2</v>
      </c>
      <c r="I532" s="48">
        <f t="shared" si="212"/>
        <v>528.99919428712599</v>
      </c>
      <c r="J532" s="48">
        <f t="shared" si="213"/>
        <v>9.2327917430499866</v>
      </c>
      <c r="L532" s="48">
        <f t="shared" si="214"/>
        <v>529</v>
      </c>
      <c r="M532" s="48">
        <f t="shared" si="198"/>
        <v>529</v>
      </c>
      <c r="N532" s="48">
        <f t="shared" si="199"/>
        <v>52.900000000000006</v>
      </c>
      <c r="O532" s="48">
        <f t="shared" si="200"/>
        <v>105.80000000000001</v>
      </c>
      <c r="Q532" s="48">
        <f t="shared" si="201"/>
        <v>52.900000000000006</v>
      </c>
      <c r="R532" s="48">
        <f t="shared" si="202"/>
        <v>105.80000000000001</v>
      </c>
      <c r="S532" s="48">
        <f t="shared" si="203"/>
        <v>4.5519083554700757</v>
      </c>
      <c r="T532" s="48">
        <f t="shared" si="204"/>
        <v>2.6952077988616949</v>
      </c>
      <c r="U532" s="47">
        <f t="shared" si="205"/>
        <v>4.5519083554700757</v>
      </c>
      <c r="V532" s="47">
        <f t="shared" si="206"/>
        <v>2.6952077988616949</v>
      </c>
      <c r="X532" s="47">
        <f t="shared" si="207"/>
        <v>4.5519083554700757</v>
      </c>
      <c r="Y532" s="47">
        <f t="shared" si="208"/>
        <v>2.6952077988616949</v>
      </c>
    </row>
    <row r="533" spans="1:25" x14ac:dyDescent="0.25">
      <c r="A533" s="47">
        <f t="shared" si="209"/>
        <v>530</v>
      </c>
      <c r="B533" s="47">
        <f t="shared" si="210"/>
        <v>3.1415926535897934E-2</v>
      </c>
      <c r="C533" s="47">
        <f t="shared" si="211"/>
        <v>16.61902513748996</v>
      </c>
      <c r="D533" s="47">
        <f t="shared" si="196"/>
        <v>0.29005670712090309</v>
      </c>
      <c r="E533" s="47">
        <f t="shared" si="197"/>
        <v>0.29005670712090309</v>
      </c>
      <c r="F533" s="47">
        <f t="shared" si="215"/>
        <v>0.99999847691328769</v>
      </c>
      <c r="G533" s="47">
        <f t="shared" si="216"/>
        <v>1.7453292519943295E-2</v>
      </c>
      <c r="I533" s="48">
        <f t="shared" si="212"/>
        <v>529.99919276403932</v>
      </c>
      <c r="J533" s="48">
        <f t="shared" si="213"/>
        <v>9.2502450355699306</v>
      </c>
      <c r="L533" s="48">
        <f t="shared" si="214"/>
        <v>530</v>
      </c>
      <c r="M533" s="48">
        <f t="shared" si="198"/>
        <v>530</v>
      </c>
      <c r="N533" s="48">
        <f t="shared" si="199"/>
        <v>53</v>
      </c>
      <c r="O533" s="48">
        <f t="shared" si="200"/>
        <v>106</v>
      </c>
      <c r="Q533" s="48">
        <f t="shared" si="201"/>
        <v>53</v>
      </c>
      <c r="R533" s="48">
        <f t="shared" si="202"/>
        <v>106</v>
      </c>
      <c r="S533" s="48">
        <f t="shared" si="203"/>
        <v>4.5550356975292283</v>
      </c>
      <c r="T533" s="48">
        <f t="shared" si="204"/>
        <v>2.7095321048638787</v>
      </c>
      <c r="U533" s="47">
        <f t="shared" si="205"/>
        <v>4.5550356975292283</v>
      </c>
      <c r="V533" s="47">
        <f t="shared" si="206"/>
        <v>2.7095321048638787</v>
      </c>
      <c r="X533" s="47">
        <f t="shared" si="207"/>
        <v>4.5550356975292283</v>
      </c>
      <c r="Y533" s="47">
        <f t="shared" si="208"/>
        <v>2.7095321048638787</v>
      </c>
    </row>
    <row r="534" spans="1:25" x14ac:dyDescent="0.25">
      <c r="A534" s="47">
        <f t="shared" si="209"/>
        <v>531</v>
      </c>
      <c r="B534" s="47">
        <f t="shared" si="210"/>
        <v>3.1415926535897934E-2</v>
      </c>
      <c r="C534" s="47">
        <f t="shared" si="211"/>
        <v>16.650441064025859</v>
      </c>
      <c r="D534" s="47">
        <f t="shared" si="196"/>
        <v>0.29060501847651921</v>
      </c>
      <c r="E534" s="47">
        <f t="shared" si="197"/>
        <v>0.29060501847651921</v>
      </c>
      <c r="F534" s="47">
        <f t="shared" si="215"/>
        <v>0.99999847691328769</v>
      </c>
      <c r="G534" s="47">
        <f t="shared" si="216"/>
        <v>1.7453292519943295E-2</v>
      </c>
      <c r="I534" s="48">
        <f t="shared" si="212"/>
        <v>530.99919124095265</v>
      </c>
      <c r="J534" s="48">
        <f t="shared" si="213"/>
        <v>9.2676983280898746</v>
      </c>
      <c r="L534" s="48">
        <f t="shared" si="214"/>
        <v>531</v>
      </c>
      <c r="M534" s="48">
        <f t="shared" si="198"/>
        <v>531</v>
      </c>
      <c r="N534" s="48">
        <f t="shared" si="199"/>
        <v>53.1</v>
      </c>
      <c r="O534" s="48">
        <f t="shared" si="200"/>
        <v>106.2</v>
      </c>
      <c r="Q534" s="48">
        <f t="shared" si="201"/>
        <v>53.1</v>
      </c>
      <c r="R534" s="48">
        <f t="shared" si="202"/>
        <v>106.2</v>
      </c>
      <c r="S534" s="48">
        <f t="shared" si="203"/>
        <v>4.5581132299659295</v>
      </c>
      <c r="T534" s="48">
        <f t="shared" si="204"/>
        <v>2.723897555464315</v>
      </c>
      <c r="U534" s="47">
        <f t="shared" si="205"/>
        <v>4.5581132299659295</v>
      </c>
      <c r="V534" s="47">
        <f t="shared" si="206"/>
        <v>2.723897555464315</v>
      </c>
      <c r="X534" s="47">
        <f t="shared" si="207"/>
        <v>4.5581132299659295</v>
      </c>
      <c r="Y534" s="47">
        <f t="shared" si="208"/>
        <v>2.723897555464315</v>
      </c>
    </row>
    <row r="535" spans="1:25" x14ac:dyDescent="0.25">
      <c r="A535" s="47">
        <f t="shared" si="209"/>
        <v>532</v>
      </c>
      <c r="B535" s="47">
        <f t="shared" si="210"/>
        <v>3.1415926535897934E-2</v>
      </c>
      <c r="C535" s="47">
        <f t="shared" si="211"/>
        <v>16.681856990561759</v>
      </c>
      <c r="D535" s="47">
        <f t="shared" si="196"/>
        <v>0.29115332983213532</v>
      </c>
      <c r="E535" s="47">
        <f t="shared" si="197"/>
        <v>0.29115332983213532</v>
      </c>
      <c r="F535" s="47">
        <f t="shared" si="215"/>
        <v>0.99999847691328769</v>
      </c>
      <c r="G535" s="47">
        <f t="shared" si="216"/>
        <v>1.7453292519943295E-2</v>
      </c>
      <c r="I535" s="48">
        <f t="shared" si="212"/>
        <v>531.99918971786599</v>
      </c>
      <c r="J535" s="48">
        <f t="shared" si="213"/>
        <v>9.2851516206098186</v>
      </c>
      <c r="L535" s="48">
        <f t="shared" si="214"/>
        <v>532</v>
      </c>
      <c r="M535" s="48">
        <f t="shared" si="198"/>
        <v>532</v>
      </c>
      <c r="N535" s="48">
        <f t="shared" si="199"/>
        <v>53.2</v>
      </c>
      <c r="O535" s="48">
        <f t="shared" si="200"/>
        <v>106.4</v>
      </c>
      <c r="Q535" s="48">
        <f t="shared" si="201"/>
        <v>53.2</v>
      </c>
      <c r="R535" s="48">
        <f t="shared" si="202"/>
        <v>106.4</v>
      </c>
      <c r="S535" s="48">
        <f t="shared" si="203"/>
        <v>4.5611407044358909</v>
      </c>
      <c r="T535" s="48">
        <f t="shared" si="204"/>
        <v>2.7383040847183127</v>
      </c>
      <c r="U535" s="47">
        <f t="shared" si="205"/>
        <v>4.5611407044358909</v>
      </c>
      <c r="V535" s="47">
        <f t="shared" si="206"/>
        <v>2.7383040847183127</v>
      </c>
      <c r="X535" s="47">
        <f t="shared" si="207"/>
        <v>4.5611407044358909</v>
      </c>
      <c r="Y535" s="47">
        <f t="shared" si="208"/>
        <v>2.7383040847183127</v>
      </c>
    </row>
    <row r="536" spans="1:25" x14ac:dyDescent="0.25">
      <c r="A536" s="47">
        <f t="shared" si="209"/>
        <v>533</v>
      </c>
      <c r="B536" s="47">
        <f t="shared" si="210"/>
        <v>3.1415926535897934E-2</v>
      </c>
      <c r="C536" s="47">
        <f t="shared" si="211"/>
        <v>16.713272917097658</v>
      </c>
      <c r="D536" s="47">
        <f t="shared" si="196"/>
        <v>0.29170164118775144</v>
      </c>
      <c r="E536" s="47">
        <f t="shared" si="197"/>
        <v>0.29170164118775144</v>
      </c>
      <c r="F536" s="47">
        <f t="shared" si="215"/>
        <v>0.99999847691328769</v>
      </c>
      <c r="G536" s="47">
        <f t="shared" si="216"/>
        <v>1.7453292519943295E-2</v>
      </c>
      <c r="I536" s="48">
        <f t="shared" si="212"/>
        <v>532.99918819477932</v>
      </c>
      <c r="J536" s="48">
        <f t="shared" si="213"/>
        <v>9.3026049131297626</v>
      </c>
      <c r="L536" s="48">
        <f t="shared" si="214"/>
        <v>533</v>
      </c>
      <c r="M536" s="48">
        <f t="shared" si="198"/>
        <v>533</v>
      </c>
      <c r="N536" s="48">
        <f t="shared" si="199"/>
        <v>53.300000000000004</v>
      </c>
      <c r="O536" s="48">
        <f t="shared" si="200"/>
        <v>106.60000000000001</v>
      </c>
      <c r="Q536" s="48">
        <f t="shared" si="201"/>
        <v>53.300000000000004</v>
      </c>
      <c r="R536" s="48">
        <f t="shared" si="202"/>
        <v>106.60000000000001</v>
      </c>
      <c r="S536" s="48">
        <f t="shared" si="203"/>
        <v>4.5641178721010656</v>
      </c>
      <c r="T536" s="48">
        <f t="shared" si="204"/>
        <v>2.7527516254099909</v>
      </c>
      <c r="U536" s="47">
        <f t="shared" si="205"/>
        <v>4.5641178721010656</v>
      </c>
      <c r="V536" s="47">
        <f t="shared" si="206"/>
        <v>2.7527516254099909</v>
      </c>
      <c r="X536" s="47">
        <f t="shared" si="207"/>
        <v>4.5641178721010656</v>
      </c>
      <c r="Y536" s="47">
        <f t="shared" si="208"/>
        <v>2.7527516254099909</v>
      </c>
    </row>
    <row r="537" spans="1:25" x14ac:dyDescent="0.25">
      <c r="A537" s="47">
        <f t="shared" si="209"/>
        <v>534</v>
      </c>
      <c r="B537" s="47">
        <f t="shared" si="210"/>
        <v>3.1415926535897934E-2</v>
      </c>
      <c r="C537" s="47">
        <f t="shared" si="211"/>
        <v>16.744688843633558</v>
      </c>
      <c r="D537" s="47">
        <f t="shared" si="196"/>
        <v>0.2922499525433675</v>
      </c>
      <c r="E537" s="47">
        <f t="shared" si="197"/>
        <v>0.2922499525433675</v>
      </c>
      <c r="F537" s="47">
        <f t="shared" si="215"/>
        <v>0.99999847691328769</v>
      </c>
      <c r="G537" s="47">
        <f t="shared" si="216"/>
        <v>1.7453292519943295E-2</v>
      </c>
      <c r="I537" s="48">
        <f t="shared" si="212"/>
        <v>533.99918667169266</v>
      </c>
      <c r="J537" s="48">
        <f t="shared" si="213"/>
        <v>9.3200582056497066</v>
      </c>
      <c r="L537" s="48">
        <f t="shared" si="214"/>
        <v>534</v>
      </c>
      <c r="M537" s="48">
        <f t="shared" si="198"/>
        <v>534</v>
      </c>
      <c r="N537" s="48">
        <f t="shared" si="199"/>
        <v>53.400000000000006</v>
      </c>
      <c r="O537" s="48">
        <f t="shared" si="200"/>
        <v>106.80000000000001</v>
      </c>
      <c r="Q537" s="48">
        <f t="shared" si="201"/>
        <v>53.400000000000006</v>
      </c>
      <c r="R537" s="48">
        <f t="shared" si="202"/>
        <v>106.80000000000001</v>
      </c>
      <c r="S537" s="48">
        <f t="shared" si="203"/>
        <v>4.5670444836335324</v>
      </c>
      <c r="T537" s="48">
        <f t="shared" si="204"/>
        <v>2.7672401090465168</v>
      </c>
      <c r="U537" s="47">
        <f t="shared" si="205"/>
        <v>4.5670444836335324</v>
      </c>
      <c r="V537" s="47">
        <f t="shared" si="206"/>
        <v>2.7672401090465168</v>
      </c>
      <c r="X537" s="47">
        <f t="shared" si="207"/>
        <v>4.5670444836335324</v>
      </c>
      <c r="Y537" s="47">
        <f t="shared" si="208"/>
        <v>2.7672401090465168</v>
      </c>
    </row>
    <row r="538" spans="1:25" x14ac:dyDescent="0.25">
      <c r="A538" s="47">
        <f t="shared" si="209"/>
        <v>535</v>
      </c>
      <c r="B538" s="47">
        <f t="shared" si="210"/>
        <v>3.1415926535897934E-2</v>
      </c>
      <c r="C538" s="47">
        <f t="shared" si="211"/>
        <v>16.776104770169457</v>
      </c>
      <c r="D538" s="47">
        <f t="shared" si="196"/>
        <v>0.29279826389898361</v>
      </c>
      <c r="E538" s="47">
        <f t="shared" si="197"/>
        <v>0.29279826389898361</v>
      </c>
      <c r="F538" s="47">
        <f t="shared" si="215"/>
        <v>0.99999847691328769</v>
      </c>
      <c r="G538" s="47">
        <f t="shared" si="216"/>
        <v>1.7453292519943295E-2</v>
      </c>
      <c r="I538" s="48">
        <f t="shared" si="212"/>
        <v>534.99918514860599</v>
      </c>
      <c r="J538" s="48">
        <f t="shared" si="213"/>
        <v>9.3375114981696505</v>
      </c>
      <c r="L538" s="48">
        <f t="shared" si="214"/>
        <v>535</v>
      </c>
      <c r="M538" s="48">
        <f t="shared" si="198"/>
        <v>535</v>
      </c>
      <c r="N538" s="48">
        <f t="shared" si="199"/>
        <v>53.5</v>
      </c>
      <c r="O538" s="48">
        <f t="shared" si="200"/>
        <v>107</v>
      </c>
      <c r="Q538" s="48">
        <f t="shared" si="201"/>
        <v>53.5</v>
      </c>
      <c r="R538" s="48">
        <f t="shared" si="202"/>
        <v>107</v>
      </c>
      <c r="S538" s="48">
        <f t="shared" si="203"/>
        <v>4.5699202892194011</v>
      </c>
      <c r="T538" s="48">
        <f t="shared" si="204"/>
        <v>2.7817694658523413</v>
      </c>
      <c r="U538" s="47">
        <f t="shared" si="205"/>
        <v>4.5699202892194011</v>
      </c>
      <c r="V538" s="47">
        <f t="shared" si="206"/>
        <v>2.7817694658523413</v>
      </c>
      <c r="X538" s="47">
        <f t="shared" si="207"/>
        <v>4.5699202892194011</v>
      </c>
      <c r="Y538" s="47">
        <f t="shared" si="208"/>
        <v>2.7817694658523413</v>
      </c>
    </row>
    <row r="539" spans="1:25" x14ac:dyDescent="0.25">
      <c r="A539" s="47">
        <f t="shared" si="209"/>
        <v>536</v>
      </c>
      <c r="B539" s="47">
        <f t="shared" si="210"/>
        <v>3.1415926535897934E-2</v>
      </c>
      <c r="C539" s="47">
        <f t="shared" si="211"/>
        <v>16.807520696705357</v>
      </c>
      <c r="D539" s="47">
        <f t="shared" si="196"/>
        <v>0.29334657525459973</v>
      </c>
      <c r="E539" s="47">
        <f t="shared" si="197"/>
        <v>0.29334657525459973</v>
      </c>
      <c r="F539" s="47">
        <f t="shared" si="215"/>
        <v>0.99999847691328769</v>
      </c>
      <c r="G539" s="47">
        <f t="shared" si="216"/>
        <v>1.7453292519943295E-2</v>
      </c>
      <c r="I539" s="48">
        <f t="shared" si="212"/>
        <v>535.99918362551932</v>
      </c>
      <c r="J539" s="48">
        <f t="shared" si="213"/>
        <v>9.3549647906895945</v>
      </c>
      <c r="L539" s="48">
        <f t="shared" si="214"/>
        <v>536</v>
      </c>
      <c r="M539" s="48">
        <f t="shared" si="198"/>
        <v>536</v>
      </c>
      <c r="N539" s="48">
        <f t="shared" si="199"/>
        <v>53.6</v>
      </c>
      <c r="O539" s="48">
        <f t="shared" si="200"/>
        <v>107.2</v>
      </c>
      <c r="Q539" s="48">
        <f t="shared" si="201"/>
        <v>53.6</v>
      </c>
      <c r="R539" s="48">
        <f t="shared" si="202"/>
        <v>107.2</v>
      </c>
      <c r="S539" s="48">
        <f t="shared" si="203"/>
        <v>4.5727450385627852</v>
      </c>
      <c r="T539" s="48">
        <f t="shared" si="204"/>
        <v>2.7963396247634273</v>
      </c>
      <c r="U539" s="47">
        <f t="shared" si="205"/>
        <v>4.5727450385627852</v>
      </c>
      <c r="V539" s="47">
        <f t="shared" si="206"/>
        <v>2.7963396247634273</v>
      </c>
      <c r="X539" s="47">
        <f t="shared" si="207"/>
        <v>4.5727450385627852</v>
      </c>
      <c r="Y539" s="47">
        <f t="shared" si="208"/>
        <v>2.7963396247634273</v>
      </c>
    </row>
    <row r="540" spans="1:25" x14ac:dyDescent="0.25">
      <c r="A540" s="47">
        <f t="shared" si="209"/>
        <v>537</v>
      </c>
      <c r="B540" s="47">
        <f t="shared" si="210"/>
        <v>3.1415926535897934E-2</v>
      </c>
      <c r="C540" s="47">
        <f t="shared" si="211"/>
        <v>16.838936623241256</v>
      </c>
      <c r="D540" s="47">
        <f t="shared" si="196"/>
        <v>0.29389488661021584</v>
      </c>
      <c r="E540" s="47">
        <f t="shared" si="197"/>
        <v>0.29389488661021584</v>
      </c>
      <c r="F540" s="47">
        <f t="shared" si="215"/>
        <v>0.99999847691328769</v>
      </c>
      <c r="G540" s="47">
        <f t="shared" si="216"/>
        <v>1.7453292519943295E-2</v>
      </c>
      <c r="I540" s="48">
        <f t="shared" si="212"/>
        <v>536.99918210243266</v>
      </c>
      <c r="J540" s="48">
        <f t="shared" si="213"/>
        <v>9.3724180832095385</v>
      </c>
      <c r="L540" s="48">
        <f t="shared" si="214"/>
        <v>537</v>
      </c>
      <c r="M540" s="48">
        <f t="shared" si="198"/>
        <v>537</v>
      </c>
      <c r="N540" s="48">
        <f t="shared" si="199"/>
        <v>53.7</v>
      </c>
      <c r="O540" s="48">
        <f t="shared" si="200"/>
        <v>107.4</v>
      </c>
      <c r="Q540" s="48">
        <f t="shared" si="201"/>
        <v>53.7</v>
      </c>
      <c r="R540" s="48">
        <f t="shared" si="202"/>
        <v>107.4</v>
      </c>
      <c r="S540" s="48">
        <f t="shared" si="203"/>
        <v>4.5755184808897882</v>
      </c>
      <c r="T540" s="48">
        <f t="shared" si="204"/>
        <v>2.8109505134214809</v>
      </c>
      <c r="U540" s="47">
        <f t="shared" si="205"/>
        <v>4.5755184808897882</v>
      </c>
      <c r="V540" s="47">
        <f t="shared" si="206"/>
        <v>2.8109505134214809</v>
      </c>
      <c r="X540" s="47">
        <f t="shared" si="207"/>
        <v>4.5755184808897882</v>
      </c>
      <c r="Y540" s="47">
        <f t="shared" si="208"/>
        <v>2.8109505134214809</v>
      </c>
    </row>
    <row r="541" spans="1:25" x14ac:dyDescent="0.25">
      <c r="A541" s="47">
        <f t="shared" si="209"/>
        <v>538</v>
      </c>
      <c r="B541" s="47">
        <f t="shared" si="210"/>
        <v>3.1415926535897934E-2</v>
      </c>
      <c r="C541" s="47">
        <f t="shared" si="211"/>
        <v>16.870352549777156</v>
      </c>
      <c r="D541" s="47">
        <f t="shared" si="196"/>
        <v>0.29444319796583196</v>
      </c>
      <c r="E541" s="47">
        <f t="shared" si="197"/>
        <v>0.29444319796583196</v>
      </c>
      <c r="F541" s="47">
        <f t="shared" si="215"/>
        <v>0.99999847691328769</v>
      </c>
      <c r="G541" s="47">
        <f t="shared" si="216"/>
        <v>1.7453292519943295E-2</v>
      </c>
      <c r="I541" s="48">
        <f t="shared" si="212"/>
        <v>537.99918057934599</v>
      </c>
      <c r="J541" s="48">
        <f t="shared" si="213"/>
        <v>9.3898713757294825</v>
      </c>
      <c r="L541" s="48">
        <f t="shared" si="214"/>
        <v>538</v>
      </c>
      <c r="M541" s="48">
        <f t="shared" si="198"/>
        <v>538</v>
      </c>
      <c r="N541" s="48">
        <f t="shared" si="199"/>
        <v>53.800000000000004</v>
      </c>
      <c r="O541" s="48">
        <f t="shared" si="200"/>
        <v>107.60000000000001</v>
      </c>
      <c r="Q541" s="48">
        <f t="shared" si="201"/>
        <v>53.800000000000004</v>
      </c>
      <c r="R541" s="48">
        <f t="shared" si="202"/>
        <v>107.60000000000001</v>
      </c>
      <c r="S541" s="48">
        <f t="shared" si="203"/>
        <v>4.5782403649525492</v>
      </c>
      <c r="T541" s="48">
        <f t="shared" si="204"/>
        <v>2.8256020581681756</v>
      </c>
      <c r="U541" s="47">
        <f t="shared" si="205"/>
        <v>4.5782403649525492</v>
      </c>
      <c r="V541" s="47">
        <f t="shared" si="206"/>
        <v>2.8256020581681756</v>
      </c>
      <c r="X541" s="47">
        <f t="shared" si="207"/>
        <v>4.5782403649525492</v>
      </c>
      <c r="Y541" s="47">
        <f t="shared" si="208"/>
        <v>2.8256020581681756</v>
      </c>
    </row>
    <row r="542" spans="1:25" x14ac:dyDescent="0.25">
      <c r="A542" s="47">
        <f t="shared" si="209"/>
        <v>539</v>
      </c>
      <c r="B542" s="47">
        <f t="shared" si="210"/>
        <v>3.1415926535897934E-2</v>
      </c>
      <c r="C542" s="47">
        <f t="shared" si="211"/>
        <v>16.901768476313055</v>
      </c>
      <c r="D542" s="47">
        <f t="shared" si="196"/>
        <v>0.29499150932144802</v>
      </c>
      <c r="E542" s="47">
        <f t="shared" si="197"/>
        <v>0.29499150932144802</v>
      </c>
      <c r="F542" s="47">
        <f t="shared" si="215"/>
        <v>0.99999847691328769</v>
      </c>
      <c r="G542" s="47">
        <f t="shared" si="216"/>
        <v>1.7453292519943295E-2</v>
      </c>
      <c r="I542" s="48">
        <f t="shared" si="212"/>
        <v>538.99917905625932</v>
      </c>
      <c r="J542" s="48">
        <f t="shared" si="213"/>
        <v>9.4073246682494265</v>
      </c>
      <c r="L542" s="48">
        <f t="shared" si="214"/>
        <v>539</v>
      </c>
      <c r="M542" s="48">
        <f t="shared" si="198"/>
        <v>539</v>
      </c>
      <c r="N542" s="48">
        <f t="shared" si="199"/>
        <v>53.900000000000006</v>
      </c>
      <c r="O542" s="48">
        <f t="shared" si="200"/>
        <v>107.80000000000001</v>
      </c>
      <c r="Q542" s="48">
        <f t="shared" si="201"/>
        <v>53.900000000000006</v>
      </c>
      <c r="R542" s="48">
        <f t="shared" si="202"/>
        <v>107.80000000000001</v>
      </c>
      <c r="S542" s="48">
        <f t="shared" si="203"/>
        <v>4.5809104390333308</v>
      </c>
      <c r="T542" s="48">
        <f t="shared" si="204"/>
        <v>2.8402941840393767</v>
      </c>
      <c r="U542" s="47">
        <f t="shared" si="205"/>
        <v>4.5809104390333308</v>
      </c>
      <c r="V542" s="47">
        <f t="shared" si="206"/>
        <v>2.8402941840393767</v>
      </c>
      <c r="X542" s="47">
        <f t="shared" si="207"/>
        <v>4.5809104390333308</v>
      </c>
      <c r="Y542" s="47">
        <f t="shared" si="208"/>
        <v>2.8402941840393767</v>
      </c>
    </row>
    <row r="543" spans="1:25" x14ac:dyDescent="0.25">
      <c r="A543" s="47">
        <f t="shared" si="209"/>
        <v>540</v>
      </c>
      <c r="B543" s="47">
        <f t="shared" si="210"/>
        <v>3.1415926535897934E-2</v>
      </c>
      <c r="C543" s="47">
        <f t="shared" si="211"/>
        <v>16.933184402848955</v>
      </c>
      <c r="D543" s="47">
        <f t="shared" si="196"/>
        <v>0.29553982067706414</v>
      </c>
      <c r="E543" s="47">
        <f t="shared" si="197"/>
        <v>0.29553982067706414</v>
      </c>
      <c r="F543" s="47">
        <f t="shared" si="215"/>
        <v>0.99999847691328769</v>
      </c>
      <c r="G543" s="47">
        <f t="shared" si="216"/>
        <v>1.7453292519943295E-2</v>
      </c>
      <c r="I543" s="48">
        <f t="shared" si="212"/>
        <v>539.99917753317266</v>
      </c>
      <c r="J543" s="48">
        <f t="shared" si="213"/>
        <v>9.4247779607693705</v>
      </c>
      <c r="L543" s="48">
        <f t="shared" si="214"/>
        <v>540</v>
      </c>
      <c r="M543" s="48">
        <f t="shared" si="198"/>
        <v>540</v>
      </c>
      <c r="N543" s="48">
        <f t="shared" si="199"/>
        <v>54</v>
      </c>
      <c r="O543" s="48">
        <f t="shared" si="200"/>
        <v>108</v>
      </c>
      <c r="Q543" s="48">
        <f t="shared" si="201"/>
        <v>54</v>
      </c>
      <c r="R543" s="48">
        <f t="shared" si="202"/>
        <v>108</v>
      </c>
      <c r="S543" s="48">
        <f t="shared" si="203"/>
        <v>4.5835284509486343</v>
      </c>
      <c r="T543" s="48">
        <f t="shared" si="204"/>
        <v>2.8550268147593627</v>
      </c>
      <c r="U543" s="47">
        <f t="shared" si="205"/>
        <v>4.5835284509486343</v>
      </c>
      <c r="V543" s="47">
        <f t="shared" si="206"/>
        <v>2.8550268147593627</v>
      </c>
      <c r="X543" s="47">
        <f t="shared" si="207"/>
        <v>4.5835284509486343</v>
      </c>
      <c r="Y543" s="47">
        <f t="shared" si="208"/>
        <v>2.8550268147593627</v>
      </c>
    </row>
    <row r="544" spans="1:25" x14ac:dyDescent="0.25">
      <c r="A544" s="47">
        <f t="shared" si="209"/>
        <v>541</v>
      </c>
      <c r="B544" s="47">
        <f t="shared" si="210"/>
        <v>3.1415926535897934E-2</v>
      </c>
      <c r="C544" s="47">
        <f t="shared" si="211"/>
        <v>16.964600329384854</v>
      </c>
      <c r="D544" s="47">
        <f t="shared" si="196"/>
        <v>0.29608813203268025</v>
      </c>
      <c r="E544" s="47">
        <f t="shared" si="197"/>
        <v>0.29608813203268025</v>
      </c>
      <c r="F544" s="47">
        <f t="shared" si="215"/>
        <v>0.99999847691328769</v>
      </c>
      <c r="G544" s="47">
        <f t="shared" si="216"/>
        <v>1.7453292519943295E-2</v>
      </c>
      <c r="I544" s="48">
        <f t="shared" si="212"/>
        <v>540.99917601008599</v>
      </c>
      <c r="J544" s="48">
        <f t="shared" si="213"/>
        <v>9.4422312532893145</v>
      </c>
      <c r="L544" s="48">
        <f t="shared" si="214"/>
        <v>541</v>
      </c>
      <c r="M544" s="48">
        <f t="shared" si="198"/>
        <v>541</v>
      </c>
      <c r="N544" s="48">
        <f t="shared" si="199"/>
        <v>54.1</v>
      </c>
      <c r="O544" s="48">
        <f t="shared" si="200"/>
        <v>108.2</v>
      </c>
      <c r="Q544" s="48">
        <f t="shared" si="201"/>
        <v>54.1</v>
      </c>
      <c r="R544" s="48">
        <f t="shared" si="202"/>
        <v>108.2</v>
      </c>
      <c r="S544" s="48">
        <f t="shared" si="203"/>
        <v>4.5860941480533759</v>
      </c>
      <c r="T544" s="48">
        <f t="shared" si="204"/>
        <v>2.8697998727350424</v>
      </c>
      <c r="U544" s="47">
        <f t="shared" si="205"/>
        <v>4.5860941480533759</v>
      </c>
      <c r="V544" s="47">
        <f t="shared" si="206"/>
        <v>2.8697998727350424</v>
      </c>
      <c r="X544" s="47">
        <f t="shared" si="207"/>
        <v>4.5860941480533759</v>
      </c>
      <c r="Y544" s="47">
        <f t="shared" si="208"/>
        <v>2.8697998727350424</v>
      </c>
    </row>
    <row r="545" spans="1:25" x14ac:dyDescent="0.25">
      <c r="A545" s="47">
        <f t="shared" si="209"/>
        <v>542</v>
      </c>
      <c r="B545" s="47">
        <f t="shared" si="210"/>
        <v>3.1415926535897934E-2</v>
      </c>
      <c r="C545" s="47">
        <f t="shared" si="211"/>
        <v>16.996016255920754</v>
      </c>
      <c r="D545" s="47">
        <f t="shared" si="196"/>
        <v>0.29663644338829637</v>
      </c>
      <c r="E545" s="47">
        <f t="shared" si="197"/>
        <v>0.29663644338829637</v>
      </c>
      <c r="F545" s="47">
        <f t="shared" si="215"/>
        <v>0.99999847691328769</v>
      </c>
      <c r="G545" s="47">
        <f t="shared" si="216"/>
        <v>1.7453292519943295E-2</v>
      </c>
      <c r="I545" s="48">
        <f t="shared" si="212"/>
        <v>541.99917448699932</v>
      </c>
      <c r="J545" s="48">
        <f t="shared" si="213"/>
        <v>9.4596845458092584</v>
      </c>
      <c r="L545" s="48">
        <f t="shared" si="214"/>
        <v>542</v>
      </c>
      <c r="M545" s="48">
        <f t="shared" si="198"/>
        <v>542</v>
      </c>
      <c r="N545" s="48">
        <f t="shared" si="199"/>
        <v>54.2</v>
      </c>
      <c r="O545" s="48">
        <f t="shared" si="200"/>
        <v>108.4</v>
      </c>
      <c r="Q545" s="48">
        <f t="shared" si="201"/>
        <v>54.2</v>
      </c>
      <c r="R545" s="48">
        <f t="shared" si="202"/>
        <v>108.4</v>
      </c>
      <c r="S545" s="48">
        <f t="shared" si="203"/>
        <v>4.5886072772450879</v>
      </c>
      <c r="T545" s="48">
        <f t="shared" si="204"/>
        <v>2.8846132790501726</v>
      </c>
      <c r="U545" s="47">
        <f t="shared" si="205"/>
        <v>4.5886072772450879</v>
      </c>
      <c r="V545" s="47">
        <f t="shared" si="206"/>
        <v>2.8846132790501726</v>
      </c>
      <c r="X545" s="47">
        <f t="shared" si="207"/>
        <v>4.5886072772450879</v>
      </c>
      <c r="Y545" s="47">
        <f t="shared" si="208"/>
        <v>2.8846132790501726</v>
      </c>
    </row>
    <row r="546" spans="1:25" x14ac:dyDescent="0.25">
      <c r="A546" s="47">
        <f t="shared" si="209"/>
        <v>543</v>
      </c>
      <c r="B546" s="47">
        <f t="shared" si="210"/>
        <v>3.1415926535897934E-2</v>
      </c>
      <c r="C546" s="47">
        <f t="shared" si="211"/>
        <v>17.027432182456653</v>
      </c>
      <c r="D546" s="47">
        <f t="shared" si="196"/>
        <v>0.29718475474391243</v>
      </c>
      <c r="E546" s="47">
        <f t="shared" si="197"/>
        <v>0.29718475474391243</v>
      </c>
      <c r="F546" s="47">
        <f t="shared" si="215"/>
        <v>0.99999847691328769</v>
      </c>
      <c r="G546" s="47">
        <f t="shared" si="216"/>
        <v>1.7453292519943295E-2</v>
      </c>
      <c r="I546" s="48">
        <f t="shared" si="212"/>
        <v>542.99917296391266</v>
      </c>
      <c r="J546" s="48">
        <f t="shared" si="213"/>
        <v>9.4771378383292024</v>
      </c>
      <c r="L546" s="48">
        <f t="shared" si="214"/>
        <v>543</v>
      </c>
      <c r="M546" s="48">
        <f t="shared" si="198"/>
        <v>543</v>
      </c>
      <c r="N546" s="48">
        <f t="shared" si="199"/>
        <v>54.300000000000004</v>
      </c>
      <c r="O546" s="48">
        <f t="shared" si="200"/>
        <v>108.60000000000001</v>
      </c>
      <c r="Q546" s="48">
        <f t="shared" si="201"/>
        <v>54.300000000000004</v>
      </c>
      <c r="R546" s="48">
        <f t="shared" si="202"/>
        <v>108.60000000000001</v>
      </c>
      <c r="S546" s="48">
        <f t="shared" si="203"/>
        <v>4.5910675849681724</v>
      </c>
      <c r="T546" s="48">
        <f t="shared" si="204"/>
        <v>2.899466953459569</v>
      </c>
      <c r="U546" s="47">
        <f t="shared" si="205"/>
        <v>4.5910675849681724</v>
      </c>
      <c r="V546" s="47">
        <f t="shared" si="206"/>
        <v>2.899466953459569</v>
      </c>
      <c r="X546" s="47">
        <f t="shared" si="207"/>
        <v>4.5910675849681724</v>
      </c>
      <c r="Y546" s="47">
        <f t="shared" si="208"/>
        <v>2.899466953459569</v>
      </c>
    </row>
    <row r="547" spans="1:25" x14ac:dyDescent="0.25">
      <c r="A547" s="47">
        <f t="shared" si="209"/>
        <v>544</v>
      </c>
      <c r="B547" s="47">
        <f t="shared" si="210"/>
        <v>3.1415926535897934E-2</v>
      </c>
      <c r="C547" s="47">
        <f t="shared" si="211"/>
        <v>17.058848108992553</v>
      </c>
      <c r="D547" s="47">
        <f t="shared" si="196"/>
        <v>0.29773306609952854</v>
      </c>
      <c r="E547" s="47">
        <f t="shared" si="197"/>
        <v>0.29773306609952854</v>
      </c>
      <c r="F547" s="47">
        <f t="shared" si="215"/>
        <v>0.99999847691328769</v>
      </c>
      <c r="G547" s="47">
        <f t="shared" si="216"/>
        <v>1.7453292519943295E-2</v>
      </c>
      <c r="I547" s="48">
        <f t="shared" si="212"/>
        <v>543.99917144082599</v>
      </c>
      <c r="J547" s="48">
        <f t="shared" si="213"/>
        <v>9.4945911308491464</v>
      </c>
      <c r="L547" s="48">
        <f t="shared" si="214"/>
        <v>544</v>
      </c>
      <c r="M547" s="48">
        <f t="shared" si="198"/>
        <v>544</v>
      </c>
      <c r="N547" s="48">
        <f t="shared" si="199"/>
        <v>54.400000000000006</v>
      </c>
      <c r="O547" s="48">
        <f t="shared" si="200"/>
        <v>108.80000000000001</v>
      </c>
      <c r="Q547" s="48">
        <f t="shared" si="201"/>
        <v>54.400000000000006</v>
      </c>
      <c r="R547" s="48">
        <f t="shared" si="202"/>
        <v>108.80000000000001</v>
      </c>
      <c r="S547" s="48">
        <f t="shared" si="203"/>
        <v>4.5934748172181958</v>
      </c>
      <c r="T547" s="48">
        <f t="shared" si="204"/>
        <v>2.9143608143833295</v>
      </c>
      <c r="U547" s="47">
        <f t="shared" si="205"/>
        <v>4.5934748172181958</v>
      </c>
      <c r="V547" s="47">
        <f t="shared" si="206"/>
        <v>2.9143608143833295</v>
      </c>
      <c r="X547" s="47">
        <f t="shared" si="207"/>
        <v>4.5934748172181958</v>
      </c>
      <c r="Y547" s="47">
        <f t="shared" si="208"/>
        <v>2.9143608143833295</v>
      </c>
    </row>
    <row r="548" spans="1:25" x14ac:dyDescent="0.25">
      <c r="A548" s="47">
        <f t="shared" si="209"/>
        <v>545</v>
      </c>
      <c r="B548" s="47">
        <f t="shared" si="210"/>
        <v>3.1415926535897934E-2</v>
      </c>
      <c r="C548" s="47">
        <f t="shared" si="211"/>
        <v>17.090264035528453</v>
      </c>
      <c r="D548" s="47">
        <f t="shared" si="196"/>
        <v>0.29828137745514466</v>
      </c>
      <c r="E548" s="47">
        <f t="shared" si="197"/>
        <v>0.29828137745514466</v>
      </c>
      <c r="F548" s="47">
        <f t="shared" si="215"/>
        <v>0.99999847691328769</v>
      </c>
      <c r="G548" s="47">
        <f t="shared" si="216"/>
        <v>1.7453292519943295E-2</v>
      </c>
      <c r="I548" s="48">
        <f t="shared" si="212"/>
        <v>544.99916991773932</v>
      </c>
      <c r="J548" s="48">
        <f t="shared" si="213"/>
        <v>9.5120444233690904</v>
      </c>
      <c r="L548" s="48">
        <f t="shared" si="214"/>
        <v>545</v>
      </c>
      <c r="M548" s="48">
        <f t="shared" si="198"/>
        <v>545</v>
      </c>
      <c r="N548" s="48">
        <f t="shared" si="199"/>
        <v>54.5</v>
      </c>
      <c r="O548" s="48">
        <f t="shared" si="200"/>
        <v>109</v>
      </c>
      <c r="Q548" s="48">
        <f t="shared" si="201"/>
        <v>54.5</v>
      </c>
      <c r="R548" s="48">
        <f t="shared" si="202"/>
        <v>109</v>
      </c>
      <c r="S548" s="48">
        <f t="shared" si="203"/>
        <v>4.5958287195462253</v>
      </c>
      <c r="T548" s="48">
        <f t="shared" si="204"/>
        <v>2.9292947789010353</v>
      </c>
      <c r="U548" s="47">
        <f t="shared" si="205"/>
        <v>4.5958287195462253</v>
      </c>
      <c r="V548" s="47">
        <f t="shared" si="206"/>
        <v>2.9292947789010353</v>
      </c>
      <c r="X548" s="47">
        <f t="shared" si="207"/>
        <v>4.5958287195462253</v>
      </c>
      <c r="Y548" s="47">
        <f t="shared" si="208"/>
        <v>2.9292947789010353</v>
      </c>
    </row>
    <row r="549" spans="1:25" x14ac:dyDescent="0.25">
      <c r="A549" s="47">
        <f t="shared" si="209"/>
        <v>546</v>
      </c>
      <c r="B549" s="47">
        <f t="shared" si="210"/>
        <v>3.1415926535897934E-2</v>
      </c>
      <c r="C549" s="47">
        <f t="shared" si="211"/>
        <v>17.121679962064352</v>
      </c>
      <c r="D549" s="47">
        <f t="shared" si="196"/>
        <v>0.29882968881076077</v>
      </c>
      <c r="E549" s="47">
        <f t="shared" si="197"/>
        <v>0.29882968881076077</v>
      </c>
      <c r="F549" s="47">
        <f t="shared" si="215"/>
        <v>0.99999847691328769</v>
      </c>
      <c r="G549" s="47">
        <f t="shared" si="216"/>
        <v>1.7453292519943295E-2</v>
      </c>
      <c r="I549" s="48">
        <f t="shared" si="212"/>
        <v>545.99916839465266</v>
      </c>
      <c r="J549" s="48">
        <f t="shared" si="213"/>
        <v>9.5294977158890344</v>
      </c>
      <c r="L549" s="48">
        <f t="shared" si="214"/>
        <v>546</v>
      </c>
      <c r="M549" s="48">
        <f t="shared" si="198"/>
        <v>546</v>
      </c>
      <c r="N549" s="48">
        <f t="shared" si="199"/>
        <v>54.6</v>
      </c>
      <c r="O549" s="48">
        <f t="shared" si="200"/>
        <v>109.2</v>
      </c>
      <c r="Q549" s="48">
        <f t="shared" si="201"/>
        <v>54.6</v>
      </c>
      <c r="R549" s="48">
        <f t="shared" si="202"/>
        <v>109.2</v>
      </c>
      <c r="S549" s="48">
        <f t="shared" si="203"/>
        <v>4.5981290370632077</v>
      </c>
      <c r="T549" s="48">
        <f t="shared" si="204"/>
        <v>2.9442687627459692</v>
      </c>
      <c r="U549" s="47">
        <f t="shared" si="205"/>
        <v>4.5981290370632077</v>
      </c>
      <c r="V549" s="47">
        <f t="shared" si="206"/>
        <v>2.9442687627459692</v>
      </c>
      <c r="X549" s="47">
        <f t="shared" si="207"/>
        <v>4.5981290370632077</v>
      </c>
      <c r="Y549" s="47">
        <f t="shared" si="208"/>
        <v>2.9442687627459692</v>
      </c>
    </row>
    <row r="550" spans="1:25" x14ac:dyDescent="0.25">
      <c r="A550" s="47">
        <f t="shared" si="209"/>
        <v>547</v>
      </c>
      <c r="B550" s="47">
        <f t="shared" si="210"/>
        <v>3.1415926535897934E-2</v>
      </c>
      <c r="C550" s="47">
        <f t="shared" si="211"/>
        <v>17.153095888600252</v>
      </c>
      <c r="D550" s="47">
        <f t="shared" si="196"/>
        <v>0.29937800016637689</v>
      </c>
      <c r="E550" s="47">
        <f t="shared" si="197"/>
        <v>0.29937800016637689</v>
      </c>
      <c r="F550" s="47">
        <f t="shared" si="215"/>
        <v>0.99999847691328769</v>
      </c>
      <c r="G550" s="47">
        <f t="shared" si="216"/>
        <v>1.7453292519943295E-2</v>
      </c>
      <c r="I550" s="48">
        <f t="shared" si="212"/>
        <v>546.99916687156599</v>
      </c>
      <c r="J550" s="48">
        <f t="shared" si="213"/>
        <v>9.5469510084089784</v>
      </c>
      <c r="L550" s="48">
        <f t="shared" si="214"/>
        <v>547</v>
      </c>
      <c r="M550" s="48">
        <f t="shared" si="198"/>
        <v>547</v>
      </c>
      <c r="N550" s="48">
        <f t="shared" si="199"/>
        <v>54.7</v>
      </c>
      <c r="O550" s="48">
        <f t="shared" si="200"/>
        <v>109.4</v>
      </c>
      <c r="Q550" s="48">
        <f t="shared" si="201"/>
        <v>54.7</v>
      </c>
      <c r="R550" s="48">
        <f t="shared" si="202"/>
        <v>109.4</v>
      </c>
      <c r="S550" s="48">
        <f t="shared" si="203"/>
        <v>4.6003755144443872</v>
      </c>
      <c r="T550" s="48">
        <f t="shared" si="204"/>
        <v>2.9592826802993208</v>
      </c>
      <c r="U550" s="47">
        <f t="shared" si="205"/>
        <v>4.6003755144443872</v>
      </c>
      <c r="V550" s="47">
        <f t="shared" si="206"/>
        <v>2.9592826802993208</v>
      </c>
      <c r="X550" s="47">
        <f t="shared" si="207"/>
        <v>4.6003755144443872</v>
      </c>
      <c r="Y550" s="47">
        <f t="shared" si="208"/>
        <v>2.9592826802993208</v>
      </c>
    </row>
    <row r="551" spans="1:25" x14ac:dyDescent="0.25">
      <c r="A551" s="47">
        <f t="shared" si="209"/>
        <v>548</v>
      </c>
      <c r="B551" s="47">
        <f t="shared" si="210"/>
        <v>3.1415926535897934E-2</v>
      </c>
      <c r="C551" s="47">
        <f t="shared" si="211"/>
        <v>17.184511815136151</v>
      </c>
      <c r="D551" s="47">
        <f t="shared" si="196"/>
        <v>0.29992631152199295</v>
      </c>
      <c r="E551" s="47">
        <f t="shared" si="197"/>
        <v>0.29992631152199295</v>
      </c>
      <c r="F551" s="47">
        <f t="shared" si="215"/>
        <v>0.99999847691328769</v>
      </c>
      <c r="G551" s="47">
        <f t="shared" si="216"/>
        <v>1.7453292519943295E-2</v>
      </c>
      <c r="I551" s="48">
        <f t="shared" si="212"/>
        <v>547.99916534847932</v>
      </c>
      <c r="J551" s="48">
        <f t="shared" si="213"/>
        <v>9.5644043009289224</v>
      </c>
      <c r="L551" s="48">
        <f t="shared" si="214"/>
        <v>548</v>
      </c>
      <c r="M551" s="48">
        <f t="shared" si="198"/>
        <v>548</v>
      </c>
      <c r="N551" s="48">
        <f t="shared" si="199"/>
        <v>54.800000000000004</v>
      </c>
      <c r="O551" s="48">
        <f t="shared" si="200"/>
        <v>109.60000000000001</v>
      </c>
      <c r="Q551" s="48">
        <f t="shared" si="201"/>
        <v>54.800000000000004</v>
      </c>
      <c r="R551" s="48">
        <f t="shared" si="202"/>
        <v>109.60000000000001</v>
      </c>
      <c r="S551" s="48">
        <f t="shared" si="203"/>
        <v>4.6025678959337801</v>
      </c>
      <c r="T551" s="48">
        <f t="shared" si="204"/>
        <v>2.9743364445843987</v>
      </c>
      <c r="U551" s="47">
        <f t="shared" si="205"/>
        <v>4.6025678959337801</v>
      </c>
      <c r="V551" s="47">
        <f t="shared" si="206"/>
        <v>2.9743364445843987</v>
      </c>
      <c r="X551" s="47">
        <f t="shared" si="207"/>
        <v>4.6025678959337801</v>
      </c>
      <c r="Y551" s="47">
        <f t="shared" si="208"/>
        <v>2.9743364445843987</v>
      </c>
    </row>
    <row r="552" spans="1:25" x14ac:dyDescent="0.25">
      <c r="A552" s="47">
        <f t="shared" si="209"/>
        <v>549</v>
      </c>
      <c r="B552" s="47">
        <f t="shared" si="210"/>
        <v>3.1415926535897934E-2</v>
      </c>
      <c r="C552" s="47">
        <f t="shared" si="211"/>
        <v>17.215927741672051</v>
      </c>
      <c r="D552" s="47">
        <f t="shared" si="196"/>
        <v>0.30047462287760907</v>
      </c>
      <c r="E552" s="47">
        <f t="shared" si="197"/>
        <v>0.30047462287760907</v>
      </c>
      <c r="F552" s="47">
        <f t="shared" si="215"/>
        <v>0.99999847691328769</v>
      </c>
      <c r="G552" s="47">
        <f t="shared" si="216"/>
        <v>1.7453292519943295E-2</v>
      </c>
      <c r="I552" s="48">
        <f t="shared" si="212"/>
        <v>548.99916382539266</v>
      </c>
      <c r="J552" s="48">
        <f t="shared" si="213"/>
        <v>9.5818575934488663</v>
      </c>
      <c r="L552" s="48">
        <f t="shared" si="214"/>
        <v>549</v>
      </c>
      <c r="M552" s="48">
        <f t="shared" si="198"/>
        <v>549</v>
      </c>
      <c r="N552" s="48">
        <f t="shared" si="199"/>
        <v>54.900000000000006</v>
      </c>
      <c r="O552" s="48">
        <f t="shared" si="200"/>
        <v>109.80000000000001</v>
      </c>
      <c r="Q552" s="48">
        <f t="shared" si="201"/>
        <v>54.900000000000006</v>
      </c>
      <c r="R552" s="48">
        <f t="shared" si="202"/>
        <v>109.80000000000001</v>
      </c>
      <c r="S552" s="48">
        <f t="shared" si="203"/>
        <v>4.6047059253486724</v>
      </c>
      <c r="T552" s="48">
        <f t="shared" si="204"/>
        <v>2.9894299672608371</v>
      </c>
      <c r="U552" s="47">
        <f t="shared" si="205"/>
        <v>4.6047059253486724</v>
      </c>
      <c r="V552" s="47">
        <f t="shared" si="206"/>
        <v>2.9894299672608371</v>
      </c>
      <c r="X552" s="47">
        <f t="shared" si="207"/>
        <v>4.6047059253486724</v>
      </c>
      <c r="Y552" s="47">
        <f t="shared" si="208"/>
        <v>2.9894299672608371</v>
      </c>
    </row>
    <row r="553" spans="1:25" x14ac:dyDescent="0.25">
      <c r="A553" s="47">
        <f t="shared" si="209"/>
        <v>550</v>
      </c>
      <c r="B553" s="47">
        <f t="shared" si="210"/>
        <v>3.1415926535897934E-2</v>
      </c>
      <c r="C553" s="47">
        <f t="shared" si="211"/>
        <v>17.24734366820795</v>
      </c>
      <c r="D553" s="47">
        <f t="shared" si="196"/>
        <v>0.30102293423322518</v>
      </c>
      <c r="E553" s="47">
        <f t="shared" si="197"/>
        <v>0.30102293423322518</v>
      </c>
      <c r="F553" s="47">
        <f t="shared" si="215"/>
        <v>0.99999847691328769</v>
      </c>
      <c r="G553" s="47">
        <f t="shared" si="216"/>
        <v>1.7453292519943295E-2</v>
      </c>
      <c r="I553" s="48">
        <f t="shared" si="212"/>
        <v>549.99916230230599</v>
      </c>
      <c r="J553" s="48">
        <f t="shared" si="213"/>
        <v>9.5993108859688103</v>
      </c>
      <c r="L553" s="48">
        <f t="shared" si="214"/>
        <v>550</v>
      </c>
      <c r="M553" s="48">
        <f t="shared" si="198"/>
        <v>550</v>
      </c>
      <c r="N553" s="48">
        <f t="shared" si="199"/>
        <v>55</v>
      </c>
      <c r="O553" s="48">
        <f t="shared" si="200"/>
        <v>110</v>
      </c>
      <c r="Q553" s="48">
        <f t="shared" si="201"/>
        <v>55</v>
      </c>
      <c r="R553" s="48">
        <f t="shared" si="202"/>
        <v>110</v>
      </c>
      <c r="S553" s="48">
        <f t="shared" si="203"/>
        <v>4.6067893460841756</v>
      </c>
      <c r="T553" s="48">
        <f t="shared" si="204"/>
        <v>3.0045631586188062</v>
      </c>
      <c r="U553" s="47">
        <f t="shared" si="205"/>
        <v>4.6067893460841756</v>
      </c>
      <c r="V553" s="47">
        <f t="shared" si="206"/>
        <v>3.0045631586188062</v>
      </c>
      <c r="X553" s="47">
        <f t="shared" si="207"/>
        <v>4.6067893460841756</v>
      </c>
      <c r="Y553" s="47">
        <f t="shared" si="208"/>
        <v>3.0045631586188062</v>
      </c>
    </row>
    <row r="554" spans="1:25" x14ac:dyDescent="0.25">
      <c r="A554" s="47">
        <f t="shared" si="209"/>
        <v>551</v>
      </c>
      <c r="B554" s="47">
        <f t="shared" si="210"/>
        <v>3.1415926535897934E-2</v>
      </c>
      <c r="C554" s="47">
        <f t="shared" si="211"/>
        <v>17.27875959474385</v>
      </c>
      <c r="D554" s="47">
        <f t="shared" si="196"/>
        <v>0.3015712455888413</v>
      </c>
      <c r="E554" s="47">
        <f t="shared" si="197"/>
        <v>0.3015712455888413</v>
      </c>
      <c r="F554" s="47">
        <f t="shared" si="215"/>
        <v>0.99999847691328769</v>
      </c>
      <c r="G554" s="47">
        <f t="shared" si="216"/>
        <v>1.7453292519943295E-2</v>
      </c>
      <c r="I554" s="48">
        <f t="shared" si="212"/>
        <v>550.99916077921932</v>
      </c>
      <c r="J554" s="48">
        <f t="shared" si="213"/>
        <v>9.6167641784887543</v>
      </c>
      <c r="L554" s="48">
        <f t="shared" si="214"/>
        <v>551</v>
      </c>
      <c r="M554" s="48">
        <f t="shared" si="198"/>
        <v>551</v>
      </c>
      <c r="N554" s="48">
        <f t="shared" si="199"/>
        <v>55.1</v>
      </c>
      <c r="O554" s="48">
        <f t="shared" si="200"/>
        <v>110.2</v>
      </c>
      <c r="Q554" s="48">
        <f t="shared" si="201"/>
        <v>55.1</v>
      </c>
      <c r="R554" s="48">
        <f t="shared" si="202"/>
        <v>110.2</v>
      </c>
      <c r="S554" s="48">
        <f t="shared" si="203"/>
        <v>4.6088179011178303</v>
      </c>
      <c r="T554" s="48">
        <f t="shared" si="204"/>
        <v>3.0197359275732194</v>
      </c>
      <c r="U554" s="47">
        <f t="shared" si="205"/>
        <v>4.6088179011178303</v>
      </c>
      <c r="V554" s="47">
        <f t="shared" si="206"/>
        <v>3.0197359275732194</v>
      </c>
      <c r="X554" s="47">
        <f t="shared" si="207"/>
        <v>4.6088179011178303</v>
      </c>
      <c r="Y554" s="47">
        <f t="shared" si="208"/>
        <v>3.0197359275732194</v>
      </c>
    </row>
    <row r="555" spans="1:25" x14ac:dyDescent="0.25">
      <c r="A555" s="47">
        <f t="shared" si="209"/>
        <v>552</v>
      </c>
      <c r="B555" s="47">
        <f t="shared" si="210"/>
        <v>3.1415926535897934E-2</v>
      </c>
      <c r="C555" s="47">
        <f t="shared" si="211"/>
        <v>17.310175521279749</v>
      </c>
      <c r="D555" s="47">
        <f t="shared" si="196"/>
        <v>0.30211955694445736</v>
      </c>
      <c r="E555" s="47">
        <f t="shared" si="197"/>
        <v>0.30211955694445736</v>
      </c>
      <c r="F555" s="47">
        <f t="shared" si="215"/>
        <v>0.99999847691328769</v>
      </c>
      <c r="G555" s="47">
        <f t="shared" si="216"/>
        <v>1.7453292519943295E-2</v>
      </c>
      <c r="I555" s="48">
        <f t="shared" si="212"/>
        <v>551.99915925613266</v>
      </c>
      <c r="J555" s="48">
        <f t="shared" si="213"/>
        <v>9.6342174710086983</v>
      </c>
      <c r="L555" s="48">
        <f t="shared" si="214"/>
        <v>552</v>
      </c>
      <c r="M555" s="48">
        <f t="shared" si="198"/>
        <v>552</v>
      </c>
      <c r="N555" s="48">
        <f t="shared" si="199"/>
        <v>55.2</v>
      </c>
      <c r="O555" s="48">
        <f t="shared" si="200"/>
        <v>110.4</v>
      </c>
      <c r="Q555" s="48">
        <f t="shared" si="201"/>
        <v>55.2</v>
      </c>
      <c r="R555" s="48">
        <f t="shared" si="202"/>
        <v>110.4</v>
      </c>
      <c r="S555" s="48">
        <f t="shared" si="203"/>
        <v>4.6107913330142303</v>
      </c>
      <c r="T555" s="48">
        <f t="shared" si="204"/>
        <v>3.0349481816579389</v>
      </c>
      <c r="U555" s="47">
        <f t="shared" si="205"/>
        <v>4.6107913330142303</v>
      </c>
      <c r="V555" s="47">
        <f t="shared" si="206"/>
        <v>3.0349481816579389</v>
      </c>
      <c r="X555" s="47">
        <f t="shared" si="207"/>
        <v>4.6107913330142303</v>
      </c>
      <c r="Y555" s="47">
        <f t="shared" si="208"/>
        <v>3.0349481816579389</v>
      </c>
    </row>
    <row r="556" spans="1:25" x14ac:dyDescent="0.25">
      <c r="A556" s="47">
        <f t="shared" si="209"/>
        <v>553</v>
      </c>
      <c r="B556" s="47">
        <f t="shared" si="210"/>
        <v>3.1415926535897934E-2</v>
      </c>
      <c r="C556" s="47">
        <f t="shared" si="211"/>
        <v>17.341591447815649</v>
      </c>
      <c r="D556" s="47">
        <f t="shared" si="196"/>
        <v>0.30266786830007347</v>
      </c>
      <c r="E556" s="47">
        <f t="shared" si="197"/>
        <v>0.30266786830007347</v>
      </c>
      <c r="F556" s="47">
        <f t="shared" si="215"/>
        <v>0.99999847691328769</v>
      </c>
      <c r="G556" s="47">
        <f t="shared" si="216"/>
        <v>1.7453292519943295E-2</v>
      </c>
      <c r="I556" s="48">
        <f t="shared" si="212"/>
        <v>552.99915773304599</v>
      </c>
      <c r="J556" s="48">
        <f t="shared" si="213"/>
        <v>9.6516707635286423</v>
      </c>
      <c r="L556" s="48">
        <f t="shared" si="214"/>
        <v>553</v>
      </c>
      <c r="M556" s="48">
        <f t="shared" si="198"/>
        <v>553</v>
      </c>
      <c r="N556" s="48">
        <f t="shared" si="199"/>
        <v>55.300000000000004</v>
      </c>
      <c r="O556" s="48">
        <f t="shared" si="200"/>
        <v>110.60000000000001</v>
      </c>
      <c r="Q556" s="48">
        <f t="shared" si="201"/>
        <v>55.300000000000004</v>
      </c>
      <c r="R556" s="48">
        <f t="shared" si="202"/>
        <v>110.60000000000001</v>
      </c>
      <c r="S556" s="48">
        <f t="shared" si="203"/>
        <v>4.6127093839297189</v>
      </c>
      <c r="T556" s="48">
        <f t="shared" si="204"/>
        <v>3.0501998270199908</v>
      </c>
      <c r="U556" s="47">
        <f t="shared" si="205"/>
        <v>4.6127093839297189</v>
      </c>
      <c r="V556" s="47">
        <f t="shared" si="206"/>
        <v>3.0501998270199908</v>
      </c>
      <c r="X556" s="47">
        <f t="shared" si="207"/>
        <v>4.6127093839297189</v>
      </c>
      <c r="Y556" s="47">
        <f t="shared" si="208"/>
        <v>3.0501998270199908</v>
      </c>
    </row>
    <row r="557" spans="1:25" x14ac:dyDescent="0.25">
      <c r="A557" s="47">
        <f t="shared" si="209"/>
        <v>554</v>
      </c>
      <c r="B557" s="47">
        <f t="shared" si="210"/>
        <v>3.1415926535897934E-2</v>
      </c>
      <c r="C557" s="47">
        <f t="shared" si="211"/>
        <v>17.373007374351548</v>
      </c>
      <c r="D557" s="47">
        <f t="shared" si="196"/>
        <v>0.30321617965568959</v>
      </c>
      <c r="E557" s="47">
        <f t="shared" si="197"/>
        <v>0.30321617965568959</v>
      </c>
      <c r="F557" s="47">
        <f t="shared" si="215"/>
        <v>0.99999847691328769</v>
      </c>
      <c r="G557" s="47">
        <f t="shared" si="216"/>
        <v>1.7453292519943295E-2</v>
      </c>
      <c r="I557" s="48">
        <f t="shared" si="212"/>
        <v>553.99915620995932</v>
      </c>
      <c r="J557" s="48">
        <f t="shared" si="213"/>
        <v>9.6691240560485863</v>
      </c>
      <c r="L557" s="48">
        <f t="shared" si="214"/>
        <v>554</v>
      </c>
      <c r="M557" s="48">
        <f t="shared" si="198"/>
        <v>554</v>
      </c>
      <c r="N557" s="48">
        <f t="shared" si="199"/>
        <v>55.400000000000006</v>
      </c>
      <c r="O557" s="48">
        <f t="shared" si="200"/>
        <v>110.80000000000001</v>
      </c>
      <c r="Q557" s="48">
        <f t="shared" si="201"/>
        <v>55.400000000000006</v>
      </c>
      <c r="R557" s="48">
        <f t="shared" si="202"/>
        <v>110.80000000000001</v>
      </c>
      <c r="S557" s="48">
        <f t="shared" si="203"/>
        <v>4.6145717956171088</v>
      </c>
      <c r="T557" s="48">
        <f t="shared" si="204"/>
        <v>3.0654907684137673</v>
      </c>
      <c r="U557" s="47">
        <f t="shared" si="205"/>
        <v>4.6145717956171088</v>
      </c>
      <c r="V557" s="47">
        <f t="shared" si="206"/>
        <v>3.0654907684137673</v>
      </c>
      <c r="X557" s="47">
        <f t="shared" si="207"/>
        <v>4.6145717956171088</v>
      </c>
      <c r="Y557" s="47">
        <f t="shared" si="208"/>
        <v>3.0654907684137673</v>
      </c>
    </row>
    <row r="558" spans="1:25" x14ac:dyDescent="0.25">
      <c r="A558" s="47">
        <f t="shared" si="209"/>
        <v>555</v>
      </c>
      <c r="B558" s="47">
        <f t="shared" si="210"/>
        <v>3.1415926535897934E-2</v>
      </c>
      <c r="C558" s="47">
        <f t="shared" si="211"/>
        <v>17.404423300887448</v>
      </c>
      <c r="D558" s="47">
        <f t="shared" si="196"/>
        <v>0.3037644910113057</v>
      </c>
      <c r="E558" s="47">
        <f t="shared" si="197"/>
        <v>0.3037644910113057</v>
      </c>
      <c r="F558" s="47">
        <f t="shared" si="215"/>
        <v>0.99999847691328769</v>
      </c>
      <c r="G558" s="47">
        <f t="shared" si="216"/>
        <v>1.7453292519943295E-2</v>
      </c>
      <c r="I558" s="48">
        <f t="shared" si="212"/>
        <v>554.99915468687266</v>
      </c>
      <c r="J558" s="48">
        <f t="shared" si="213"/>
        <v>9.6865773485685303</v>
      </c>
      <c r="L558" s="48">
        <f t="shared" si="214"/>
        <v>555</v>
      </c>
      <c r="M558" s="48">
        <f t="shared" si="198"/>
        <v>555</v>
      </c>
      <c r="N558" s="48">
        <f t="shared" si="199"/>
        <v>55.5</v>
      </c>
      <c r="O558" s="48">
        <f t="shared" si="200"/>
        <v>111</v>
      </c>
      <c r="Q558" s="48">
        <f t="shared" si="201"/>
        <v>55.5</v>
      </c>
      <c r="R558" s="48">
        <f t="shared" si="202"/>
        <v>111</v>
      </c>
      <c r="S558" s="48">
        <f t="shared" si="203"/>
        <v>4.6163783094304538</v>
      </c>
      <c r="T558" s="48">
        <f t="shared" si="204"/>
        <v>3.0808209091952383</v>
      </c>
      <c r="U558" s="47">
        <f t="shared" si="205"/>
        <v>4.6163783094304538</v>
      </c>
      <c r="V558" s="47">
        <f t="shared" si="206"/>
        <v>3.0808209091952383</v>
      </c>
      <c r="X558" s="47">
        <f t="shared" si="207"/>
        <v>4.6163783094304538</v>
      </c>
      <c r="Y558" s="47">
        <f t="shared" si="208"/>
        <v>3.0808209091952383</v>
      </c>
    </row>
    <row r="559" spans="1:25" x14ac:dyDescent="0.25">
      <c r="A559" s="47">
        <f t="shared" si="209"/>
        <v>556</v>
      </c>
      <c r="B559" s="47">
        <f t="shared" si="210"/>
        <v>3.1415926535897934E-2</v>
      </c>
      <c r="C559" s="47">
        <f t="shared" si="211"/>
        <v>17.435839227423347</v>
      </c>
      <c r="D559" s="47">
        <f t="shared" si="196"/>
        <v>0.30431280236692182</v>
      </c>
      <c r="E559" s="47">
        <f t="shared" si="197"/>
        <v>0.30431280236692182</v>
      </c>
      <c r="F559" s="47">
        <f t="shared" si="215"/>
        <v>0.99999847691328769</v>
      </c>
      <c r="G559" s="47">
        <f t="shared" si="216"/>
        <v>1.7453292519943295E-2</v>
      </c>
      <c r="I559" s="48">
        <f t="shared" si="212"/>
        <v>555.99915316378599</v>
      </c>
      <c r="J559" s="48">
        <f t="shared" si="213"/>
        <v>9.7040306410884742</v>
      </c>
      <c r="L559" s="48">
        <f t="shared" si="214"/>
        <v>556</v>
      </c>
      <c r="M559" s="48">
        <f t="shared" si="198"/>
        <v>556</v>
      </c>
      <c r="N559" s="48">
        <f t="shared" si="199"/>
        <v>55.6</v>
      </c>
      <c r="O559" s="48">
        <f t="shared" si="200"/>
        <v>111.2</v>
      </c>
      <c r="Q559" s="48">
        <f t="shared" si="201"/>
        <v>55.6</v>
      </c>
      <c r="R559" s="48">
        <f t="shared" si="202"/>
        <v>111.2</v>
      </c>
      <c r="S559" s="48">
        <f t="shared" si="203"/>
        <v>4.61812866632987</v>
      </c>
      <c r="T559" s="48">
        <f t="shared" si="204"/>
        <v>3.0961901513161689</v>
      </c>
      <c r="U559" s="47">
        <f t="shared" si="205"/>
        <v>4.61812866632987</v>
      </c>
      <c r="V559" s="47">
        <f t="shared" si="206"/>
        <v>3.0961901513161689</v>
      </c>
      <c r="X559" s="47">
        <f t="shared" si="207"/>
        <v>4.61812866632987</v>
      </c>
      <c r="Y559" s="47">
        <f t="shared" si="208"/>
        <v>3.0961901513161689</v>
      </c>
    </row>
    <row r="560" spans="1:25" x14ac:dyDescent="0.25">
      <c r="A560" s="47">
        <f t="shared" si="209"/>
        <v>557</v>
      </c>
      <c r="B560" s="47">
        <f t="shared" si="210"/>
        <v>3.1415926535897934E-2</v>
      </c>
      <c r="C560" s="47">
        <f t="shared" si="211"/>
        <v>17.467255153959247</v>
      </c>
      <c r="D560" s="47">
        <f t="shared" si="196"/>
        <v>0.30486111372253788</v>
      </c>
      <c r="E560" s="47">
        <f t="shared" si="197"/>
        <v>0.30486111372253788</v>
      </c>
      <c r="F560" s="47">
        <f t="shared" si="215"/>
        <v>0.99999847691328769</v>
      </c>
      <c r="G560" s="47">
        <f t="shared" si="216"/>
        <v>1.7453292519943295E-2</v>
      </c>
      <c r="I560" s="48">
        <f t="shared" si="212"/>
        <v>556.99915164069932</v>
      </c>
      <c r="J560" s="48">
        <f t="shared" si="213"/>
        <v>9.7214839336084182</v>
      </c>
      <c r="L560" s="48">
        <f t="shared" si="214"/>
        <v>557</v>
      </c>
      <c r="M560" s="48">
        <f t="shared" si="198"/>
        <v>557</v>
      </c>
      <c r="N560" s="48">
        <f t="shared" si="199"/>
        <v>55.7</v>
      </c>
      <c r="O560" s="48">
        <f t="shared" si="200"/>
        <v>111.4</v>
      </c>
      <c r="Q560" s="48">
        <f t="shared" si="201"/>
        <v>55.7</v>
      </c>
      <c r="R560" s="48">
        <f t="shared" si="202"/>
        <v>111.4</v>
      </c>
      <c r="S560" s="48">
        <f t="shared" si="203"/>
        <v>4.6198226068863892</v>
      </c>
      <c r="T560" s="48">
        <f t="shared" si="204"/>
        <v>3.1115983953183202</v>
      </c>
      <c r="U560" s="47">
        <f t="shared" si="205"/>
        <v>4.6198226068863892</v>
      </c>
      <c r="V560" s="47">
        <f t="shared" si="206"/>
        <v>3.1115983953183202</v>
      </c>
      <c r="X560" s="47">
        <f t="shared" si="207"/>
        <v>4.6198226068863892</v>
      </c>
      <c r="Y560" s="47">
        <f t="shared" si="208"/>
        <v>3.1115983953183202</v>
      </c>
    </row>
    <row r="561" spans="1:25" x14ac:dyDescent="0.25">
      <c r="A561" s="47">
        <f t="shared" si="209"/>
        <v>558</v>
      </c>
      <c r="B561" s="47">
        <f t="shared" si="210"/>
        <v>3.1415926535897934E-2</v>
      </c>
      <c r="C561" s="47">
        <f t="shared" si="211"/>
        <v>17.498671080495146</v>
      </c>
      <c r="D561" s="47">
        <f t="shared" si="196"/>
        <v>0.305409425078154</v>
      </c>
      <c r="E561" s="47">
        <f t="shared" si="197"/>
        <v>0.305409425078154</v>
      </c>
      <c r="F561" s="47">
        <f t="shared" si="215"/>
        <v>0.99999847691328769</v>
      </c>
      <c r="G561" s="47">
        <f t="shared" si="216"/>
        <v>1.7453292519943295E-2</v>
      </c>
      <c r="I561" s="48">
        <f t="shared" si="212"/>
        <v>557.99915011761266</v>
      </c>
      <c r="J561" s="48">
        <f t="shared" si="213"/>
        <v>9.7389372261283622</v>
      </c>
      <c r="L561" s="48">
        <f t="shared" si="214"/>
        <v>558</v>
      </c>
      <c r="M561" s="48">
        <f t="shared" si="198"/>
        <v>558</v>
      </c>
      <c r="N561" s="48">
        <f t="shared" si="199"/>
        <v>55.800000000000004</v>
      </c>
      <c r="O561" s="48">
        <f t="shared" si="200"/>
        <v>111.60000000000001</v>
      </c>
      <c r="Q561" s="48">
        <f t="shared" si="201"/>
        <v>55.800000000000004</v>
      </c>
      <c r="R561" s="48">
        <f t="shared" si="202"/>
        <v>111.60000000000001</v>
      </c>
      <c r="S561" s="48">
        <f t="shared" si="203"/>
        <v>4.6214598712868673</v>
      </c>
      <c r="T561" s="48">
        <f t="shared" si="204"/>
        <v>3.1270455403276727</v>
      </c>
      <c r="U561" s="47">
        <f t="shared" si="205"/>
        <v>4.6214598712868673</v>
      </c>
      <c r="V561" s="47">
        <f t="shared" si="206"/>
        <v>3.1270455403276727</v>
      </c>
      <c r="X561" s="47">
        <f t="shared" si="207"/>
        <v>4.6214598712868673</v>
      </c>
      <c r="Y561" s="47">
        <f t="shared" si="208"/>
        <v>3.1270455403276727</v>
      </c>
    </row>
    <row r="562" spans="1:25" x14ac:dyDescent="0.25">
      <c r="A562" s="47">
        <f t="shared" si="209"/>
        <v>559</v>
      </c>
      <c r="B562" s="47">
        <f t="shared" si="210"/>
        <v>3.1415926535897934E-2</v>
      </c>
      <c r="C562" s="47">
        <f t="shared" si="211"/>
        <v>17.530087007031046</v>
      </c>
      <c r="D562" s="47">
        <f t="shared" si="196"/>
        <v>0.30595773643377011</v>
      </c>
      <c r="E562" s="47">
        <f t="shared" si="197"/>
        <v>0.30595773643377011</v>
      </c>
      <c r="F562" s="47">
        <f t="shared" si="215"/>
        <v>0.99999847691328769</v>
      </c>
      <c r="G562" s="47">
        <f t="shared" si="216"/>
        <v>1.7453292519943295E-2</v>
      </c>
      <c r="I562" s="48">
        <f t="shared" si="212"/>
        <v>558.99914859452599</v>
      </c>
      <c r="J562" s="48">
        <f t="shared" si="213"/>
        <v>9.7563905186483062</v>
      </c>
      <c r="L562" s="48">
        <f t="shared" si="214"/>
        <v>559</v>
      </c>
      <c r="M562" s="48">
        <f t="shared" si="198"/>
        <v>559</v>
      </c>
      <c r="N562" s="48">
        <f t="shared" si="199"/>
        <v>55.900000000000006</v>
      </c>
      <c r="O562" s="48">
        <f t="shared" si="200"/>
        <v>111.80000000000001</v>
      </c>
      <c r="Q562" s="48">
        <f t="shared" si="201"/>
        <v>55.900000000000006</v>
      </c>
      <c r="R562" s="48">
        <f t="shared" si="202"/>
        <v>111.80000000000001</v>
      </c>
      <c r="S562" s="48">
        <f t="shared" si="203"/>
        <v>4.6230401993389352</v>
      </c>
      <c r="T562" s="48">
        <f t="shared" si="204"/>
        <v>3.1425314840486367</v>
      </c>
      <c r="U562" s="47">
        <f t="shared" si="205"/>
        <v>4.6230401993389352</v>
      </c>
      <c r="V562" s="47">
        <f t="shared" si="206"/>
        <v>3.1425314840486367</v>
      </c>
      <c r="X562" s="47">
        <f t="shared" si="207"/>
        <v>4.6230401993389352</v>
      </c>
      <c r="Y562" s="47">
        <f t="shared" si="208"/>
        <v>3.1425314840486367</v>
      </c>
    </row>
    <row r="563" spans="1:25" x14ac:dyDescent="0.25">
      <c r="A563" s="47">
        <f t="shared" si="209"/>
        <v>560</v>
      </c>
      <c r="B563" s="47">
        <f t="shared" si="210"/>
        <v>3.1415926535897934E-2</v>
      </c>
      <c r="C563" s="47">
        <f t="shared" si="211"/>
        <v>17.561502933566945</v>
      </c>
      <c r="D563" s="47">
        <f t="shared" si="196"/>
        <v>0.30650604778938623</v>
      </c>
      <c r="E563" s="47">
        <f t="shared" si="197"/>
        <v>0.30650604778938623</v>
      </c>
      <c r="F563" s="47">
        <f t="shared" si="215"/>
        <v>0.99999847691328769</v>
      </c>
      <c r="G563" s="47">
        <f t="shared" si="216"/>
        <v>1.7453292519943295E-2</v>
      </c>
      <c r="I563" s="48">
        <f t="shared" si="212"/>
        <v>559.99914707143932</v>
      </c>
      <c r="J563" s="48">
        <f t="shared" si="213"/>
        <v>9.7738438111682502</v>
      </c>
      <c r="L563" s="48">
        <f t="shared" si="214"/>
        <v>560</v>
      </c>
      <c r="M563" s="48">
        <f t="shared" si="198"/>
        <v>560</v>
      </c>
      <c r="N563" s="48">
        <f t="shared" si="199"/>
        <v>56</v>
      </c>
      <c r="O563" s="48">
        <f t="shared" si="200"/>
        <v>112</v>
      </c>
      <c r="Q563" s="48">
        <f t="shared" si="201"/>
        <v>56</v>
      </c>
      <c r="R563" s="48">
        <f t="shared" si="202"/>
        <v>112</v>
      </c>
      <c r="S563" s="48">
        <f t="shared" si="203"/>
        <v>4.624563330475989</v>
      </c>
      <c r="T563" s="48">
        <f t="shared" si="204"/>
        <v>3.1580561227582677</v>
      </c>
      <c r="U563" s="47">
        <f t="shared" si="205"/>
        <v>4.624563330475989</v>
      </c>
      <c r="V563" s="47">
        <f t="shared" si="206"/>
        <v>3.1580561227582677</v>
      </c>
      <c r="X563" s="47">
        <f t="shared" si="207"/>
        <v>4.624563330475989</v>
      </c>
      <c r="Y563" s="47">
        <f t="shared" si="208"/>
        <v>3.1580561227582677</v>
      </c>
    </row>
    <row r="564" spans="1:25" x14ac:dyDescent="0.25">
      <c r="A564" s="47">
        <f t="shared" si="209"/>
        <v>561</v>
      </c>
      <c r="B564" s="47">
        <f t="shared" si="210"/>
        <v>3.1415926535897934E-2</v>
      </c>
      <c r="C564" s="47">
        <f t="shared" si="211"/>
        <v>17.592918860102845</v>
      </c>
      <c r="D564" s="47">
        <f t="shared" si="196"/>
        <v>0.30705435914500229</v>
      </c>
      <c r="E564" s="47">
        <f t="shared" si="197"/>
        <v>0.30705435914500229</v>
      </c>
      <c r="F564" s="47">
        <f t="shared" si="215"/>
        <v>0.99999847691328769</v>
      </c>
      <c r="G564" s="47">
        <f t="shared" si="216"/>
        <v>1.7453292519943295E-2</v>
      </c>
      <c r="I564" s="48">
        <f t="shared" si="212"/>
        <v>560.99914554835266</v>
      </c>
      <c r="J564" s="48">
        <f t="shared" si="213"/>
        <v>9.7912971036881942</v>
      </c>
      <c r="L564" s="48">
        <f t="shared" si="214"/>
        <v>561</v>
      </c>
      <c r="M564" s="48">
        <f t="shared" si="198"/>
        <v>561</v>
      </c>
      <c r="N564" s="48">
        <f t="shared" si="199"/>
        <v>56.1</v>
      </c>
      <c r="O564" s="48">
        <f t="shared" si="200"/>
        <v>112.2</v>
      </c>
      <c r="Q564" s="48">
        <f t="shared" si="201"/>
        <v>56.1</v>
      </c>
      <c r="R564" s="48">
        <f t="shared" si="202"/>
        <v>112.2</v>
      </c>
      <c r="S564" s="48">
        <f t="shared" si="203"/>
        <v>4.6260290037622367</v>
      </c>
      <c r="T564" s="48">
        <f t="shared" si="204"/>
        <v>3.1736193513004922</v>
      </c>
      <c r="U564" s="47">
        <f t="shared" si="205"/>
        <v>4.6260290037622367</v>
      </c>
      <c r="V564" s="47">
        <f t="shared" si="206"/>
        <v>3.1736193513004922</v>
      </c>
      <c r="X564" s="47">
        <f t="shared" si="207"/>
        <v>4.6260290037622367</v>
      </c>
      <c r="Y564" s="47">
        <f t="shared" si="208"/>
        <v>3.1736193513004922</v>
      </c>
    </row>
    <row r="565" spans="1:25" x14ac:dyDescent="0.25">
      <c r="A565" s="47">
        <f t="shared" si="209"/>
        <v>562</v>
      </c>
      <c r="B565" s="47">
        <f t="shared" si="210"/>
        <v>3.1415926535897934E-2</v>
      </c>
      <c r="C565" s="47">
        <f t="shared" si="211"/>
        <v>17.624334786638745</v>
      </c>
      <c r="D565" s="47">
        <f t="shared" si="196"/>
        <v>0.3076026705006184</v>
      </c>
      <c r="E565" s="47">
        <f t="shared" si="197"/>
        <v>0.3076026705006184</v>
      </c>
      <c r="F565" s="47">
        <f t="shared" si="215"/>
        <v>0.99999847691328769</v>
      </c>
      <c r="G565" s="47">
        <f t="shared" si="216"/>
        <v>1.7453292519943295E-2</v>
      </c>
      <c r="I565" s="48">
        <f t="shared" si="212"/>
        <v>561.99914402526599</v>
      </c>
      <c r="J565" s="48">
        <f t="shared" si="213"/>
        <v>9.8087503962081382</v>
      </c>
      <c r="L565" s="48">
        <f t="shared" si="214"/>
        <v>562</v>
      </c>
      <c r="M565" s="48">
        <f t="shared" si="198"/>
        <v>562</v>
      </c>
      <c r="N565" s="48">
        <f t="shared" si="199"/>
        <v>56.2</v>
      </c>
      <c r="O565" s="48">
        <f t="shared" si="200"/>
        <v>112.4</v>
      </c>
      <c r="Q565" s="48">
        <f t="shared" si="201"/>
        <v>56.2</v>
      </c>
      <c r="R565" s="48">
        <f t="shared" si="202"/>
        <v>112.4</v>
      </c>
      <c r="S565" s="48">
        <f t="shared" si="203"/>
        <v>4.6274369578977721</v>
      </c>
      <c r="T565" s="48">
        <f t="shared" si="204"/>
        <v>3.1892210630803213</v>
      </c>
      <c r="U565" s="47">
        <f t="shared" si="205"/>
        <v>4.6274369578977721</v>
      </c>
      <c r="V565" s="47">
        <f t="shared" si="206"/>
        <v>3.1892210630803213</v>
      </c>
      <c r="X565" s="47">
        <f t="shared" si="207"/>
        <v>4.6274369578977721</v>
      </c>
      <c r="Y565" s="47">
        <f t="shared" si="208"/>
        <v>3.1892210630803213</v>
      </c>
    </row>
    <row r="566" spans="1:25" x14ac:dyDescent="0.25">
      <c r="A566" s="47">
        <f t="shared" si="209"/>
        <v>563</v>
      </c>
      <c r="B566" s="47">
        <f t="shared" si="210"/>
        <v>3.1415926535897934E-2</v>
      </c>
      <c r="C566" s="47">
        <f t="shared" si="211"/>
        <v>17.655750713174644</v>
      </c>
      <c r="D566" s="47">
        <f t="shared" si="196"/>
        <v>0.30815098185623452</v>
      </c>
      <c r="E566" s="47">
        <f t="shared" si="197"/>
        <v>0.30815098185623452</v>
      </c>
      <c r="F566" s="47">
        <f t="shared" si="215"/>
        <v>0.99999847691328769</v>
      </c>
      <c r="G566" s="47">
        <f t="shared" si="216"/>
        <v>1.7453292519943295E-2</v>
      </c>
      <c r="I566" s="48">
        <f t="shared" si="212"/>
        <v>562.99914250217932</v>
      </c>
      <c r="J566" s="48">
        <f t="shared" si="213"/>
        <v>9.8262036887280821</v>
      </c>
      <c r="L566" s="48">
        <f t="shared" si="214"/>
        <v>563</v>
      </c>
      <c r="M566" s="48">
        <f t="shared" si="198"/>
        <v>563</v>
      </c>
      <c r="N566" s="48">
        <f t="shared" si="199"/>
        <v>56.300000000000004</v>
      </c>
      <c r="O566" s="48">
        <f t="shared" si="200"/>
        <v>112.60000000000001</v>
      </c>
      <c r="Q566" s="48">
        <f t="shared" si="201"/>
        <v>56.300000000000004</v>
      </c>
      <c r="R566" s="48">
        <f t="shared" si="202"/>
        <v>112.60000000000001</v>
      </c>
      <c r="S566" s="48">
        <f t="shared" si="203"/>
        <v>4.6287869312237202</v>
      </c>
      <c r="T566" s="48">
        <f t="shared" si="204"/>
        <v>3.2048611500580804</v>
      </c>
      <c r="U566" s="47">
        <f t="shared" si="205"/>
        <v>4.6287869312237202</v>
      </c>
      <c r="V566" s="47">
        <f t="shared" si="206"/>
        <v>3.2048611500580804</v>
      </c>
      <c r="X566" s="47">
        <f t="shared" si="207"/>
        <v>4.6287869312237202</v>
      </c>
      <c r="Y566" s="47">
        <f t="shared" si="208"/>
        <v>3.2048611500580804</v>
      </c>
    </row>
    <row r="567" spans="1:25" x14ac:dyDescent="0.25">
      <c r="A567" s="47">
        <f t="shared" si="209"/>
        <v>564</v>
      </c>
      <c r="B567" s="47">
        <f t="shared" si="210"/>
        <v>3.1415926535897934E-2</v>
      </c>
      <c r="C567" s="47">
        <f t="shared" si="211"/>
        <v>17.687166639710544</v>
      </c>
      <c r="D567" s="47">
        <f t="shared" si="196"/>
        <v>0.30869929321185063</v>
      </c>
      <c r="E567" s="47">
        <f t="shared" si="197"/>
        <v>0.30869929321185063</v>
      </c>
      <c r="F567" s="47">
        <f t="shared" si="215"/>
        <v>0.99999847691328769</v>
      </c>
      <c r="G567" s="47">
        <f t="shared" si="216"/>
        <v>1.7453292519943295E-2</v>
      </c>
      <c r="I567" s="48">
        <f t="shared" si="212"/>
        <v>563.99914097909266</v>
      </c>
      <c r="J567" s="48">
        <f t="shared" si="213"/>
        <v>9.8436569812480261</v>
      </c>
      <c r="L567" s="48">
        <f t="shared" si="214"/>
        <v>564</v>
      </c>
      <c r="M567" s="48">
        <f t="shared" si="198"/>
        <v>564</v>
      </c>
      <c r="N567" s="48">
        <f t="shared" si="199"/>
        <v>56.400000000000006</v>
      </c>
      <c r="O567" s="48">
        <f t="shared" si="200"/>
        <v>112.80000000000001</v>
      </c>
      <c r="Q567" s="48">
        <f t="shared" si="201"/>
        <v>56.400000000000006</v>
      </c>
      <c r="R567" s="48">
        <f t="shared" si="202"/>
        <v>112.80000000000001</v>
      </c>
      <c r="S567" s="48">
        <f t="shared" si="203"/>
        <v>4.6300786617274028</v>
      </c>
      <c r="T567" s="48">
        <f t="shared" si="204"/>
        <v>3.2205395027436352</v>
      </c>
      <c r="U567" s="47">
        <f t="shared" si="205"/>
        <v>4.6300786617274028</v>
      </c>
      <c r="V567" s="47">
        <f t="shared" si="206"/>
        <v>3.2205395027436352</v>
      </c>
      <c r="X567" s="47">
        <f t="shared" si="207"/>
        <v>4.6300786617274028</v>
      </c>
      <c r="Y567" s="47">
        <f t="shared" si="208"/>
        <v>3.2205395027436352</v>
      </c>
    </row>
    <row r="568" spans="1:25" x14ac:dyDescent="0.25">
      <c r="A568" s="47">
        <f t="shared" si="209"/>
        <v>565</v>
      </c>
      <c r="B568" s="47">
        <f t="shared" si="210"/>
        <v>3.1415926535897934E-2</v>
      </c>
      <c r="C568" s="47">
        <f t="shared" si="211"/>
        <v>17.718582566246443</v>
      </c>
      <c r="D568" s="47">
        <f t="shared" si="196"/>
        <v>0.30924760456746675</v>
      </c>
      <c r="E568" s="47">
        <f t="shared" si="197"/>
        <v>0.30924760456746675</v>
      </c>
      <c r="F568" s="47">
        <f t="shared" si="215"/>
        <v>0.99999847691328769</v>
      </c>
      <c r="G568" s="47">
        <f t="shared" si="216"/>
        <v>1.7453292519943295E-2</v>
      </c>
      <c r="I568" s="48">
        <f t="shared" si="212"/>
        <v>564.99913945600599</v>
      </c>
      <c r="J568" s="48">
        <f t="shared" si="213"/>
        <v>9.8611102737679701</v>
      </c>
      <c r="L568" s="48">
        <f t="shared" si="214"/>
        <v>565</v>
      </c>
      <c r="M568" s="48">
        <f t="shared" si="198"/>
        <v>565</v>
      </c>
      <c r="N568" s="48">
        <f t="shared" si="199"/>
        <v>56.5</v>
      </c>
      <c r="O568" s="48">
        <f t="shared" si="200"/>
        <v>113</v>
      </c>
      <c r="Q568" s="48">
        <f t="shared" si="201"/>
        <v>56.5</v>
      </c>
      <c r="R568" s="48">
        <f t="shared" si="202"/>
        <v>113</v>
      </c>
      <c r="S568" s="48">
        <f t="shared" si="203"/>
        <v>4.6313118870475583</v>
      </c>
      <c r="T568" s="48">
        <f t="shared" si="204"/>
        <v>3.2362560101906164</v>
      </c>
      <c r="U568" s="47">
        <f t="shared" si="205"/>
        <v>4.6313118870475583</v>
      </c>
      <c r="V568" s="47">
        <f t="shared" si="206"/>
        <v>3.2362560101906164</v>
      </c>
      <c r="X568" s="47">
        <f t="shared" si="207"/>
        <v>4.6313118870475583</v>
      </c>
      <c r="Y568" s="47">
        <f t="shared" si="208"/>
        <v>3.2362560101906164</v>
      </c>
    </row>
    <row r="569" spans="1:25" x14ac:dyDescent="0.25">
      <c r="A569" s="47">
        <f t="shared" si="209"/>
        <v>566</v>
      </c>
      <c r="B569" s="47">
        <f t="shared" si="210"/>
        <v>3.1415926535897934E-2</v>
      </c>
      <c r="C569" s="47">
        <f t="shared" si="211"/>
        <v>17.749998492782343</v>
      </c>
      <c r="D569" s="47">
        <f t="shared" si="196"/>
        <v>0.30979591592308281</v>
      </c>
      <c r="E569" s="47">
        <f t="shared" si="197"/>
        <v>0.30979591592308281</v>
      </c>
      <c r="F569" s="47">
        <f t="shared" si="215"/>
        <v>0.99999847691328769</v>
      </c>
      <c r="G569" s="47">
        <f t="shared" si="216"/>
        <v>1.7453292519943295E-2</v>
      </c>
      <c r="I569" s="48">
        <f t="shared" si="212"/>
        <v>565.99913793291933</v>
      </c>
      <c r="J569" s="48">
        <f t="shared" si="213"/>
        <v>9.8785635662879141</v>
      </c>
      <c r="L569" s="48">
        <f t="shared" si="214"/>
        <v>566</v>
      </c>
      <c r="M569" s="48">
        <f t="shared" si="198"/>
        <v>566</v>
      </c>
      <c r="N569" s="48">
        <f t="shared" si="199"/>
        <v>56.6</v>
      </c>
      <c r="O569" s="48">
        <f t="shared" si="200"/>
        <v>113.2</v>
      </c>
      <c r="Q569" s="48">
        <f t="shared" si="201"/>
        <v>56.6</v>
      </c>
      <c r="R569" s="48">
        <f t="shared" si="202"/>
        <v>113.2</v>
      </c>
      <c r="S569" s="48">
        <f t="shared" si="203"/>
        <v>4.6324863444796227</v>
      </c>
      <c r="T569" s="48">
        <f t="shared" si="204"/>
        <v>3.2520105599906626</v>
      </c>
      <c r="U569" s="47">
        <f t="shared" si="205"/>
        <v>4.6324863444796227</v>
      </c>
      <c r="V569" s="47">
        <f t="shared" si="206"/>
        <v>3.2520105599906626</v>
      </c>
      <c r="X569" s="47">
        <f t="shared" si="207"/>
        <v>4.6324863444796227</v>
      </c>
      <c r="Y569" s="47">
        <f t="shared" si="208"/>
        <v>3.2520105599906626</v>
      </c>
    </row>
    <row r="570" spans="1:25" x14ac:dyDescent="0.25">
      <c r="A570" s="47">
        <f t="shared" si="209"/>
        <v>567</v>
      </c>
      <c r="B570" s="47">
        <f t="shared" si="210"/>
        <v>3.1415926535897934E-2</v>
      </c>
      <c r="C570" s="47">
        <f t="shared" si="211"/>
        <v>17.781414419318242</v>
      </c>
      <c r="D570" s="47">
        <f t="shared" si="196"/>
        <v>0.31034422727869893</v>
      </c>
      <c r="E570" s="47">
        <f t="shared" si="197"/>
        <v>0.31034422727869893</v>
      </c>
      <c r="F570" s="47">
        <f t="shared" si="215"/>
        <v>0.99999847691328769</v>
      </c>
      <c r="G570" s="47">
        <f t="shared" si="216"/>
        <v>1.7453292519943295E-2</v>
      </c>
      <c r="I570" s="48">
        <f t="shared" si="212"/>
        <v>566.99913640983266</v>
      </c>
      <c r="J570" s="48">
        <f t="shared" si="213"/>
        <v>9.8960168588078581</v>
      </c>
      <c r="L570" s="48">
        <f t="shared" si="214"/>
        <v>567</v>
      </c>
      <c r="M570" s="48">
        <f t="shared" si="198"/>
        <v>567</v>
      </c>
      <c r="N570" s="48">
        <f t="shared" si="199"/>
        <v>56.7</v>
      </c>
      <c r="O570" s="48">
        <f t="shared" si="200"/>
        <v>113.4</v>
      </c>
      <c r="Q570" s="48">
        <f t="shared" si="201"/>
        <v>56.7</v>
      </c>
      <c r="R570" s="48">
        <f t="shared" si="202"/>
        <v>113.4</v>
      </c>
      <c r="S570" s="48">
        <f t="shared" si="203"/>
        <v>4.6336017709810262</v>
      </c>
      <c r="T570" s="48">
        <f t="shared" si="204"/>
        <v>3.2678030382676484</v>
      </c>
      <c r="U570" s="47">
        <f t="shared" si="205"/>
        <v>4.6336017709810262</v>
      </c>
      <c r="V570" s="47">
        <f t="shared" si="206"/>
        <v>3.2678030382676484</v>
      </c>
      <c r="X570" s="47">
        <f t="shared" si="207"/>
        <v>4.6336017709810262</v>
      </c>
      <c r="Y570" s="47">
        <f t="shared" si="208"/>
        <v>3.2678030382676484</v>
      </c>
    </row>
    <row r="571" spans="1:25" x14ac:dyDescent="0.25">
      <c r="A571" s="47">
        <f t="shared" si="209"/>
        <v>568</v>
      </c>
      <c r="B571" s="47">
        <f t="shared" si="210"/>
        <v>3.1415926535897934E-2</v>
      </c>
      <c r="C571" s="47">
        <f t="shared" si="211"/>
        <v>17.812830345854142</v>
      </c>
      <c r="D571" s="47">
        <f t="shared" si="196"/>
        <v>0.31089253863431504</v>
      </c>
      <c r="E571" s="47">
        <f t="shared" si="197"/>
        <v>0.31089253863431504</v>
      </c>
      <c r="F571" s="47">
        <f t="shared" si="215"/>
        <v>0.99999847691328769</v>
      </c>
      <c r="G571" s="47">
        <f t="shared" si="216"/>
        <v>1.7453292519943295E-2</v>
      </c>
      <c r="I571" s="48">
        <f t="shared" si="212"/>
        <v>567.99913488674599</v>
      </c>
      <c r="J571" s="48">
        <f t="shared" si="213"/>
        <v>9.9134701513278021</v>
      </c>
      <c r="L571" s="48">
        <f t="shared" si="214"/>
        <v>568</v>
      </c>
      <c r="M571" s="48">
        <f t="shared" si="198"/>
        <v>568</v>
      </c>
      <c r="N571" s="48">
        <f t="shared" si="199"/>
        <v>56.800000000000004</v>
      </c>
      <c r="O571" s="48">
        <f t="shared" si="200"/>
        <v>113.60000000000001</v>
      </c>
      <c r="Q571" s="48">
        <f t="shared" si="201"/>
        <v>56.800000000000004</v>
      </c>
      <c r="R571" s="48">
        <f t="shared" si="202"/>
        <v>113.60000000000001</v>
      </c>
      <c r="S571" s="48">
        <f t="shared" si="203"/>
        <v>4.6346579031765662</v>
      </c>
      <c r="T571" s="48">
        <f t="shared" si="204"/>
        <v>3.283633329671928</v>
      </c>
      <c r="U571" s="47">
        <f t="shared" si="205"/>
        <v>4.6346579031765662</v>
      </c>
      <c r="V571" s="47">
        <f t="shared" si="206"/>
        <v>3.283633329671928</v>
      </c>
      <c r="X571" s="47">
        <f t="shared" si="207"/>
        <v>4.6346579031765662</v>
      </c>
      <c r="Y571" s="47">
        <f t="shared" si="208"/>
        <v>3.283633329671928</v>
      </c>
    </row>
    <row r="572" spans="1:25" x14ac:dyDescent="0.25">
      <c r="A572" s="47">
        <f t="shared" si="209"/>
        <v>569</v>
      </c>
      <c r="B572" s="47">
        <f t="shared" si="210"/>
        <v>3.1415926535897934E-2</v>
      </c>
      <c r="C572" s="47">
        <f t="shared" si="211"/>
        <v>17.844246272390041</v>
      </c>
      <c r="D572" s="47">
        <f t="shared" si="196"/>
        <v>0.31144084998993116</v>
      </c>
      <c r="E572" s="47">
        <f t="shared" si="197"/>
        <v>0.31144084998993116</v>
      </c>
      <c r="F572" s="47">
        <f t="shared" si="215"/>
        <v>0.99999847691328769</v>
      </c>
      <c r="G572" s="47">
        <f t="shared" si="216"/>
        <v>1.7453292519943295E-2</v>
      </c>
      <c r="I572" s="48">
        <f t="shared" si="212"/>
        <v>568.99913336365933</v>
      </c>
      <c r="J572" s="48">
        <f t="shared" si="213"/>
        <v>9.9309234438477461</v>
      </c>
      <c r="L572" s="48">
        <f t="shared" si="214"/>
        <v>569</v>
      </c>
      <c r="M572" s="48">
        <f t="shared" si="198"/>
        <v>569</v>
      </c>
      <c r="N572" s="48">
        <f t="shared" si="199"/>
        <v>56.900000000000006</v>
      </c>
      <c r="O572" s="48">
        <f t="shared" si="200"/>
        <v>113.80000000000001</v>
      </c>
      <c r="Q572" s="48">
        <f t="shared" si="201"/>
        <v>56.900000000000006</v>
      </c>
      <c r="R572" s="48">
        <f t="shared" si="202"/>
        <v>113.80000000000001</v>
      </c>
      <c r="S572" s="48">
        <f t="shared" si="203"/>
        <v>4.6356544773638078</v>
      </c>
      <c r="T572" s="48">
        <f t="shared" si="204"/>
        <v>3.2995013173745802</v>
      </c>
      <c r="U572" s="47">
        <f t="shared" si="205"/>
        <v>4.6356544773638078</v>
      </c>
      <c r="V572" s="47">
        <f t="shared" si="206"/>
        <v>3.2995013173745802</v>
      </c>
      <c r="X572" s="47">
        <f t="shared" si="207"/>
        <v>4.6356544773638078</v>
      </c>
      <c r="Y572" s="47">
        <f t="shared" si="208"/>
        <v>3.2995013173745802</v>
      </c>
    </row>
    <row r="573" spans="1:25" x14ac:dyDescent="0.25">
      <c r="A573" s="47">
        <f t="shared" si="209"/>
        <v>570</v>
      </c>
      <c r="B573" s="47">
        <f t="shared" si="210"/>
        <v>3.1415926535897934E-2</v>
      </c>
      <c r="C573" s="47">
        <f t="shared" si="211"/>
        <v>17.875662198925941</v>
      </c>
      <c r="D573" s="47">
        <f t="shared" si="196"/>
        <v>0.31198916134554722</v>
      </c>
      <c r="E573" s="47">
        <f t="shared" si="197"/>
        <v>0.31198916134554722</v>
      </c>
      <c r="F573" s="47">
        <f t="shared" si="215"/>
        <v>0.99999847691328769</v>
      </c>
      <c r="G573" s="47">
        <f t="shared" si="216"/>
        <v>1.7453292519943295E-2</v>
      </c>
      <c r="I573" s="48">
        <f t="shared" si="212"/>
        <v>569.99913184057266</v>
      </c>
      <c r="J573" s="48">
        <f t="shared" si="213"/>
        <v>9.94837673636769</v>
      </c>
      <c r="L573" s="48">
        <f t="shared" si="214"/>
        <v>570</v>
      </c>
      <c r="M573" s="48">
        <f t="shared" si="198"/>
        <v>570</v>
      </c>
      <c r="N573" s="48">
        <f t="shared" si="199"/>
        <v>57</v>
      </c>
      <c r="O573" s="48">
        <f t="shared" si="200"/>
        <v>114</v>
      </c>
      <c r="Q573" s="48">
        <f t="shared" si="201"/>
        <v>57</v>
      </c>
      <c r="R573" s="48">
        <f t="shared" si="202"/>
        <v>114</v>
      </c>
      <c r="S573" s="48">
        <f t="shared" si="203"/>
        <v>4.6365912295185341</v>
      </c>
      <c r="T573" s="48">
        <f t="shared" si="204"/>
        <v>3.3154068830616579</v>
      </c>
      <c r="U573" s="47">
        <f t="shared" si="205"/>
        <v>4.6365912295185341</v>
      </c>
      <c r="V573" s="47">
        <f t="shared" si="206"/>
        <v>3.3154068830616579</v>
      </c>
      <c r="X573" s="47">
        <f t="shared" si="207"/>
        <v>4.6365912295185341</v>
      </c>
      <c r="Y573" s="47">
        <f t="shared" si="208"/>
        <v>3.3154068830616579</v>
      </c>
    </row>
    <row r="574" spans="1:25" x14ac:dyDescent="0.25">
      <c r="A574" s="47">
        <f t="shared" si="209"/>
        <v>571</v>
      </c>
      <c r="B574" s="47">
        <f t="shared" si="210"/>
        <v>3.1415926535897934E-2</v>
      </c>
      <c r="C574" s="47">
        <f t="shared" si="211"/>
        <v>17.90707812546184</v>
      </c>
      <c r="D574" s="47">
        <f t="shared" si="196"/>
        <v>0.31253747270116333</v>
      </c>
      <c r="E574" s="47">
        <f t="shared" si="197"/>
        <v>0.31253747270116333</v>
      </c>
      <c r="F574" s="47">
        <f t="shared" si="215"/>
        <v>0.99999847691328769</v>
      </c>
      <c r="G574" s="47">
        <f t="shared" si="216"/>
        <v>1.7453292519943295E-2</v>
      </c>
      <c r="I574" s="48">
        <f t="shared" si="212"/>
        <v>570.99913031748599</v>
      </c>
      <c r="J574" s="48">
        <f t="shared" si="213"/>
        <v>9.965830028887634</v>
      </c>
      <c r="L574" s="48">
        <f t="shared" si="214"/>
        <v>571</v>
      </c>
      <c r="M574" s="48">
        <f t="shared" si="198"/>
        <v>571</v>
      </c>
      <c r="N574" s="48">
        <f t="shared" si="199"/>
        <v>57.1</v>
      </c>
      <c r="O574" s="48">
        <f t="shared" si="200"/>
        <v>114.2</v>
      </c>
      <c r="Q574" s="48">
        <f t="shared" si="201"/>
        <v>57.1</v>
      </c>
      <c r="R574" s="48">
        <f t="shared" si="202"/>
        <v>114.2</v>
      </c>
      <c r="S574" s="48">
        <f t="shared" si="203"/>
        <v>4.6374678953002535</v>
      </c>
      <c r="T574" s="48">
        <f t="shared" si="204"/>
        <v>3.3313499069284402</v>
      </c>
      <c r="U574" s="47">
        <f t="shared" si="205"/>
        <v>4.6374678953002535</v>
      </c>
      <c r="V574" s="47">
        <f t="shared" si="206"/>
        <v>3.3313499069284402</v>
      </c>
      <c r="X574" s="47">
        <f t="shared" si="207"/>
        <v>4.6374678953002535</v>
      </c>
      <c r="Y574" s="47">
        <f t="shared" si="208"/>
        <v>3.3313499069284402</v>
      </c>
    </row>
    <row r="575" spans="1:25" x14ac:dyDescent="0.25">
      <c r="A575" s="47">
        <f t="shared" si="209"/>
        <v>572</v>
      </c>
      <c r="B575" s="47">
        <f t="shared" si="210"/>
        <v>3.1415926535897934E-2</v>
      </c>
      <c r="C575" s="47">
        <f t="shared" si="211"/>
        <v>17.93849405199774</v>
      </c>
      <c r="D575" s="47">
        <f t="shared" si="196"/>
        <v>0.31308578405677945</v>
      </c>
      <c r="E575" s="47">
        <f t="shared" si="197"/>
        <v>0.31308578405677945</v>
      </c>
      <c r="F575" s="47">
        <f t="shared" si="215"/>
        <v>0.99999847691328769</v>
      </c>
      <c r="G575" s="47">
        <f t="shared" si="216"/>
        <v>1.7453292519943295E-2</v>
      </c>
      <c r="I575" s="48">
        <f t="shared" si="212"/>
        <v>571.99912879439933</v>
      </c>
      <c r="J575" s="48">
        <f t="shared" si="213"/>
        <v>9.983283321407578</v>
      </c>
      <c r="L575" s="48">
        <f t="shared" si="214"/>
        <v>572</v>
      </c>
      <c r="M575" s="48">
        <f t="shared" si="198"/>
        <v>572</v>
      </c>
      <c r="N575" s="48">
        <f t="shared" si="199"/>
        <v>57.2</v>
      </c>
      <c r="O575" s="48">
        <f t="shared" si="200"/>
        <v>114.4</v>
      </c>
      <c r="Q575" s="48">
        <f t="shared" si="201"/>
        <v>57.2</v>
      </c>
      <c r="R575" s="48">
        <f t="shared" si="202"/>
        <v>114.4</v>
      </c>
      <c r="S575" s="48">
        <f t="shared" si="203"/>
        <v>4.6382842100577362</v>
      </c>
      <c r="T575" s="48">
        <f t="shared" si="204"/>
        <v>3.3473302676736889</v>
      </c>
      <c r="U575" s="47">
        <f t="shared" si="205"/>
        <v>4.6382842100577362</v>
      </c>
      <c r="V575" s="47">
        <f t="shared" si="206"/>
        <v>3.3473302676736889</v>
      </c>
      <c r="X575" s="47">
        <f t="shared" si="207"/>
        <v>4.6382842100577362</v>
      </c>
      <c r="Y575" s="47">
        <f t="shared" si="208"/>
        <v>3.3473302676736889</v>
      </c>
    </row>
    <row r="576" spans="1:25" x14ac:dyDescent="0.25">
      <c r="A576" s="47">
        <f t="shared" si="209"/>
        <v>573</v>
      </c>
      <c r="B576" s="47">
        <f t="shared" si="210"/>
        <v>3.1415926535897934E-2</v>
      </c>
      <c r="C576" s="47">
        <f t="shared" si="211"/>
        <v>17.969909978533639</v>
      </c>
      <c r="D576" s="47">
        <f t="shared" si="196"/>
        <v>0.31363409541239556</v>
      </c>
      <c r="E576" s="47">
        <f t="shared" si="197"/>
        <v>0.31363409541239556</v>
      </c>
      <c r="F576" s="47">
        <f t="shared" si="215"/>
        <v>0.99999847691328769</v>
      </c>
      <c r="G576" s="47">
        <f t="shared" si="216"/>
        <v>1.7453292519943295E-2</v>
      </c>
      <c r="I576" s="48">
        <f t="shared" si="212"/>
        <v>572.99912727131266</v>
      </c>
      <c r="J576" s="48">
        <f t="shared" si="213"/>
        <v>10.000736613927522</v>
      </c>
      <c r="L576" s="48">
        <f t="shared" si="214"/>
        <v>573</v>
      </c>
      <c r="M576" s="48">
        <f t="shared" si="198"/>
        <v>573</v>
      </c>
      <c r="N576" s="48">
        <f t="shared" si="199"/>
        <v>57.300000000000004</v>
      </c>
      <c r="O576" s="48">
        <f t="shared" si="200"/>
        <v>114.60000000000001</v>
      </c>
      <c r="Q576" s="48">
        <f t="shared" si="201"/>
        <v>57.300000000000004</v>
      </c>
      <c r="R576" s="48">
        <f t="shared" si="202"/>
        <v>114.60000000000001</v>
      </c>
      <c r="S576" s="48">
        <f t="shared" si="203"/>
        <v>4.6390399088346133</v>
      </c>
      <c r="T576" s="48">
        <f t="shared" si="204"/>
        <v>3.3633478424939161</v>
      </c>
      <c r="U576" s="47">
        <f t="shared" si="205"/>
        <v>4.6390399088346133</v>
      </c>
      <c r="V576" s="47">
        <f t="shared" si="206"/>
        <v>3.3633478424939161</v>
      </c>
      <c r="X576" s="47">
        <f t="shared" si="207"/>
        <v>4.6390399088346133</v>
      </c>
      <c r="Y576" s="47">
        <f t="shared" si="208"/>
        <v>3.3633478424939161</v>
      </c>
    </row>
    <row r="577" spans="1:25" x14ac:dyDescent="0.25">
      <c r="A577" s="47">
        <f t="shared" si="209"/>
        <v>574</v>
      </c>
      <c r="B577" s="47">
        <f t="shared" si="210"/>
        <v>3.1415926535897934E-2</v>
      </c>
      <c r="C577" s="47">
        <f t="shared" si="211"/>
        <v>18.001325905069539</v>
      </c>
      <c r="D577" s="47">
        <f t="shared" si="196"/>
        <v>0.31418240676801168</v>
      </c>
      <c r="E577" s="47">
        <f t="shared" si="197"/>
        <v>0.31418240676801168</v>
      </c>
      <c r="F577" s="47">
        <f t="shared" si="215"/>
        <v>0.99999847691328769</v>
      </c>
      <c r="G577" s="47">
        <f t="shared" si="216"/>
        <v>1.7453292519943295E-2</v>
      </c>
      <c r="I577" s="48">
        <f t="shared" si="212"/>
        <v>573.99912574822599</v>
      </c>
      <c r="J577" s="48">
        <f t="shared" si="213"/>
        <v>10.018189906447466</v>
      </c>
      <c r="L577" s="48">
        <f t="shared" si="214"/>
        <v>574</v>
      </c>
      <c r="M577" s="48">
        <f t="shared" si="198"/>
        <v>574</v>
      </c>
      <c r="N577" s="48">
        <f t="shared" si="199"/>
        <v>57.400000000000006</v>
      </c>
      <c r="O577" s="48">
        <f t="shared" si="200"/>
        <v>114.80000000000001</v>
      </c>
      <c r="Q577" s="48">
        <f t="shared" si="201"/>
        <v>57.400000000000006</v>
      </c>
      <c r="R577" s="48">
        <f t="shared" si="202"/>
        <v>114.80000000000001</v>
      </c>
      <c r="S577" s="48">
        <f t="shared" si="203"/>
        <v>4.6397347263750159</v>
      </c>
      <c r="T577" s="48">
        <f t="shared" si="204"/>
        <v>3.3794025070776454</v>
      </c>
      <c r="U577" s="47">
        <f t="shared" si="205"/>
        <v>4.6397347263750159</v>
      </c>
      <c r="V577" s="47">
        <f t="shared" si="206"/>
        <v>3.3794025070776454</v>
      </c>
      <c r="X577" s="47">
        <f t="shared" si="207"/>
        <v>4.6397347263750159</v>
      </c>
      <c r="Y577" s="47">
        <f t="shared" si="208"/>
        <v>3.3794025070776454</v>
      </c>
    </row>
    <row r="578" spans="1:25" x14ac:dyDescent="0.25">
      <c r="A578" s="47">
        <f t="shared" si="209"/>
        <v>575</v>
      </c>
      <c r="B578" s="47">
        <f t="shared" si="210"/>
        <v>3.1415926535897934E-2</v>
      </c>
      <c r="C578" s="47">
        <f t="shared" si="211"/>
        <v>18.032741831605438</v>
      </c>
      <c r="D578" s="47">
        <f t="shared" si="196"/>
        <v>0.31473071812362774</v>
      </c>
      <c r="E578" s="47">
        <f t="shared" si="197"/>
        <v>0.31473071812362774</v>
      </c>
      <c r="F578" s="47">
        <f t="shared" si="215"/>
        <v>0.99999847691328769</v>
      </c>
      <c r="G578" s="47">
        <f t="shared" si="216"/>
        <v>1.7453292519943295E-2</v>
      </c>
      <c r="I578" s="48">
        <f t="shared" si="212"/>
        <v>574.99912422513933</v>
      </c>
      <c r="J578" s="48">
        <f t="shared" si="213"/>
        <v>10.03564319896741</v>
      </c>
      <c r="L578" s="48">
        <f t="shared" si="214"/>
        <v>575</v>
      </c>
      <c r="M578" s="48">
        <f t="shared" si="198"/>
        <v>575</v>
      </c>
      <c r="N578" s="48">
        <f t="shared" si="199"/>
        <v>57.5</v>
      </c>
      <c r="O578" s="48">
        <f t="shared" si="200"/>
        <v>115</v>
      </c>
      <c r="Q578" s="48">
        <f t="shared" si="201"/>
        <v>57.5</v>
      </c>
      <c r="R578" s="48">
        <f t="shared" si="202"/>
        <v>115</v>
      </c>
      <c r="S578" s="48">
        <f t="shared" si="203"/>
        <v>4.6403683971292562</v>
      </c>
      <c r="T578" s="48">
        <f t="shared" si="204"/>
        <v>3.3954941355996922</v>
      </c>
      <c r="U578" s="47">
        <f t="shared" si="205"/>
        <v>4.6403683971292562</v>
      </c>
      <c r="V578" s="47">
        <f t="shared" si="206"/>
        <v>3.3954941355996922</v>
      </c>
      <c r="X578" s="47">
        <f t="shared" si="207"/>
        <v>4.6403683971292562</v>
      </c>
      <c r="Y578" s="47">
        <f t="shared" si="208"/>
        <v>3.3954941355996922</v>
      </c>
    </row>
    <row r="579" spans="1:25" x14ac:dyDescent="0.25">
      <c r="A579" s="47">
        <f t="shared" si="209"/>
        <v>576</v>
      </c>
      <c r="B579" s="47">
        <f t="shared" si="210"/>
        <v>3.1415926535897934E-2</v>
      </c>
      <c r="C579" s="47">
        <f t="shared" si="211"/>
        <v>18.064157758141338</v>
      </c>
      <c r="D579" s="47">
        <f t="shared" si="196"/>
        <v>0.31527902947924386</v>
      </c>
      <c r="E579" s="47">
        <f t="shared" si="197"/>
        <v>0.31527902947924386</v>
      </c>
      <c r="F579" s="47">
        <f t="shared" si="215"/>
        <v>0.99999847691328769</v>
      </c>
      <c r="G579" s="47">
        <f t="shared" si="216"/>
        <v>1.7453292519943295E-2</v>
      </c>
      <c r="I579" s="48">
        <f t="shared" si="212"/>
        <v>575.99912270205266</v>
      </c>
      <c r="J579" s="48">
        <f t="shared" si="213"/>
        <v>10.053096491487354</v>
      </c>
      <c r="L579" s="48">
        <f t="shared" si="214"/>
        <v>576</v>
      </c>
      <c r="M579" s="48">
        <f t="shared" si="198"/>
        <v>576</v>
      </c>
      <c r="N579" s="48">
        <f t="shared" si="199"/>
        <v>57.6</v>
      </c>
      <c r="O579" s="48">
        <f t="shared" si="200"/>
        <v>115.2</v>
      </c>
      <c r="Q579" s="48">
        <f t="shared" si="201"/>
        <v>57.6</v>
      </c>
      <c r="R579" s="48">
        <f t="shared" si="202"/>
        <v>115.2</v>
      </c>
      <c r="S579" s="48">
        <f t="shared" si="203"/>
        <v>4.6409406552595716</v>
      </c>
      <c r="T579" s="48">
        <f t="shared" si="204"/>
        <v>3.4116226007154458</v>
      </c>
      <c r="U579" s="47">
        <f t="shared" si="205"/>
        <v>4.6409406552595716</v>
      </c>
      <c r="V579" s="47">
        <f t="shared" si="206"/>
        <v>3.4116226007154458</v>
      </c>
      <c r="X579" s="47">
        <f t="shared" si="207"/>
        <v>4.6409406552595716</v>
      </c>
      <c r="Y579" s="47">
        <f t="shared" si="208"/>
        <v>3.4116226007154458</v>
      </c>
    </row>
    <row r="580" spans="1:25" x14ac:dyDescent="0.25">
      <c r="A580" s="47">
        <f t="shared" si="209"/>
        <v>577</v>
      </c>
      <c r="B580" s="47">
        <f t="shared" si="210"/>
        <v>3.1415926535897934E-2</v>
      </c>
      <c r="C580" s="47">
        <f t="shared" si="211"/>
        <v>18.095573684677237</v>
      </c>
      <c r="D580" s="47">
        <f t="shared" ref="D580:D643" si="217">RADIANS(C580)</f>
        <v>0.31582734083485997</v>
      </c>
      <c r="E580" s="47">
        <f t="shared" ref="E580:E643" si="218">IF(Degré_Radians=1,D580,C580)</f>
        <v>0.31582734083485997</v>
      </c>
      <c r="F580" s="47">
        <f t="shared" si="215"/>
        <v>0.99999847691328769</v>
      </c>
      <c r="G580" s="47">
        <f t="shared" si="216"/>
        <v>1.7453292519943295E-2</v>
      </c>
      <c r="I580" s="48">
        <f t="shared" si="212"/>
        <v>576.99912117896599</v>
      </c>
      <c r="J580" s="48">
        <f t="shared" si="213"/>
        <v>10.070549784007298</v>
      </c>
      <c r="L580" s="48">
        <f t="shared" si="214"/>
        <v>577</v>
      </c>
      <c r="M580" s="48">
        <f t="shared" ref="M580:M643" si="219">L580*n_1</f>
        <v>577</v>
      </c>
      <c r="N580" s="48">
        <f t="shared" ref="N580:N643" si="220">M580*r_01</f>
        <v>57.7</v>
      </c>
      <c r="O580" s="48">
        <f t="shared" ref="O580:O643" si="221">M580*r_02</f>
        <v>115.4</v>
      </c>
      <c r="Q580" s="48">
        <f t="shared" ref="Q580:Q643" si="222">IF(temps=0,1,M580*r_01)</f>
        <v>57.7</v>
      </c>
      <c r="R580" s="48">
        <f t="shared" ref="R580:R643" si="223">IF(temps=0,1,M580*r_02)</f>
        <v>115.4</v>
      </c>
      <c r="S580" s="48">
        <f t="shared" ref="S580:S643" si="224">(z_0*R_0*Ampli_B*(Q580*t_11))*((COS((V_1*(R580*t_21)*E580)+n_kpi)))^x_1</f>
        <v>4.6414512346458974</v>
      </c>
      <c r="T580" s="48">
        <f t="shared" ref="T580:T643" si="225">(z_0*R_0*Ampli_A*(Q580*t_11))*(SIN((V_1*(R580*t_21)*E580)+n_kpi))^y_1</f>
        <v>3.4277877735551399</v>
      </c>
      <c r="U580" s="47">
        <f t="shared" ref="U580:U643" si="226">IF(Axe_XY=1,S580,IF(Axe_XY=-1,T580,IF(AND(Axe_XY=0,Axe_XY&gt;=1),"Error XY=(-1;1)")))</f>
        <v>4.6414512346458974</v>
      </c>
      <c r="V580" s="47">
        <f t="shared" ref="V580:V643" si="227">IF(Axe_XY=1,T580,IF(Axe_XY=-1,S580,IF(AND(Axe_XY=0,Axe_XY&gt;=1),"Error XY=(-1;1)")))</f>
        <v>3.4277877735551399</v>
      </c>
      <c r="X580" s="47">
        <f t="shared" ref="X580:X643" si="228">IF(Signal=1,E580,U580)</f>
        <v>4.6414512346458974</v>
      </c>
      <c r="Y580" s="47">
        <f t="shared" ref="Y580:Y643" si="229">IF(Signal=1,V580,V580)</f>
        <v>3.4277877735551399</v>
      </c>
    </row>
    <row r="581" spans="1:25" x14ac:dyDescent="0.25">
      <c r="A581" s="47">
        <f t="shared" ref="A581:A644" si="230">A580+1</f>
        <v>578</v>
      </c>
      <c r="B581" s="47">
        <f t="shared" ref="B581:B644" si="231">B580</f>
        <v>3.1415926535897934E-2</v>
      </c>
      <c r="C581" s="47">
        <f t="shared" ref="C581:C644" si="232">C580+B581</f>
        <v>18.126989611213137</v>
      </c>
      <c r="D581" s="47">
        <f t="shared" si="217"/>
        <v>0.31637565219047609</v>
      </c>
      <c r="E581" s="47">
        <f t="shared" si="218"/>
        <v>0.31637565219047609</v>
      </c>
      <c r="F581" s="47">
        <f t="shared" si="215"/>
        <v>0.99999847691328769</v>
      </c>
      <c r="G581" s="47">
        <f t="shared" si="216"/>
        <v>1.7453292519943295E-2</v>
      </c>
      <c r="I581" s="48">
        <f t="shared" ref="I581:I644" si="233">I580+F581</f>
        <v>577.99911965587933</v>
      </c>
      <c r="J581" s="48">
        <f t="shared" ref="J581:J644" si="234">J580+G581</f>
        <v>10.088003076527242</v>
      </c>
      <c r="L581" s="48">
        <f t="shared" si="214"/>
        <v>578</v>
      </c>
      <c r="M581" s="48">
        <f t="shared" si="219"/>
        <v>578</v>
      </c>
      <c r="N581" s="48">
        <f t="shared" si="220"/>
        <v>57.800000000000004</v>
      </c>
      <c r="O581" s="48">
        <f t="shared" si="221"/>
        <v>115.60000000000001</v>
      </c>
      <c r="Q581" s="48">
        <f t="shared" si="222"/>
        <v>57.800000000000004</v>
      </c>
      <c r="R581" s="48">
        <f t="shared" si="223"/>
        <v>115.60000000000001</v>
      </c>
      <c r="S581" s="48">
        <f t="shared" si="224"/>
        <v>4.6418998688917021</v>
      </c>
      <c r="T581" s="48">
        <f t="shared" si="225"/>
        <v>3.4439895237181646</v>
      </c>
      <c r="U581" s="47">
        <f t="shared" si="226"/>
        <v>4.6418998688917021</v>
      </c>
      <c r="V581" s="47">
        <f t="shared" si="227"/>
        <v>3.4439895237181646</v>
      </c>
      <c r="X581" s="47">
        <f t="shared" si="228"/>
        <v>4.6418998688917021</v>
      </c>
      <c r="Y581" s="47">
        <f t="shared" si="229"/>
        <v>3.4439895237181646</v>
      </c>
    </row>
    <row r="582" spans="1:25" x14ac:dyDescent="0.25">
      <c r="A582" s="47">
        <f t="shared" si="230"/>
        <v>579</v>
      </c>
      <c r="B582" s="47">
        <f t="shared" si="231"/>
        <v>3.1415926535897934E-2</v>
      </c>
      <c r="C582" s="47">
        <f t="shared" si="232"/>
        <v>18.158405537749037</v>
      </c>
      <c r="D582" s="47">
        <f t="shared" si="217"/>
        <v>0.31692396354609215</v>
      </c>
      <c r="E582" s="47">
        <f t="shared" si="218"/>
        <v>0.31692396354609215</v>
      </c>
      <c r="F582" s="47">
        <f t="shared" si="215"/>
        <v>0.99999847691328769</v>
      </c>
      <c r="G582" s="47">
        <f t="shared" si="216"/>
        <v>1.7453292519943295E-2</v>
      </c>
      <c r="I582" s="48">
        <f t="shared" si="233"/>
        <v>578.99911813279266</v>
      </c>
      <c r="J582" s="48">
        <f t="shared" si="234"/>
        <v>10.105456369047186</v>
      </c>
      <c r="L582" s="48">
        <f t="shared" ref="L582:L645" si="235">L581+1</f>
        <v>579</v>
      </c>
      <c r="M582" s="48">
        <f t="shared" si="219"/>
        <v>579</v>
      </c>
      <c r="N582" s="48">
        <f t="shared" si="220"/>
        <v>57.900000000000006</v>
      </c>
      <c r="O582" s="48">
        <f t="shared" si="221"/>
        <v>115.80000000000001</v>
      </c>
      <c r="Q582" s="48">
        <f t="shared" si="222"/>
        <v>57.900000000000006</v>
      </c>
      <c r="R582" s="48">
        <f t="shared" si="223"/>
        <v>115.80000000000001</v>
      </c>
      <c r="S582" s="48">
        <f t="shared" si="224"/>
        <v>4.642286291329861</v>
      </c>
      <c r="T582" s="48">
        <f t="shared" si="225"/>
        <v>3.460227719267349</v>
      </c>
      <c r="U582" s="47">
        <f t="shared" si="226"/>
        <v>4.642286291329861</v>
      </c>
      <c r="V582" s="47">
        <f t="shared" si="227"/>
        <v>3.460227719267349</v>
      </c>
      <c r="X582" s="47">
        <f t="shared" si="228"/>
        <v>4.642286291329861</v>
      </c>
      <c r="Y582" s="47">
        <f t="shared" si="229"/>
        <v>3.460227719267349</v>
      </c>
    </row>
    <row r="583" spans="1:25" x14ac:dyDescent="0.25">
      <c r="A583" s="47">
        <f t="shared" si="230"/>
        <v>580</v>
      </c>
      <c r="B583" s="47">
        <f t="shared" si="231"/>
        <v>3.1415926535897934E-2</v>
      </c>
      <c r="C583" s="47">
        <f t="shared" si="232"/>
        <v>18.189821464284936</v>
      </c>
      <c r="D583" s="47">
        <f t="shared" si="217"/>
        <v>0.31747227490170826</v>
      </c>
      <c r="E583" s="47">
        <f t="shared" si="218"/>
        <v>0.31747227490170826</v>
      </c>
      <c r="F583" s="47">
        <f t="shared" ref="F583:F646" si="236">F582</f>
        <v>0.99999847691328769</v>
      </c>
      <c r="G583" s="47">
        <f t="shared" ref="G583:G646" si="237">G582</f>
        <v>1.7453292519943295E-2</v>
      </c>
      <c r="I583" s="48">
        <f t="shared" si="233"/>
        <v>579.99911660970599</v>
      </c>
      <c r="J583" s="48">
        <f t="shared" si="234"/>
        <v>10.12290966156713</v>
      </c>
      <c r="L583" s="48">
        <f t="shared" si="235"/>
        <v>580</v>
      </c>
      <c r="M583" s="48">
        <f t="shared" si="219"/>
        <v>580</v>
      </c>
      <c r="N583" s="48">
        <f t="shared" si="220"/>
        <v>58</v>
      </c>
      <c r="O583" s="48">
        <f t="shared" si="221"/>
        <v>116</v>
      </c>
      <c r="Q583" s="48">
        <f t="shared" si="222"/>
        <v>58</v>
      </c>
      <c r="R583" s="48">
        <f t="shared" si="223"/>
        <v>116</v>
      </c>
      <c r="S583" s="48">
        <f t="shared" si="224"/>
        <v>4.6426102350285827</v>
      </c>
      <c r="T583" s="48">
        <f t="shared" si="225"/>
        <v>3.4765022267232739</v>
      </c>
      <c r="U583" s="47">
        <f t="shared" si="226"/>
        <v>4.6426102350285827</v>
      </c>
      <c r="V583" s="47">
        <f t="shared" si="227"/>
        <v>3.4765022267232739</v>
      </c>
      <c r="X583" s="47">
        <f t="shared" si="228"/>
        <v>4.6426102350285827</v>
      </c>
      <c r="Y583" s="47">
        <f t="shared" si="229"/>
        <v>3.4765022267232739</v>
      </c>
    </row>
    <row r="584" spans="1:25" x14ac:dyDescent="0.25">
      <c r="A584" s="47">
        <f t="shared" si="230"/>
        <v>581</v>
      </c>
      <c r="B584" s="47">
        <f t="shared" si="231"/>
        <v>3.1415926535897934E-2</v>
      </c>
      <c r="C584" s="47">
        <f t="shared" si="232"/>
        <v>18.221237390820836</v>
      </c>
      <c r="D584" s="47">
        <f t="shared" si="217"/>
        <v>0.31802058625732438</v>
      </c>
      <c r="E584" s="47">
        <f t="shared" si="218"/>
        <v>0.31802058625732438</v>
      </c>
      <c r="F584" s="47">
        <f t="shared" si="236"/>
        <v>0.99999847691328769</v>
      </c>
      <c r="G584" s="47">
        <f t="shared" si="237"/>
        <v>1.7453292519943295E-2</v>
      </c>
      <c r="I584" s="48">
        <f t="shared" si="233"/>
        <v>580.99911508661933</v>
      </c>
      <c r="J584" s="48">
        <f t="shared" si="234"/>
        <v>10.140362954087074</v>
      </c>
      <c r="L584" s="48">
        <f t="shared" si="235"/>
        <v>581</v>
      </c>
      <c r="M584" s="48">
        <f t="shared" si="219"/>
        <v>581</v>
      </c>
      <c r="N584" s="48">
        <f t="shared" si="220"/>
        <v>58.1</v>
      </c>
      <c r="O584" s="48">
        <f t="shared" si="221"/>
        <v>116.2</v>
      </c>
      <c r="Q584" s="48">
        <f t="shared" si="222"/>
        <v>58.1</v>
      </c>
      <c r="R584" s="48">
        <f t="shared" si="223"/>
        <v>116.2</v>
      </c>
      <c r="S584" s="48">
        <f t="shared" si="224"/>
        <v>4.6428714327973841</v>
      </c>
      <c r="T584" s="48">
        <f t="shared" si="225"/>
        <v>3.4928129110585848</v>
      </c>
      <c r="U584" s="47">
        <f t="shared" si="226"/>
        <v>4.6428714327973841</v>
      </c>
      <c r="V584" s="47">
        <f t="shared" si="227"/>
        <v>3.4928129110585848</v>
      </c>
      <c r="X584" s="47">
        <f t="shared" si="228"/>
        <v>4.6428714327973841</v>
      </c>
      <c r="Y584" s="47">
        <f t="shared" si="229"/>
        <v>3.4928129110585848</v>
      </c>
    </row>
    <row r="585" spans="1:25" x14ac:dyDescent="0.25">
      <c r="A585" s="47">
        <f t="shared" si="230"/>
        <v>582</v>
      </c>
      <c r="B585" s="47">
        <f t="shared" si="231"/>
        <v>3.1415926535897934E-2</v>
      </c>
      <c r="C585" s="47">
        <f t="shared" si="232"/>
        <v>18.252653317356735</v>
      </c>
      <c r="D585" s="47">
        <f t="shared" si="217"/>
        <v>0.31856889761294049</v>
      </c>
      <c r="E585" s="47">
        <f t="shared" si="218"/>
        <v>0.31856889761294049</v>
      </c>
      <c r="F585" s="47">
        <f t="shared" si="236"/>
        <v>0.99999847691328769</v>
      </c>
      <c r="G585" s="47">
        <f t="shared" si="237"/>
        <v>1.7453292519943295E-2</v>
      </c>
      <c r="I585" s="48">
        <f t="shared" si="233"/>
        <v>581.99911356353266</v>
      </c>
      <c r="J585" s="48">
        <f t="shared" si="234"/>
        <v>10.157816246607018</v>
      </c>
      <c r="L585" s="48">
        <f t="shared" si="235"/>
        <v>582</v>
      </c>
      <c r="M585" s="48">
        <f t="shared" si="219"/>
        <v>582</v>
      </c>
      <c r="N585" s="48">
        <f t="shared" si="220"/>
        <v>58.2</v>
      </c>
      <c r="O585" s="48">
        <f t="shared" si="221"/>
        <v>116.4</v>
      </c>
      <c r="Q585" s="48">
        <f t="shared" si="222"/>
        <v>58.2</v>
      </c>
      <c r="R585" s="48">
        <f t="shared" si="223"/>
        <v>116.4</v>
      </c>
      <c r="S585" s="48">
        <f t="shared" si="224"/>
        <v>4.6430696171931025</v>
      </c>
      <c r="T585" s="48">
        <f t="shared" si="225"/>
        <v>3.5091596356923072</v>
      </c>
      <c r="U585" s="47">
        <f t="shared" si="226"/>
        <v>4.6430696171931025</v>
      </c>
      <c r="V585" s="47">
        <f t="shared" si="227"/>
        <v>3.5091596356923072</v>
      </c>
      <c r="X585" s="47">
        <f t="shared" si="228"/>
        <v>4.6430696171931025</v>
      </c>
      <c r="Y585" s="47">
        <f t="shared" si="229"/>
        <v>3.5091596356923072</v>
      </c>
    </row>
    <row r="586" spans="1:25" x14ac:dyDescent="0.25">
      <c r="A586" s="47">
        <f t="shared" si="230"/>
        <v>583</v>
      </c>
      <c r="B586" s="47">
        <f t="shared" si="231"/>
        <v>3.1415926535897934E-2</v>
      </c>
      <c r="C586" s="47">
        <f t="shared" si="232"/>
        <v>18.284069243892635</v>
      </c>
      <c r="D586" s="47">
        <f t="shared" si="217"/>
        <v>0.31911720896855661</v>
      </c>
      <c r="E586" s="47">
        <f t="shared" si="218"/>
        <v>0.31911720896855661</v>
      </c>
      <c r="F586" s="47">
        <f t="shared" si="236"/>
        <v>0.99999847691328769</v>
      </c>
      <c r="G586" s="47">
        <f t="shared" si="237"/>
        <v>1.7453292519943295E-2</v>
      </c>
      <c r="I586" s="48">
        <f t="shared" si="233"/>
        <v>582.99911204044599</v>
      </c>
      <c r="J586" s="48">
        <f t="shared" si="234"/>
        <v>10.175269539126962</v>
      </c>
      <c r="L586" s="48">
        <f t="shared" si="235"/>
        <v>583</v>
      </c>
      <c r="M586" s="48">
        <f t="shared" si="219"/>
        <v>583</v>
      </c>
      <c r="N586" s="48">
        <f t="shared" si="220"/>
        <v>58.300000000000004</v>
      </c>
      <c r="O586" s="48">
        <f t="shared" si="221"/>
        <v>116.60000000000001</v>
      </c>
      <c r="Q586" s="48">
        <f t="shared" si="222"/>
        <v>58.300000000000004</v>
      </c>
      <c r="R586" s="48">
        <f t="shared" si="223"/>
        <v>116.60000000000001</v>
      </c>
      <c r="S586" s="48">
        <f t="shared" si="224"/>
        <v>4.6432045205259804</v>
      </c>
      <c r="T586" s="48">
        <f t="shared" si="225"/>
        <v>3.5255422624841768</v>
      </c>
      <c r="U586" s="47">
        <f t="shared" si="226"/>
        <v>4.6432045205259804</v>
      </c>
      <c r="V586" s="47">
        <f t="shared" si="227"/>
        <v>3.5255422624841768</v>
      </c>
      <c r="X586" s="47">
        <f t="shared" si="228"/>
        <v>4.6432045205259804</v>
      </c>
      <c r="Y586" s="47">
        <f t="shared" si="229"/>
        <v>3.5255422624841768</v>
      </c>
    </row>
    <row r="587" spans="1:25" x14ac:dyDescent="0.25">
      <c r="A587" s="47">
        <f t="shared" si="230"/>
        <v>584</v>
      </c>
      <c r="B587" s="47">
        <f t="shared" si="231"/>
        <v>3.1415926535897934E-2</v>
      </c>
      <c r="C587" s="47">
        <f t="shared" si="232"/>
        <v>18.315485170428534</v>
      </c>
      <c r="D587" s="47">
        <f t="shared" si="217"/>
        <v>0.31966552032417267</v>
      </c>
      <c r="E587" s="47">
        <f t="shared" si="218"/>
        <v>0.31966552032417267</v>
      </c>
      <c r="F587" s="47">
        <f t="shared" si="236"/>
        <v>0.99999847691328769</v>
      </c>
      <c r="G587" s="47">
        <f t="shared" si="237"/>
        <v>1.7453292519943295E-2</v>
      </c>
      <c r="I587" s="48">
        <f t="shared" si="233"/>
        <v>583.99911051735933</v>
      </c>
      <c r="J587" s="48">
        <f t="shared" si="234"/>
        <v>10.192722831646906</v>
      </c>
      <c r="L587" s="48">
        <f t="shared" si="235"/>
        <v>584</v>
      </c>
      <c r="M587" s="48">
        <f t="shared" si="219"/>
        <v>584</v>
      </c>
      <c r="N587" s="48">
        <f t="shared" si="220"/>
        <v>58.400000000000006</v>
      </c>
      <c r="O587" s="48">
        <f t="shared" si="221"/>
        <v>116.80000000000001</v>
      </c>
      <c r="Q587" s="48">
        <f t="shared" si="222"/>
        <v>58.400000000000006</v>
      </c>
      <c r="R587" s="48">
        <f t="shared" si="223"/>
        <v>116.80000000000001</v>
      </c>
      <c r="S587" s="48">
        <f t="shared" si="224"/>
        <v>4.6432758748657657</v>
      </c>
      <c r="T587" s="48">
        <f t="shared" si="225"/>
        <v>3.5419606517289743</v>
      </c>
      <c r="U587" s="47">
        <f t="shared" si="226"/>
        <v>4.6432758748657657</v>
      </c>
      <c r="V587" s="47">
        <f t="shared" si="227"/>
        <v>3.5419606517289743</v>
      </c>
      <c r="X587" s="47">
        <f t="shared" si="228"/>
        <v>4.6432758748657657</v>
      </c>
      <c r="Y587" s="47">
        <f t="shared" si="229"/>
        <v>3.5419606517289743</v>
      </c>
    </row>
    <row r="588" spans="1:25" x14ac:dyDescent="0.25">
      <c r="A588" s="47">
        <f t="shared" si="230"/>
        <v>585</v>
      </c>
      <c r="B588" s="47">
        <f t="shared" si="231"/>
        <v>3.1415926535897934E-2</v>
      </c>
      <c r="C588" s="47">
        <f t="shared" si="232"/>
        <v>18.346901096964434</v>
      </c>
      <c r="D588" s="47">
        <f t="shared" si="217"/>
        <v>0.32021383167978879</v>
      </c>
      <c r="E588" s="47">
        <f t="shared" si="218"/>
        <v>0.32021383167978879</v>
      </c>
      <c r="F588" s="47">
        <f t="shared" si="236"/>
        <v>0.99999847691328769</v>
      </c>
      <c r="G588" s="47">
        <f t="shared" si="237"/>
        <v>1.7453292519943295E-2</v>
      </c>
      <c r="I588" s="48">
        <f t="shared" si="233"/>
        <v>584.99910899427266</v>
      </c>
      <c r="J588" s="48">
        <f t="shared" si="234"/>
        <v>10.21017612416685</v>
      </c>
      <c r="L588" s="48">
        <f t="shared" si="235"/>
        <v>585</v>
      </c>
      <c r="M588" s="48">
        <f t="shared" si="219"/>
        <v>585</v>
      </c>
      <c r="N588" s="48">
        <f t="shared" si="220"/>
        <v>58.5</v>
      </c>
      <c r="O588" s="48">
        <f t="shared" si="221"/>
        <v>117</v>
      </c>
      <c r="Q588" s="48">
        <f t="shared" si="222"/>
        <v>58.5</v>
      </c>
      <c r="R588" s="48">
        <f t="shared" si="223"/>
        <v>117</v>
      </c>
      <c r="S588" s="48">
        <f t="shared" si="224"/>
        <v>4.6432834120478912</v>
      </c>
      <c r="T588" s="48">
        <f t="shared" si="225"/>
        <v>3.5584146621508665</v>
      </c>
      <c r="U588" s="47">
        <f t="shared" si="226"/>
        <v>4.6432834120478912</v>
      </c>
      <c r="V588" s="47">
        <f t="shared" si="227"/>
        <v>3.5584146621508665</v>
      </c>
      <c r="X588" s="47">
        <f t="shared" si="228"/>
        <v>4.6432834120478912</v>
      </c>
      <c r="Y588" s="47">
        <f t="shared" si="229"/>
        <v>3.5584146621508665</v>
      </c>
    </row>
    <row r="589" spans="1:25" x14ac:dyDescent="0.25">
      <c r="A589" s="47">
        <f t="shared" si="230"/>
        <v>586</v>
      </c>
      <c r="B589" s="47">
        <f t="shared" si="231"/>
        <v>3.1415926535897934E-2</v>
      </c>
      <c r="C589" s="47">
        <f t="shared" si="232"/>
        <v>18.378317023500333</v>
      </c>
      <c r="D589" s="47">
        <f t="shared" si="217"/>
        <v>0.3207621430354049</v>
      </c>
      <c r="E589" s="47">
        <f t="shared" si="218"/>
        <v>0.3207621430354049</v>
      </c>
      <c r="F589" s="47">
        <f t="shared" si="236"/>
        <v>0.99999847691328769</v>
      </c>
      <c r="G589" s="47">
        <f t="shared" si="237"/>
        <v>1.7453292519943295E-2</v>
      </c>
      <c r="I589" s="48">
        <f t="shared" si="233"/>
        <v>585.99910747118599</v>
      </c>
      <c r="J589" s="48">
        <f t="shared" si="234"/>
        <v>10.227629416686794</v>
      </c>
      <c r="L589" s="48">
        <f t="shared" si="235"/>
        <v>586</v>
      </c>
      <c r="M589" s="48">
        <f t="shared" si="219"/>
        <v>586</v>
      </c>
      <c r="N589" s="48">
        <f t="shared" si="220"/>
        <v>58.6</v>
      </c>
      <c r="O589" s="48">
        <f t="shared" si="221"/>
        <v>117.2</v>
      </c>
      <c r="Q589" s="48">
        <f t="shared" si="222"/>
        <v>58.6</v>
      </c>
      <c r="R589" s="48">
        <f t="shared" si="223"/>
        <v>117.2</v>
      </c>
      <c r="S589" s="48">
        <f t="shared" si="224"/>
        <v>4.6432268636796845</v>
      </c>
      <c r="T589" s="48">
        <f t="shared" si="225"/>
        <v>3.5749041508977628</v>
      </c>
      <c r="U589" s="47">
        <f t="shared" si="226"/>
        <v>4.6432268636796845</v>
      </c>
      <c r="V589" s="47">
        <f t="shared" si="227"/>
        <v>3.5749041508977628</v>
      </c>
      <c r="X589" s="47">
        <f t="shared" si="228"/>
        <v>4.6432268636796845</v>
      </c>
      <c r="Y589" s="47">
        <f t="shared" si="229"/>
        <v>3.5749041508977628</v>
      </c>
    </row>
    <row r="590" spans="1:25" x14ac:dyDescent="0.25">
      <c r="A590" s="47">
        <f t="shared" si="230"/>
        <v>587</v>
      </c>
      <c r="B590" s="47">
        <f t="shared" si="231"/>
        <v>3.1415926535897934E-2</v>
      </c>
      <c r="C590" s="47">
        <f t="shared" si="232"/>
        <v>18.409732950036233</v>
      </c>
      <c r="D590" s="47">
        <f t="shared" si="217"/>
        <v>0.32131045439102102</v>
      </c>
      <c r="E590" s="47">
        <f t="shared" si="218"/>
        <v>0.32131045439102102</v>
      </c>
      <c r="F590" s="47">
        <f t="shared" si="236"/>
        <v>0.99999847691328769</v>
      </c>
      <c r="G590" s="47">
        <f t="shared" si="237"/>
        <v>1.7453292519943295E-2</v>
      </c>
      <c r="I590" s="48">
        <f t="shared" si="233"/>
        <v>586.99910594809933</v>
      </c>
      <c r="J590" s="48">
        <f t="shared" si="234"/>
        <v>10.245082709206738</v>
      </c>
      <c r="L590" s="48">
        <f t="shared" si="235"/>
        <v>587</v>
      </c>
      <c r="M590" s="48">
        <f t="shared" si="219"/>
        <v>587</v>
      </c>
      <c r="N590" s="48">
        <f t="shared" si="220"/>
        <v>58.7</v>
      </c>
      <c r="O590" s="48">
        <f t="shared" si="221"/>
        <v>117.4</v>
      </c>
      <c r="Q590" s="48">
        <f t="shared" si="222"/>
        <v>58.7</v>
      </c>
      <c r="R590" s="48">
        <f t="shared" si="223"/>
        <v>117.4</v>
      </c>
      <c r="S590" s="48">
        <f t="shared" si="224"/>
        <v>4.6431059611466319</v>
      </c>
      <c r="T590" s="48">
        <f t="shared" si="225"/>
        <v>3.5914289735356704</v>
      </c>
      <c r="U590" s="47">
        <f t="shared" si="226"/>
        <v>4.6431059611466319</v>
      </c>
      <c r="V590" s="47">
        <f t="shared" si="227"/>
        <v>3.5914289735356704</v>
      </c>
      <c r="X590" s="47">
        <f t="shared" si="228"/>
        <v>4.6431059611466319</v>
      </c>
      <c r="Y590" s="47">
        <f t="shared" si="229"/>
        <v>3.5914289735356704</v>
      </c>
    </row>
    <row r="591" spans="1:25" x14ac:dyDescent="0.25">
      <c r="A591" s="47">
        <f t="shared" si="230"/>
        <v>588</v>
      </c>
      <c r="B591" s="47">
        <f t="shared" si="231"/>
        <v>3.1415926535897934E-2</v>
      </c>
      <c r="C591" s="47">
        <f t="shared" si="232"/>
        <v>18.441148876572132</v>
      </c>
      <c r="D591" s="47">
        <f t="shared" si="217"/>
        <v>0.32185876574663708</v>
      </c>
      <c r="E591" s="47">
        <f t="shared" si="218"/>
        <v>0.32185876574663708</v>
      </c>
      <c r="F591" s="47">
        <f t="shared" si="236"/>
        <v>0.99999847691328769</v>
      </c>
      <c r="G591" s="47">
        <f t="shared" si="237"/>
        <v>1.7453292519943295E-2</v>
      </c>
      <c r="I591" s="48">
        <f t="shared" si="233"/>
        <v>587.99910442501266</v>
      </c>
      <c r="J591" s="48">
        <f t="shared" si="234"/>
        <v>10.262536001726682</v>
      </c>
      <c r="L591" s="48">
        <f t="shared" si="235"/>
        <v>588</v>
      </c>
      <c r="M591" s="48">
        <f t="shared" si="219"/>
        <v>588</v>
      </c>
      <c r="N591" s="48">
        <f t="shared" si="220"/>
        <v>58.800000000000004</v>
      </c>
      <c r="O591" s="48">
        <f t="shared" si="221"/>
        <v>117.60000000000001</v>
      </c>
      <c r="Q591" s="48">
        <f t="shared" si="222"/>
        <v>58.800000000000004</v>
      </c>
      <c r="R591" s="48">
        <f t="shared" si="223"/>
        <v>117.60000000000001</v>
      </c>
      <c r="S591" s="48">
        <f t="shared" si="224"/>
        <v>4.6429204356186915</v>
      </c>
      <c r="T591" s="48">
        <f t="shared" si="225"/>
        <v>3.6079889840430655</v>
      </c>
      <c r="U591" s="47">
        <f t="shared" si="226"/>
        <v>4.6429204356186915</v>
      </c>
      <c r="V591" s="47">
        <f t="shared" si="227"/>
        <v>3.6079889840430655</v>
      </c>
      <c r="X591" s="47">
        <f t="shared" si="228"/>
        <v>4.6429204356186915</v>
      </c>
      <c r="Y591" s="47">
        <f t="shared" si="229"/>
        <v>3.6079889840430655</v>
      </c>
    </row>
    <row r="592" spans="1:25" x14ac:dyDescent="0.25">
      <c r="A592" s="47">
        <f t="shared" si="230"/>
        <v>589</v>
      </c>
      <c r="B592" s="47">
        <f t="shared" si="231"/>
        <v>3.1415926535897934E-2</v>
      </c>
      <c r="C592" s="47">
        <f t="shared" si="232"/>
        <v>18.472564803108032</v>
      </c>
      <c r="D592" s="47">
        <f t="shared" si="217"/>
        <v>0.32240707710225319</v>
      </c>
      <c r="E592" s="47">
        <f t="shared" si="218"/>
        <v>0.32240707710225319</v>
      </c>
      <c r="F592" s="47">
        <f t="shared" si="236"/>
        <v>0.99999847691328769</v>
      </c>
      <c r="G592" s="47">
        <f t="shared" si="237"/>
        <v>1.7453292519943295E-2</v>
      </c>
      <c r="I592" s="48">
        <f t="shared" si="233"/>
        <v>588.99910290192599</v>
      </c>
      <c r="J592" s="48">
        <f t="shared" si="234"/>
        <v>10.279989294246626</v>
      </c>
      <c r="L592" s="48">
        <f t="shared" si="235"/>
        <v>589</v>
      </c>
      <c r="M592" s="48">
        <f t="shared" si="219"/>
        <v>589</v>
      </c>
      <c r="N592" s="48">
        <f t="shared" si="220"/>
        <v>58.900000000000006</v>
      </c>
      <c r="O592" s="48">
        <f t="shared" si="221"/>
        <v>117.80000000000001</v>
      </c>
      <c r="Q592" s="48">
        <f t="shared" si="222"/>
        <v>58.900000000000006</v>
      </c>
      <c r="R592" s="48">
        <f t="shared" si="223"/>
        <v>117.80000000000001</v>
      </c>
      <c r="S592" s="48">
        <f t="shared" si="224"/>
        <v>4.6426700180566511</v>
      </c>
      <c r="T592" s="48">
        <f t="shared" si="225"/>
        <v>3.6245840348052734</v>
      </c>
      <c r="U592" s="47">
        <f t="shared" si="226"/>
        <v>4.6426700180566511</v>
      </c>
      <c r="V592" s="47">
        <f t="shared" si="227"/>
        <v>3.6245840348052734</v>
      </c>
      <c r="X592" s="47">
        <f t="shared" si="228"/>
        <v>4.6426700180566511</v>
      </c>
      <c r="Y592" s="47">
        <f t="shared" si="229"/>
        <v>3.6245840348052734</v>
      </c>
    </row>
    <row r="593" spans="1:25" x14ac:dyDescent="0.25">
      <c r="A593" s="47">
        <f t="shared" si="230"/>
        <v>590</v>
      </c>
      <c r="B593" s="47">
        <f t="shared" si="231"/>
        <v>3.1415926535897934E-2</v>
      </c>
      <c r="C593" s="47">
        <f t="shared" si="232"/>
        <v>18.503980729643931</v>
      </c>
      <c r="D593" s="47">
        <f t="shared" si="217"/>
        <v>0.32295538845786931</v>
      </c>
      <c r="E593" s="47">
        <f t="shared" si="218"/>
        <v>0.32295538845786931</v>
      </c>
      <c r="F593" s="47">
        <f t="shared" si="236"/>
        <v>0.99999847691328769</v>
      </c>
      <c r="G593" s="47">
        <f t="shared" si="237"/>
        <v>1.7453292519943295E-2</v>
      </c>
      <c r="I593" s="48">
        <f t="shared" si="233"/>
        <v>589.99910137883933</v>
      </c>
      <c r="J593" s="48">
        <f t="shared" si="234"/>
        <v>10.29744258676657</v>
      </c>
      <c r="L593" s="48">
        <f t="shared" si="235"/>
        <v>590</v>
      </c>
      <c r="M593" s="48">
        <f t="shared" si="219"/>
        <v>590</v>
      </c>
      <c r="N593" s="48">
        <f t="shared" si="220"/>
        <v>59</v>
      </c>
      <c r="O593" s="48">
        <f t="shared" si="221"/>
        <v>118</v>
      </c>
      <c r="Q593" s="48">
        <f t="shared" si="222"/>
        <v>59</v>
      </c>
      <c r="R593" s="48">
        <f t="shared" si="223"/>
        <v>118</v>
      </c>
      <c r="S593" s="48">
        <f t="shared" si="224"/>
        <v>4.6423544392185496</v>
      </c>
      <c r="T593" s="48">
        <f t="shared" si="225"/>
        <v>3.6412139766088556</v>
      </c>
      <c r="U593" s="47">
        <f t="shared" si="226"/>
        <v>4.6423544392185496</v>
      </c>
      <c r="V593" s="47">
        <f t="shared" si="227"/>
        <v>3.6412139766088556</v>
      </c>
      <c r="X593" s="47">
        <f t="shared" si="228"/>
        <v>4.6423544392185496</v>
      </c>
      <c r="Y593" s="47">
        <f t="shared" si="229"/>
        <v>3.6412139766088556</v>
      </c>
    </row>
    <row r="594" spans="1:25" x14ac:dyDescent="0.25">
      <c r="A594" s="47">
        <f t="shared" si="230"/>
        <v>591</v>
      </c>
      <c r="B594" s="47">
        <f t="shared" si="231"/>
        <v>3.1415926535897934E-2</v>
      </c>
      <c r="C594" s="47">
        <f t="shared" si="232"/>
        <v>18.535396656179831</v>
      </c>
      <c r="D594" s="47">
        <f t="shared" si="217"/>
        <v>0.32350369981348542</v>
      </c>
      <c r="E594" s="47">
        <f t="shared" si="218"/>
        <v>0.32350369981348542</v>
      </c>
      <c r="F594" s="47">
        <f t="shared" si="236"/>
        <v>0.99999847691328769</v>
      </c>
      <c r="G594" s="47">
        <f t="shared" si="237"/>
        <v>1.7453292519943295E-2</v>
      </c>
      <c r="I594" s="48">
        <f t="shared" si="233"/>
        <v>590.99909985575266</v>
      </c>
      <c r="J594" s="48">
        <f t="shared" si="234"/>
        <v>10.314895879286514</v>
      </c>
      <c r="L594" s="48">
        <f t="shared" si="235"/>
        <v>591</v>
      </c>
      <c r="M594" s="48">
        <f t="shared" si="219"/>
        <v>591</v>
      </c>
      <c r="N594" s="48">
        <f t="shared" si="220"/>
        <v>59.1</v>
      </c>
      <c r="O594" s="48">
        <f t="shared" si="221"/>
        <v>118.2</v>
      </c>
      <c r="Q594" s="48">
        <f t="shared" si="222"/>
        <v>59.1</v>
      </c>
      <c r="R594" s="48">
        <f t="shared" si="223"/>
        <v>118.2</v>
      </c>
      <c r="S594" s="48">
        <f t="shared" si="224"/>
        <v>4.641973429666125</v>
      </c>
      <c r="T594" s="48">
        <f t="shared" si="225"/>
        <v>3.6578786586360064</v>
      </c>
      <c r="U594" s="47">
        <f t="shared" si="226"/>
        <v>4.641973429666125</v>
      </c>
      <c r="V594" s="47">
        <f t="shared" si="227"/>
        <v>3.6578786586360064</v>
      </c>
      <c r="X594" s="47">
        <f t="shared" si="228"/>
        <v>4.641973429666125</v>
      </c>
      <c r="Y594" s="47">
        <f t="shared" si="229"/>
        <v>3.6578786586360064</v>
      </c>
    </row>
    <row r="595" spans="1:25" x14ac:dyDescent="0.25">
      <c r="A595" s="47">
        <f t="shared" si="230"/>
        <v>592</v>
      </c>
      <c r="B595" s="47">
        <f t="shared" si="231"/>
        <v>3.1415926535897934E-2</v>
      </c>
      <c r="C595" s="47">
        <f t="shared" si="232"/>
        <v>18.56681258271573</v>
      </c>
      <c r="D595" s="47">
        <f t="shared" si="217"/>
        <v>0.32405201116910154</v>
      </c>
      <c r="E595" s="47">
        <f t="shared" si="218"/>
        <v>0.32405201116910154</v>
      </c>
      <c r="F595" s="47">
        <f t="shared" si="236"/>
        <v>0.99999847691328769</v>
      </c>
      <c r="G595" s="47">
        <f t="shared" si="237"/>
        <v>1.7453292519943295E-2</v>
      </c>
      <c r="I595" s="48">
        <f t="shared" si="233"/>
        <v>591.99909833266599</v>
      </c>
      <c r="J595" s="48">
        <f t="shared" si="234"/>
        <v>10.332349171806458</v>
      </c>
      <c r="L595" s="48">
        <f t="shared" si="235"/>
        <v>592</v>
      </c>
      <c r="M595" s="48">
        <f t="shared" si="219"/>
        <v>592</v>
      </c>
      <c r="N595" s="48">
        <f t="shared" si="220"/>
        <v>59.2</v>
      </c>
      <c r="O595" s="48">
        <f t="shared" si="221"/>
        <v>118.4</v>
      </c>
      <c r="Q595" s="48">
        <f t="shared" si="222"/>
        <v>59.2</v>
      </c>
      <c r="R595" s="48">
        <f t="shared" si="223"/>
        <v>118.4</v>
      </c>
      <c r="S595" s="48">
        <f t="shared" si="224"/>
        <v>4.6415267197713321</v>
      </c>
      <c r="T595" s="48">
        <f t="shared" si="225"/>
        <v>3.6745779284589646</v>
      </c>
      <c r="U595" s="47">
        <f t="shared" si="226"/>
        <v>4.6415267197713321</v>
      </c>
      <c r="V595" s="47">
        <f t="shared" si="227"/>
        <v>3.6745779284589646</v>
      </c>
      <c r="X595" s="47">
        <f t="shared" si="228"/>
        <v>4.6415267197713321</v>
      </c>
      <c r="Y595" s="47">
        <f t="shared" si="229"/>
        <v>3.6745779284589646</v>
      </c>
    </row>
    <row r="596" spans="1:25" x14ac:dyDescent="0.25">
      <c r="A596" s="47">
        <f t="shared" si="230"/>
        <v>593</v>
      </c>
      <c r="B596" s="47">
        <f t="shared" si="231"/>
        <v>3.1415926535897934E-2</v>
      </c>
      <c r="C596" s="47">
        <f t="shared" si="232"/>
        <v>18.59822850925163</v>
      </c>
      <c r="D596" s="47">
        <f t="shared" si="217"/>
        <v>0.3246003225247176</v>
      </c>
      <c r="E596" s="47">
        <f t="shared" si="218"/>
        <v>0.3246003225247176</v>
      </c>
      <c r="F596" s="47">
        <f t="shared" si="236"/>
        <v>0.99999847691328769</v>
      </c>
      <c r="G596" s="47">
        <f t="shared" si="237"/>
        <v>1.7453292519943295E-2</v>
      </c>
      <c r="I596" s="48">
        <f t="shared" si="233"/>
        <v>592.99909680957933</v>
      </c>
      <c r="J596" s="48">
        <f t="shared" si="234"/>
        <v>10.349802464326402</v>
      </c>
      <c r="L596" s="48">
        <f t="shared" si="235"/>
        <v>593</v>
      </c>
      <c r="M596" s="48">
        <f t="shared" si="219"/>
        <v>593</v>
      </c>
      <c r="N596" s="48">
        <f t="shared" si="220"/>
        <v>59.300000000000004</v>
      </c>
      <c r="O596" s="48">
        <f t="shared" si="221"/>
        <v>118.60000000000001</v>
      </c>
      <c r="Q596" s="48">
        <f t="shared" si="222"/>
        <v>59.300000000000004</v>
      </c>
      <c r="R596" s="48">
        <f t="shared" si="223"/>
        <v>118.60000000000001</v>
      </c>
      <c r="S596" s="48">
        <f t="shared" si="224"/>
        <v>4.6410140397228989</v>
      </c>
      <c r="T596" s="48">
        <f t="shared" si="225"/>
        <v>3.6913116320344268</v>
      </c>
      <c r="U596" s="47">
        <f t="shared" si="226"/>
        <v>4.6410140397228989</v>
      </c>
      <c r="V596" s="47">
        <f t="shared" si="227"/>
        <v>3.6913116320344268</v>
      </c>
      <c r="X596" s="47">
        <f t="shared" si="228"/>
        <v>4.6410140397228989</v>
      </c>
      <c r="Y596" s="47">
        <f t="shared" si="229"/>
        <v>3.6913116320344268</v>
      </c>
    </row>
    <row r="597" spans="1:25" x14ac:dyDescent="0.25">
      <c r="A597" s="47">
        <f t="shared" si="230"/>
        <v>594</v>
      </c>
      <c r="B597" s="47">
        <f t="shared" si="231"/>
        <v>3.1415926535897934E-2</v>
      </c>
      <c r="C597" s="47">
        <f t="shared" si="232"/>
        <v>18.629644435787529</v>
      </c>
      <c r="D597" s="47">
        <f t="shared" si="217"/>
        <v>0.32514863388033372</v>
      </c>
      <c r="E597" s="47">
        <f t="shared" si="218"/>
        <v>0.32514863388033372</v>
      </c>
      <c r="F597" s="47">
        <f t="shared" si="236"/>
        <v>0.99999847691328769</v>
      </c>
      <c r="G597" s="47">
        <f t="shared" si="237"/>
        <v>1.7453292519943295E-2</v>
      </c>
      <c r="I597" s="48">
        <f t="shared" si="233"/>
        <v>593.99909528649266</v>
      </c>
      <c r="J597" s="48">
        <f t="shared" si="234"/>
        <v>10.367255756846346</v>
      </c>
      <c r="L597" s="48">
        <f t="shared" si="235"/>
        <v>594</v>
      </c>
      <c r="M597" s="48">
        <f t="shared" si="219"/>
        <v>594</v>
      </c>
      <c r="N597" s="48">
        <f t="shared" si="220"/>
        <v>59.400000000000006</v>
      </c>
      <c r="O597" s="48">
        <f t="shared" si="221"/>
        <v>118.80000000000001</v>
      </c>
      <c r="Q597" s="48">
        <f t="shared" si="222"/>
        <v>59.400000000000006</v>
      </c>
      <c r="R597" s="48">
        <f t="shared" si="223"/>
        <v>118.80000000000001</v>
      </c>
      <c r="S597" s="48">
        <f t="shared" si="224"/>
        <v>4.6404351195329347</v>
      </c>
      <c r="T597" s="48">
        <f t="shared" si="225"/>
        <v>3.7080796136979814</v>
      </c>
      <c r="U597" s="47">
        <f t="shared" si="226"/>
        <v>4.6404351195329347</v>
      </c>
      <c r="V597" s="47">
        <f t="shared" si="227"/>
        <v>3.7080796136979814</v>
      </c>
      <c r="X597" s="47">
        <f t="shared" si="228"/>
        <v>4.6404351195329347</v>
      </c>
      <c r="Y597" s="47">
        <f t="shared" si="229"/>
        <v>3.7080796136979814</v>
      </c>
    </row>
    <row r="598" spans="1:25" x14ac:dyDescent="0.25">
      <c r="A598" s="47">
        <f t="shared" si="230"/>
        <v>595</v>
      </c>
      <c r="B598" s="47">
        <f t="shared" si="231"/>
        <v>3.1415926535897934E-2</v>
      </c>
      <c r="C598" s="47">
        <f t="shared" si="232"/>
        <v>18.661060362323429</v>
      </c>
      <c r="D598" s="47">
        <f t="shared" si="217"/>
        <v>0.32569694523594983</v>
      </c>
      <c r="E598" s="47">
        <f t="shared" si="218"/>
        <v>0.32569694523594983</v>
      </c>
      <c r="F598" s="47">
        <f t="shared" si="236"/>
        <v>0.99999847691328769</v>
      </c>
      <c r="G598" s="47">
        <f t="shared" si="237"/>
        <v>1.7453292519943295E-2</v>
      </c>
      <c r="I598" s="48">
        <f t="shared" si="233"/>
        <v>594.99909376340599</v>
      </c>
      <c r="J598" s="48">
        <f t="shared" si="234"/>
        <v>10.38470904936629</v>
      </c>
      <c r="L598" s="48">
        <f t="shared" si="235"/>
        <v>595</v>
      </c>
      <c r="M598" s="48">
        <f t="shared" si="219"/>
        <v>595</v>
      </c>
      <c r="N598" s="48">
        <f t="shared" si="220"/>
        <v>59.5</v>
      </c>
      <c r="O598" s="48">
        <f t="shared" si="221"/>
        <v>119</v>
      </c>
      <c r="Q598" s="48">
        <f t="shared" si="222"/>
        <v>59.5</v>
      </c>
      <c r="R598" s="48">
        <f t="shared" si="223"/>
        <v>119</v>
      </c>
      <c r="S598" s="48">
        <f t="shared" si="224"/>
        <v>4.6397896890435932</v>
      </c>
      <c r="T598" s="48">
        <f t="shared" si="225"/>
        <v>3.7248817161585448</v>
      </c>
      <c r="U598" s="47">
        <f t="shared" si="226"/>
        <v>4.6397896890435932</v>
      </c>
      <c r="V598" s="47">
        <f t="shared" si="227"/>
        <v>3.7248817161585448</v>
      </c>
      <c r="X598" s="47">
        <f t="shared" si="228"/>
        <v>4.6397896890435932</v>
      </c>
      <c r="Y598" s="47">
        <f t="shared" si="229"/>
        <v>3.7248817161585448</v>
      </c>
    </row>
    <row r="599" spans="1:25" x14ac:dyDescent="0.25">
      <c r="A599" s="47">
        <f t="shared" si="230"/>
        <v>596</v>
      </c>
      <c r="B599" s="47">
        <f t="shared" si="231"/>
        <v>3.1415926535897934E-2</v>
      </c>
      <c r="C599" s="47">
        <f t="shared" si="232"/>
        <v>18.692476288859329</v>
      </c>
      <c r="D599" s="47">
        <f t="shared" si="217"/>
        <v>0.32624525659156595</v>
      </c>
      <c r="E599" s="47">
        <f t="shared" si="218"/>
        <v>0.32624525659156595</v>
      </c>
      <c r="F599" s="47">
        <f t="shared" si="236"/>
        <v>0.99999847691328769</v>
      </c>
      <c r="G599" s="47">
        <f t="shared" si="237"/>
        <v>1.7453292519943295E-2</v>
      </c>
      <c r="I599" s="48">
        <f t="shared" si="233"/>
        <v>595.99909224031933</v>
      </c>
      <c r="J599" s="48">
        <f t="shared" si="234"/>
        <v>10.402162341886234</v>
      </c>
      <c r="L599" s="48">
        <f t="shared" si="235"/>
        <v>596</v>
      </c>
      <c r="M599" s="48">
        <f t="shared" si="219"/>
        <v>596</v>
      </c>
      <c r="N599" s="48">
        <f t="shared" si="220"/>
        <v>59.6</v>
      </c>
      <c r="O599" s="48">
        <f t="shared" si="221"/>
        <v>119.2</v>
      </c>
      <c r="Q599" s="48">
        <f t="shared" si="222"/>
        <v>59.6</v>
      </c>
      <c r="R599" s="48">
        <f t="shared" si="223"/>
        <v>119.2</v>
      </c>
      <c r="S599" s="48">
        <f t="shared" si="224"/>
        <v>4.6390774779337756</v>
      </c>
      <c r="T599" s="48">
        <f t="shared" si="225"/>
        <v>3.7417177804928166</v>
      </c>
      <c r="U599" s="47">
        <f t="shared" si="226"/>
        <v>4.6390774779337756</v>
      </c>
      <c r="V599" s="47">
        <f t="shared" si="227"/>
        <v>3.7417177804928166</v>
      </c>
      <c r="X599" s="47">
        <f t="shared" si="228"/>
        <v>4.6390774779337756</v>
      </c>
      <c r="Y599" s="47">
        <f t="shared" si="229"/>
        <v>3.7417177804928166</v>
      </c>
    </row>
    <row r="600" spans="1:25" x14ac:dyDescent="0.25">
      <c r="A600" s="47">
        <f t="shared" si="230"/>
        <v>597</v>
      </c>
      <c r="B600" s="47">
        <f t="shared" si="231"/>
        <v>3.1415926535897934E-2</v>
      </c>
      <c r="C600" s="47">
        <f t="shared" si="232"/>
        <v>18.723892215395228</v>
      </c>
      <c r="D600" s="47">
        <f t="shared" si="217"/>
        <v>0.32679356794718201</v>
      </c>
      <c r="E600" s="47">
        <f t="shared" si="218"/>
        <v>0.32679356794718201</v>
      </c>
      <c r="F600" s="47">
        <f t="shared" si="236"/>
        <v>0.99999847691328769</v>
      </c>
      <c r="G600" s="47">
        <f t="shared" si="237"/>
        <v>1.7453292519943295E-2</v>
      </c>
      <c r="I600" s="48">
        <f t="shared" si="233"/>
        <v>596.99909071723266</v>
      </c>
      <c r="J600" s="48">
        <f t="shared" si="234"/>
        <v>10.419615634406178</v>
      </c>
      <c r="L600" s="48">
        <f t="shared" si="235"/>
        <v>597</v>
      </c>
      <c r="M600" s="48">
        <f t="shared" si="219"/>
        <v>597</v>
      </c>
      <c r="N600" s="48">
        <f t="shared" si="220"/>
        <v>59.7</v>
      </c>
      <c r="O600" s="48">
        <f t="shared" si="221"/>
        <v>119.4</v>
      </c>
      <c r="Q600" s="48">
        <f t="shared" si="222"/>
        <v>59.7</v>
      </c>
      <c r="R600" s="48">
        <f t="shared" si="223"/>
        <v>119.4</v>
      </c>
      <c r="S600" s="48">
        <f t="shared" si="224"/>
        <v>4.6382982157258947</v>
      </c>
      <c r="T600" s="48">
        <f t="shared" si="225"/>
        <v>3.7585876461397372</v>
      </c>
      <c r="U600" s="47">
        <f t="shared" si="226"/>
        <v>4.6382982157258947</v>
      </c>
      <c r="V600" s="47">
        <f t="shared" si="227"/>
        <v>3.7585876461397372</v>
      </c>
      <c r="X600" s="47">
        <f t="shared" si="228"/>
        <v>4.6382982157258947</v>
      </c>
      <c r="Y600" s="47">
        <f t="shared" si="229"/>
        <v>3.7585876461397372</v>
      </c>
    </row>
    <row r="601" spans="1:25" x14ac:dyDescent="0.25">
      <c r="A601" s="47">
        <f t="shared" si="230"/>
        <v>598</v>
      </c>
      <c r="B601" s="47">
        <f t="shared" si="231"/>
        <v>3.1415926535897934E-2</v>
      </c>
      <c r="C601" s="47">
        <f t="shared" si="232"/>
        <v>18.755308141931128</v>
      </c>
      <c r="D601" s="47">
        <f t="shared" si="217"/>
        <v>0.32734187930279812</v>
      </c>
      <c r="E601" s="47">
        <f t="shared" si="218"/>
        <v>0.32734187930279812</v>
      </c>
      <c r="F601" s="47">
        <f t="shared" si="236"/>
        <v>0.99999847691328769</v>
      </c>
      <c r="G601" s="47">
        <f t="shared" si="237"/>
        <v>1.7453292519943295E-2</v>
      </c>
      <c r="I601" s="48">
        <f t="shared" si="233"/>
        <v>597.99908919414599</v>
      </c>
      <c r="J601" s="48">
        <f t="shared" si="234"/>
        <v>10.437068926926122</v>
      </c>
      <c r="L601" s="48">
        <f t="shared" si="235"/>
        <v>598</v>
      </c>
      <c r="M601" s="48">
        <f t="shared" si="219"/>
        <v>598</v>
      </c>
      <c r="N601" s="48">
        <f t="shared" si="220"/>
        <v>59.800000000000004</v>
      </c>
      <c r="O601" s="48">
        <f t="shared" si="221"/>
        <v>119.60000000000001</v>
      </c>
      <c r="Q601" s="48">
        <f t="shared" si="222"/>
        <v>59.800000000000004</v>
      </c>
      <c r="R601" s="48">
        <f t="shared" si="223"/>
        <v>119.60000000000001</v>
      </c>
      <c r="S601" s="48">
        <f t="shared" si="224"/>
        <v>4.6374516317926799</v>
      </c>
      <c r="T601" s="48">
        <f t="shared" si="225"/>
        <v>3.7754911508949718</v>
      </c>
      <c r="U601" s="47">
        <f t="shared" si="226"/>
        <v>4.6374516317926799</v>
      </c>
      <c r="V601" s="47">
        <f t="shared" si="227"/>
        <v>3.7754911508949718</v>
      </c>
      <c r="X601" s="47">
        <f t="shared" si="228"/>
        <v>4.6374516317926799</v>
      </c>
      <c r="Y601" s="47">
        <f t="shared" si="229"/>
        <v>3.7754911508949718</v>
      </c>
    </row>
    <row r="602" spans="1:25" x14ac:dyDescent="0.25">
      <c r="A602" s="47">
        <f t="shared" si="230"/>
        <v>599</v>
      </c>
      <c r="B602" s="47">
        <f t="shared" si="231"/>
        <v>3.1415926535897934E-2</v>
      </c>
      <c r="C602" s="47">
        <f t="shared" si="232"/>
        <v>18.786724068467027</v>
      </c>
      <c r="D602" s="47">
        <f t="shared" si="217"/>
        <v>0.32789019065841424</v>
      </c>
      <c r="E602" s="47">
        <f t="shared" si="218"/>
        <v>0.32789019065841424</v>
      </c>
      <c r="F602" s="47">
        <f t="shared" si="236"/>
        <v>0.99999847691328769</v>
      </c>
      <c r="G602" s="47">
        <f t="shared" si="237"/>
        <v>1.7453292519943295E-2</v>
      </c>
      <c r="I602" s="48">
        <f t="shared" si="233"/>
        <v>598.99908767105933</v>
      </c>
      <c r="J602" s="48">
        <f t="shared" si="234"/>
        <v>10.454522219446066</v>
      </c>
      <c r="L602" s="48">
        <f t="shared" si="235"/>
        <v>599</v>
      </c>
      <c r="M602" s="48">
        <f t="shared" si="219"/>
        <v>599</v>
      </c>
      <c r="N602" s="48">
        <f t="shared" si="220"/>
        <v>59.900000000000006</v>
      </c>
      <c r="O602" s="48">
        <f t="shared" si="221"/>
        <v>119.80000000000001</v>
      </c>
      <c r="Q602" s="48">
        <f t="shared" si="222"/>
        <v>59.900000000000006</v>
      </c>
      <c r="R602" s="48">
        <f t="shared" si="223"/>
        <v>119.80000000000001</v>
      </c>
      <c r="S602" s="48">
        <f t="shared" si="224"/>
        <v>4.6365374553640404</v>
      </c>
      <c r="T602" s="48">
        <f t="shared" si="225"/>
        <v>3.7924281309053844</v>
      </c>
      <c r="U602" s="47">
        <f t="shared" si="226"/>
        <v>4.6365374553640404</v>
      </c>
      <c r="V602" s="47">
        <f t="shared" si="227"/>
        <v>3.7924281309053844</v>
      </c>
      <c r="X602" s="47">
        <f t="shared" si="228"/>
        <v>4.6365374553640404</v>
      </c>
      <c r="Y602" s="47">
        <f t="shared" si="229"/>
        <v>3.7924281309053844</v>
      </c>
    </row>
    <row r="603" spans="1:25" x14ac:dyDescent="0.25">
      <c r="A603" s="47">
        <f t="shared" si="230"/>
        <v>600</v>
      </c>
      <c r="B603" s="47">
        <f t="shared" si="231"/>
        <v>3.1415926535897934E-2</v>
      </c>
      <c r="C603" s="47">
        <f t="shared" si="232"/>
        <v>18.818139995002927</v>
      </c>
      <c r="D603" s="47">
        <f t="shared" si="217"/>
        <v>0.32843850201403035</v>
      </c>
      <c r="E603" s="47">
        <f t="shared" si="218"/>
        <v>0.32843850201403035</v>
      </c>
      <c r="F603" s="47">
        <f t="shared" si="236"/>
        <v>0.99999847691328769</v>
      </c>
      <c r="G603" s="47">
        <f t="shared" si="237"/>
        <v>1.7453292519943295E-2</v>
      </c>
      <c r="I603" s="48">
        <f t="shared" si="233"/>
        <v>599.99908614797266</v>
      </c>
      <c r="J603" s="48">
        <f t="shared" si="234"/>
        <v>10.47197551196601</v>
      </c>
      <c r="L603" s="48">
        <f t="shared" si="235"/>
        <v>600</v>
      </c>
      <c r="M603" s="48">
        <f t="shared" si="219"/>
        <v>600</v>
      </c>
      <c r="N603" s="48">
        <f t="shared" si="220"/>
        <v>60</v>
      </c>
      <c r="O603" s="48">
        <f t="shared" si="221"/>
        <v>120</v>
      </c>
      <c r="Q603" s="48">
        <f t="shared" si="222"/>
        <v>60</v>
      </c>
      <c r="R603" s="48">
        <f t="shared" si="223"/>
        <v>120</v>
      </c>
      <c r="S603" s="48">
        <f t="shared" si="224"/>
        <v>4.6355554155339691</v>
      </c>
      <c r="T603" s="48">
        <f t="shared" si="225"/>
        <v>3.8093984206635469</v>
      </c>
      <c r="U603" s="47">
        <f t="shared" si="226"/>
        <v>4.6355554155339691</v>
      </c>
      <c r="V603" s="47">
        <f t="shared" si="227"/>
        <v>3.8093984206635469</v>
      </c>
      <c r="X603" s="47">
        <f t="shared" si="228"/>
        <v>4.6355554155339691</v>
      </c>
      <c r="Y603" s="47">
        <f t="shared" si="229"/>
        <v>3.8093984206635469</v>
      </c>
    </row>
    <row r="604" spans="1:25" x14ac:dyDescent="0.25">
      <c r="A604" s="47">
        <f t="shared" si="230"/>
        <v>601</v>
      </c>
      <c r="B604" s="47">
        <f t="shared" si="231"/>
        <v>3.1415926535897934E-2</v>
      </c>
      <c r="C604" s="47">
        <f t="shared" si="232"/>
        <v>18.849555921538826</v>
      </c>
      <c r="D604" s="47">
        <f t="shared" si="217"/>
        <v>0.32898681336964647</v>
      </c>
      <c r="E604" s="47">
        <f t="shared" si="218"/>
        <v>0.32898681336964647</v>
      </c>
      <c r="F604" s="47">
        <f t="shared" si="236"/>
        <v>0.99999847691328769</v>
      </c>
      <c r="G604" s="47">
        <f t="shared" si="237"/>
        <v>1.7453292519943295E-2</v>
      </c>
      <c r="I604" s="48">
        <f t="shared" si="233"/>
        <v>600.999084624886</v>
      </c>
      <c r="J604" s="48">
        <f t="shared" si="234"/>
        <v>10.489428804485954</v>
      </c>
      <c r="L604" s="48">
        <f t="shared" si="235"/>
        <v>601</v>
      </c>
      <c r="M604" s="48">
        <f t="shared" si="219"/>
        <v>601</v>
      </c>
      <c r="N604" s="48">
        <f t="shared" si="220"/>
        <v>60.1</v>
      </c>
      <c r="O604" s="48">
        <f t="shared" si="221"/>
        <v>120.2</v>
      </c>
      <c r="Q604" s="48">
        <f t="shared" si="222"/>
        <v>60.1</v>
      </c>
      <c r="R604" s="48">
        <f t="shared" si="223"/>
        <v>120.2</v>
      </c>
      <c r="S604" s="48">
        <f t="shared" si="224"/>
        <v>4.6345052412675107</v>
      </c>
      <c r="T604" s="48">
        <f t="shared" si="225"/>
        <v>3.8264018530022503</v>
      </c>
      <c r="U604" s="47">
        <f t="shared" si="226"/>
        <v>4.6345052412675107</v>
      </c>
      <c r="V604" s="47">
        <f t="shared" si="227"/>
        <v>3.8264018530022503</v>
      </c>
      <c r="X604" s="47">
        <f t="shared" si="228"/>
        <v>4.6345052412675107</v>
      </c>
      <c r="Y604" s="47">
        <f t="shared" si="229"/>
        <v>3.8264018530022503</v>
      </c>
    </row>
    <row r="605" spans="1:25" x14ac:dyDescent="0.25">
      <c r="A605" s="47">
        <f t="shared" si="230"/>
        <v>602</v>
      </c>
      <c r="B605" s="47">
        <f t="shared" si="231"/>
        <v>3.1415926535897934E-2</v>
      </c>
      <c r="C605" s="47">
        <f t="shared" si="232"/>
        <v>18.880971848074726</v>
      </c>
      <c r="D605" s="47">
        <f t="shared" si="217"/>
        <v>0.32953512472526253</v>
      </c>
      <c r="E605" s="47">
        <f t="shared" si="218"/>
        <v>0.32953512472526253</v>
      </c>
      <c r="F605" s="47">
        <f t="shared" si="236"/>
        <v>0.99999847691328769</v>
      </c>
      <c r="G605" s="47">
        <f t="shared" si="237"/>
        <v>1.7453292519943295E-2</v>
      </c>
      <c r="I605" s="48">
        <f t="shared" si="233"/>
        <v>601.99908310179933</v>
      </c>
      <c r="J605" s="48">
        <f t="shared" si="234"/>
        <v>10.506882097005898</v>
      </c>
      <c r="L605" s="48">
        <f t="shared" si="235"/>
        <v>602</v>
      </c>
      <c r="M605" s="48">
        <f t="shared" si="219"/>
        <v>602</v>
      </c>
      <c r="N605" s="48">
        <f t="shared" si="220"/>
        <v>60.2</v>
      </c>
      <c r="O605" s="48">
        <f t="shared" si="221"/>
        <v>120.4</v>
      </c>
      <c r="Q605" s="48">
        <f t="shared" si="222"/>
        <v>60.2</v>
      </c>
      <c r="R605" s="48">
        <f t="shared" si="223"/>
        <v>120.4</v>
      </c>
      <c r="S605" s="48">
        <f t="shared" si="224"/>
        <v>4.6333866614077692</v>
      </c>
      <c r="T605" s="48">
        <f t="shared" si="225"/>
        <v>3.8434382590890235</v>
      </c>
      <c r="U605" s="47">
        <f t="shared" si="226"/>
        <v>4.6333866614077692</v>
      </c>
      <c r="V605" s="47">
        <f t="shared" si="227"/>
        <v>3.8434382590890235</v>
      </c>
      <c r="X605" s="47">
        <f t="shared" si="228"/>
        <v>4.6333866614077692</v>
      </c>
      <c r="Y605" s="47">
        <f t="shared" si="229"/>
        <v>3.8434382590890235</v>
      </c>
    </row>
    <row r="606" spans="1:25" x14ac:dyDescent="0.25">
      <c r="A606" s="47">
        <f t="shared" si="230"/>
        <v>603</v>
      </c>
      <c r="B606" s="47">
        <f t="shared" si="231"/>
        <v>3.1415926535897934E-2</v>
      </c>
      <c r="C606" s="47">
        <f t="shared" si="232"/>
        <v>18.912387774610625</v>
      </c>
      <c r="D606" s="47">
        <f t="shared" si="217"/>
        <v>0.33008343608087864</v>
      </c>
      <c r="E606" s="47">
        <f t="shared" si="218"/>
        <v>0.33008343608087864</v>
      </c>
      <c r="F606" s="47">
        <f t="shared" si="236"/>
        <v>0.99999847691328769</v>
      </c>
      <c r="G606" s="47">
        <f t="shared" si="237"/>
        <v>1.7453292519943295E-2</v>
      </c>
      <c r="I606" s="48">
        <f t="shared" si="233"/>
        <v>602.99908157871266</v>
      </c>
      <c r="J606" s="48">
        <f t="shared" si="234"/>
        <v>10.524335389525842</v>
      </c>
      <c r="L606" s="48">
        <f t="shared" si="235"/>
        <v>603</v>
      </c>
      <c r="M606" s="48">
        <f t="shared" si="219"/>
        <v>603</v>
      </c>
      <c r="N606" s="48">
        <f t="shared" si="220"/>
        <v>60.300000000000004</v>
      </c>
      <c r="O606" s="48">
        <f t="shared" si="221"/>
        <v>120.60000000000001</v>
      </c>
      <c r="Q606" s="48">
        <f t="shared" si="222"/>
        <v>60.300000000000004</v>
      </c>
      <c r="R606" s="48">
        <f t="shared" si="223"/>
        <v>120.60000000000001</v>
      </c>
      <c r="S606" s="48">
        <f t="shared" si="224"/>
        <v>4.632199404682968</v>
      </c>
      <c r="T606" s="48">
        <f t="shared" si="225"/>
        <v>3.8605074684206793</v>
      </c>
      <c r="U606" s="47">
        <f t="shared" si="226"/>
        <v>4.632199404682968</v>
      </c>
      <c r="V606" s="47">
        <f t="shared" si="227"/>
        <v>3.8605074684206793</v>
      </c>
      <c r="X606" s="47">
        <f t="shared" si="228"/>
        <v>4.632199404682968</v>
      </c>
      <c r="Y606" s="47">
        <f t="shared" si="229"/>
        <v>3.8605074684206793</v>
      </c>
    </row>
    <row r="607" spans="1:25" x14ac:dyDescent="0.25">
      <c r="A607" s="47">
        <f t="shared" si="230"/>
        <v>604</v>
      </c>
      <c r="B607" s="47">
        <f t="shared" si="231"/>
        <v>3.1415926535897934E-2</v>
      </c>
      <c r="C607" s="47">
        <f t="shared" si="232"/>
        <v>18.943803701146525</v>
      </c>
      <c r="D607" s="47">
        <f t="shared" si="217"/>
        <v>0.33063174743649476</v>
      </c>
      <c r="E607" s="47">
        <f t="shared" si="218"/>
        <v>0.33063174743649476</v>
      </c>
      <c r="F607" s="47">
        <f t="shared" si="236"/>
        <v>0.99999847691328769</v>
      </c>
      <c r="G607" s="47">
        <f t="shared" si="237"/>
        <v>1.7453292519943295E-2</v>
      </c>
      <c r="I607" s="48">
        <f t="shared" si="233"/>
        <v>603.999080055626</v>
      </c>
      <c r="J607" s="48">
        <f t="shared" si="234"/>
        <v>10.541788682045786</v>
      </c>
      <c r="L607" s="48">
        <f t="shared" si="235"/>
        <v>604</v>
      </c>
      <c r="M607" s="48">
        <f t="shared" si="219"/>
        <v>604</v>
      </c>
      <c r="N607" s="48">
        <f t="shared" si="220"/>
        <v>60.400000000000006</v>
      </c>
      <c r="O607" s="48">
        <f t="shared" si="221"/>
        <v>120.80000000000001</v>
      </c>
      <c r="Q607" s="48">
        <f t="shared" si="222"/>
        <v>60.400000000000006</v>
      </c>
      <c r="R607" s="48">
        <f t="shared" si="223"/>
        <v>120.80000000000001</v>
      </c>
      <c r="S607" s="48">
        <f t="shared" si="224"/>
        <v>4.6309431997135624</v>
      </c>
      <c r="T607" s="48">
        <f t="shared" si="225"/>
        <v>3.877609308817862</v>
      </c>
      <c r="U607" s="47">
        <f t="shared" si="226"/>
        <v>4.6309431997135624</v>
      </c>
      <c r="V607" s="47">
        <f t="shared" si="227"/>
        <v>3.877609308817862</v>
      </c>
      <c r="X607" s="47">
        <f t="shared" si="228"/>
        <v>4.6309431997135624</v>
      </c>
      <c r="Y607" s="47">
        <f t="shared" si="229"/>
        <v>3.877609308817862</v>
      </c>
    </row>
    <row r="608" spans="1:25" x14ac:dyDescent="0.25">
      <c r="A608" s="47">
        <f t="shared" si="230"/>
        <v>605</v>
      </c>
      <c r="B608" s="47">
        <f t="shared" si="231"/>
        <v>3.1415926535897934E-2</v>
      </c>
      <c r="C608" s="47">
        <f t="shared" si="232"/>
        <v>18.975219627682424</v>
      </c>
      <c r="D608" s="47">
        <f t="shared" si="217"/>
        <v>0.33118005879211088</v>
      </c>
      <c r="E608" s="47">
        <f t="shared" si="218"/>
        <v>0.33118005879211088</v>
      </c>
      <c r="F608" s="47">
        <f t="shared" si="236"/>
        <v>0.99999847691328769</v>
      </c>
      <c r="G608" s="47">
        <f t="shared" si="237"/>
        <v>1.7453292519943295E-2</v>
      </c>
      <c r="I608" s="48">
        <f t="shared" si="233"/>
        <v>604.99907853253933</v>
      </c>
      <c r="J608" s="48">
        <f t="shared" si="234"/>
        <v>10.55924197456573</v>
      </c>
      <c r="L608" s="48">
        <f t="shared" si="235"/>
        <v>605</v>
      </c>
      <c r="M608" s="48">
        <f t="shared" si="219"/>
        <v>605</v>
      </c>
      <c r="N608" s="48">
        <f t="shared" si="220"/>
        <v>60.5</v>
      </c>
      <c r="O608" s="48">
        <f t="shared" si="221"/>
        <v>121</v>
      </c>
      <c r="Q608" s="48">
        <f t="shared" si="222"/>
        <v>60.5</v>
      </c>
      <c r="R608" s="48">
        <f t="shared" si="223"/>
        <v>121</v>
      </c>
      <c r="S608" s="48">
        <f t="shared" si="224"/>
        <v>4.629617775019411</v>
      </c>
      <c r="T608" s="48">
        <f t="shared" si="225"/>
        <v>3.8947436064196141</v>
      </c>
      <c r="U608" s="47">
        <f t="shared" si="226"/>
        <v>4.629617775019411</v>
      </c>
      <c r="V608" s="47">
        <f t="shared" si="227"/>
        <v>3.8947436064196141</v>
      </c>
      <c r="X608" s="47">
        <f t="shared" si="228"/>
        <v>4.629617775019411</v>
      </c>
      <c r="Y608" s="47">
        <f t="shared" si="229"/>
        <v>3.8947436064196141</v>
      </c>
    </row>
    <row r="609" spans="1:25" x14ac:dyDescent="0.25">
      <c r="A609" s="47">
        <f t="shared" si="230"/>
        <v>606</v>
      </c>
      <c r="B609" s="47">
        <f t="shared" si="231"/>
        <v>3.1415926535897934E-2</v>
      </c>
      <c r="C609" s="47">
        <f t="shared" si="232"/>
        <v>19.006635554218324</v>
      </c>
      <c r="D609" s="47">
        <f t="shared" si="217"/>
        <v>0.33172837014772694</v>
      </c>
      <c r="E609" s="47">
        <f t="shared" si="218"/>
        <v>0.33172837014772694</v>
      </c>
      <c r="F609" s="47">
        <f t="shared" si="236"/>
        <v>0.99999847691328769</v>
      </c>
      <c r="G609" s="47">
        <f t="shared" si="237"/>
        <v>1.7453292519943295E-2</v>
      </c>
      <c r="I609" s="48">
        <f t="shared" si="233"/>
        <v>605.99907700945266</v>
      </c>
      <c r="J609" s="48">
        <f t="shared" si="234"/>
        <v>10.576695267085674</v>
      </c>
      <c r="L609" s="48">
        <f t="shared" si="235"/>
        <v>606</v>
      </c>
      <c r="M609" s="48">
        <f t="shared" si="219"/>
        <v>606</v>
      </c>
      <c r="N609" s="48">
        <f t="shared" si="220"/>
        <v>60.6</v>
      </c>
      <c r="O609" s="48">
        <f t="shared" si="221"/>
        <v>121.2</v>
      </c>
      <c r="Q609" s="48">
        <f t="shared" si="222"/>
        <v>60.6</v>
      </c>
      <c r="R609" s="48">
        <f t="shared" si="223"/>
        <v>121.2</v>
      </c>
      <c r="S609" s="48">
        <f t="shared" si="224"/>
        <v>4.6282228590269812</v>
      </c>
      <c r="T609" s="48">
        <f t="shared" si="225"/>
        <v>3.9119101856779559</v>
      </c>
      <c r="U609" s="47">
        <f t="shared" si="226"/>
        <v>4.6282228590269812</v>
      </c>
      <c r="V609" s="47">
        <f t="shared" si="227"/>
        <v>3.9119101856779559</v>
      </c>
      <c r="X609" s="47">
        <f t="shared" si="228"/>
        <v>4.6282228590269812</v>
      </c>
      <c r="Y609" s="47">
        <f t="shared" si="229"/>
        <v>3.9119101856779559</v>
      </c>
    </row>
    <row r="610" spans="1:25" x14ac:dyDescent="0.25">
      <c r="A610" s="47">
        <f t="shared" si="230"/>
        <v>607</v>
      </c>
      <c r="B610" s="47">
        <f t="shared" si="231"/>
        <v>3.1415926535897934E-2</v>
      </c>
      <c r="C610" s="47">
        <f t="shared" si="232"/>
        <v>19.038051480754223</v>
      </c>
      <c r="D610" s="47">
        <f t="shared" si="217"/>
        <v>0.33227668150334305</v>
      </c>
      <c r="E610" s="47">
        <f t="shared" si="218"/>
        <v>0.33227668150334305</v>
      </c>
      <c r="F610" s="47">
        <f t="shared" si="236"/>
        <v>0.99999847691328769</v>
      </c>
      <c r="G610" s="47">
        <f t="shared" si="237"/>
        <v>1.7453292519943295E-2</v>
      </c>
      <c r="I610" s="48">
        <f t="shared" si="233"/>
        <v>606.999075486366</v>
      </c>
      <c r="J610" s="48">
        <f t="shared" si="234"/>
        <v>10.594148559605618</v>
      </c>
      <c r="L610" s="48">
        <f t="shared" si="235"/>
        <v>607</v>
      </c>
      <c r="M610" s="48">
        <f t="shared" si="219"/>
        <v>607</v>
      </c>
      <c r="N610" s="48">
        <f t="shared" si="220"/>
        <v>60.7</v>
      </c>
      <c r="O610" s="48">
        <f t="shared" si="221"/>
        <v>121.4</v>
      </c>
      <c r="Q610" s="48">
        <f t="shared" si="222"/>
        <v>60.7</v>
      </c>
      <c r="R610" s="48">
        <f t="shared" si="223"/>
        <v>121.4</v>
      </c>
      <c r="S610" s="48">
        <f t="shared" si="224"/>
        <v>4.6267581800766173</v>
      </c>
      <c r="T610" s="48">
        <f t="shared" si="225"/>
        <v>3.9291088693524867</v>
      </c>
      <c r="U610" s="47">
        <f t="shared" si="226"/>
        <v>4.6267581800766173</v>
      </c>
      <c r="V610" s="47">
        <f t="shared" si="227"/>
        <v>3.9291088693524867</v>
      </c>
      <c r="X610" s="47">
        <f t="shared" si="228"/>
        <v>4.6267581800766173</v>
      </c>
      <c r="Y610" s="47">
        <f t="shared" si="229"/>
        <v>3.9291088693524867</v>
      </c>
    </row>
    <row r="611" spans="1:25" x14ac:dyDescent="0.25">
      <c r="A611" s="47">
        <f t="shared" si="230"/>
        <v>608</v>
      </c>
      <c r="B611" s="47">
        <f t="shared" si="231"/>
        <v>3.1415926535897934E-2</v>
      </c>
      <c r="C611" s="47">
        <f t="shared" si="232"/>
        <v>19.069467407290123</v>
      </c>
      <c r="D611" s="47">
        <f t="shared" si="217"/>
        <v>0.33282499285895917</v>
      </c>
      <c r="E611" s="47">
        <f t="shared" si="218"/>
        <v>0.33282499285895917</v>
      </c>
      <c r="F611" s="47">
        <f t="shared" si="236"/>
        <v>0.99999847691328769</v>
      </c>
      <c r="G611" s="47">
        <f t="shared" si="237"/>
        <v>1.7453292519943295E-2</v>
      </c>
      <c r="I611" s="48">
        <f t="shared" si="233"/>
        <v>607.99907396327933</v>
      </c>
      <c r="J611" s="48">
        <f t="shared" si="234"/>
        <v>10.611601852125562</v>
      </c>
      <c r="L611" s="48">
        <f t="shared" si="235"/>
        <v>608</v>
      </c>
      <c r="M611" s="48">
        <f t="shared" si="219"/>
        <v>608</v>
      </c>
      <c r="N611" s="48">
        <f t="shared" si="220"/>
        <v>60.800000000000004</v>
      </c>
      <c r="O611" s="48">
        <f t="shared" si="221"/>
        <v>121.60000000000001</v>
      </c>
      <c r="Q611" s="48">
        <f t="shared" si="222"/>
        <v>60.800000000000004</v>
      </c>
      <c r="R611" s="48">
        <f t="shared" si="223"/>
        <v>121.60000000000001</v>
      </c>
      <c r="S611" s="48">
        <f t="shared" si="224"/>
        <v>4.6252234664298637</v>
      </c>
      <c r="T611" s="48">
        <f t="shared" si="225"/>
        <v>3.9463394785049846</v>
      </c>
      <c r="U611" s="47">
        <f t="shared" si="226"/>
        <v>4.6252234664298637</v>
      </c>
      <c r="V611" s="47">
        <f t="shared" si="227"/>
        <v>3.9463394785049846</v>
      </c>
      <c r="X611" s="47">
        <f t="shared" si="228"/>
        <v>4.6252234664298637</v>
      </c>
      <c r="Y611" s="47">
        <f t="shared" si="229"/>
        <v>3.9463394785049846</v>
      </c>
    </row>
    <row r="612" spans="1:25" x14ac:dyDescent="0.25">
      <c r="A612" s="47">
        <f t="shared" si="230"/>
        <v>609</v>
      </c>
      <c r="B612" s="47">
        <f t="shared" si="231"/>
        <v>3.1415926535897934E-2</v>
      </c>
      <c r="C612" s="47">
        <f t="shared" si="232"/>
        <v>19.100883333826022</v>
      </c>
      <c r="D612" s="47">
        <f t="shared" si="217"/>
        <v>0.33337330421457528</v>
      </c>
      <c r="E612" s="47">
        <f t="shared" si="218"/>
        <v>0.33337330421457528</v>
      </c>
      <c r="F612" s="47">
        <f t="shared" si="236"/>
        <v>0.99999847691328769</v>
      </c>
      <c r="G612" s="47">
        <f t="shared" si="237"/>
        <v>1.7453292519943295E-2</v>
      </c>
      <c r="I612" s="48">
        <f t="shared" si="233"/>
        <v>608.99907244019266</v>
      </c>
      <c r="J612" s="48">
        <f t="shared" si="234"/>
        <v>10.629055144645505</v>
      </c>
      <c r="L612" s="48">
        <f t="shared" si="235"/>
        <v>609</v>
      </c>
      <c r="M612" s="48">
        <f t="shared" si="219"/>
        <v>609</v>
      </c>
      <c r="N612" s="48">
        <f t="shared" si="220"/>
        <v>60.900000000000006</v>
      </c>
      <c r="O612" s="48">
        <f t="shared" si="221"/>
        <v>121.80000000000001</v>
      </c>
      <c r="Q612" s="48">
        <f t="shared" si="222"/>
        <v>60.900000000000006</v>
      </c>
      <c r="R612" s="48">
        <f t="shared" si="223"/>
        <v>121.80000000000001</v>
      </c>
      <c r="S612" s="48">
        <f t="shared" si="224"/>
        <v>4.6236184462768311</v>
      </c>
      <c r="T612" s="48">
        <f t="shared" si="225"/>
        <v>3.9636018324940361</v>
      </c>
      <c r="U612" s="47">
        <f t="shared" si="226"/>
        <v>4.6236184462768311</v>
      </c>
      <c r="V612" s="47">
        <f t="shared" si="227"/>
        <v>3.9636018324940361</v>
      </c>
      <c r="X612" s="47">
        <f t="shared" si="228"/>
        <v>4.6236184462768311</v>
      </c>
      <c r="Y612" s="47">
        <f t="shared" si="229"/>
        <v>3.9636018324940361</v>
      </c>
    </row>
    <row r="613" spans="1:25" x14ac:dyDescent="0.25">
      <c r="A613" s="47">
        <f t="shared" si="230"/>
        <v>610</v>
      </c>
      <c r="B613" s="47">
        <f t="shared" si="231"/>
        <v>3.1415926535897934E-2</v>
      </c>
      <c r="C613" s="47">
        <f t="shared" si="232"/>
        <v>19.132299260361922</v>
      </c>
      <c r="D613" s="47">
        <f t="shared" si="217"/>
        <v>0.3339216155701914</v>
      </c>
      <c r="E613" s="47">
        <f t="shared" si="218"/>
        <v>0.3339216155701914</v>
      </c>
      <c r="F613" s="47">
        <f t="shared" si="236"/>
        <v>0.99999847691328769</v>
      </c>
      <c r="G613" s="47">
        <f t="shared" si="237"/>
        <v>1.7453292519943295E-2</v>
      </c>
      <c r="I613" s="48">
        <f t="shared" si="233"/>
        <v>609.999070917106</v>
      </c>
      <c r="J613" s="48">
        <f t="shared" si="234"/>
        <v>10.646508437165449</v>
      </c>
      <c r="L613" s="48">
        <f t="shared" si="235"/>
        <v>610</v>
      </c>
      <c r="M613" s="48">
        <f t="shared" si="219"/>
        <v>610</v>
      </c>
      <c r="N613" s="48">
        <f t="shared" si="220"/>
        <v>61</v>
      </c>
      <c r="O613" s="48">
        <f t="shared" si="221"/>
        <v>122</v>
      </c>
      <c r="Q613" s="48">
        <f t="shared" si="222"/>
        <v>61</v>
      </c>
      <c r="R613" s="48">
        <f t="shared" si="223"/>
        <v>122</v>
      </c>
      <c r="S613" s="48">
        <f t="shared" si="224"/>
        <v>4.6219428477436111</v>
      </c>
      <c r="T613" s="48">
        <f t="shared" si="225"/>
        <v>3.9808957489696803</v>
      </c>
      <c r="U613" s="47">
        <f t="shared" si="226"/>
        <v>4.6219428477436111</v>
      </c>
      <c r="V613" s="47">
        <f t="shared" si="227"/>
        <v>3.9808957489696803</v>
      </c>
      <c r="X613" s="47">
        <f t="shared" si="228"/>
        <v>4.6219428477436111</v>
      </c>
      <c r="Y613" s="47">
        <f t="shared" si="229"/>
        <v>3.9808957489696803</v>
      </c>
    </row>
    <row r="614" spans="1:25" x14ac:dyDescent="0.25">
      <c r="A614" s="47">
        <f t="shared" si="230"/>
        <v>611</v>
      </c>
      <c r="B614" s="47">
        <f t="shared" si="231"/>
        <v>3.1415926535897934E-2</v>
      </c>
      <c r="C614" s="47">
        <f t="shared" si="232"/>
        <v>19.163715186897821</v>
      </c>
      <c r="D614" s="47">
        <f t="shared" si="217"/>
        <v>0.33446992692580746</v>
      </c>
      <c r="E614" s="47">
        <f t="shared" si="218"/>
        <v>0.33446992692580746</v>
      </c>
      <c r="F614" s="47">
        <f t="shared" si="236"/>
        <v>0.99999847691328769</v>
      </c>
      <c r="G614" s="47">
        <f t="shared" si="237"/>
        <v>1.7453292519943295E-2</v>
      </c>
      <c r="I614" s="48">
        <f t="shared" si="233"/>
        <v>610.99906939401933</v>
      </c>
      <c r="J614" s="48">
        <f t="shared" si="234"/>
        <v>10.663961729685393</v>
      </c>
      <c r="L614" s="48">
        <f t="shared" si="235"/>
        <v>611</v>
      </c>
      <c r="M614" s="48">
        <f t="shared" si="219"/>
        <v>611</v>
      </c>
      <c r="N614" s="48">
        <f t="shared" si="220"/>
        <v>61.1</v>
      </c>
      <c r="O614" s="48">
        <f t="shared" si="221"/>
        <v>122.2</v>
      </c>
      <c r="Q614" s="48">
        <f t="shared" si="222"/>
        <v>61.1</v>
      </c>
      <c r="R614" s="48">
        <f t="shared" si="223"/>
        <v>122.2</v>
      </c>
      <c r="S614" s="48">
        <f t="shared" si="224"/>
        <v>4.6201963988997576</v>
      </c>
      <c r="T614" s="48">
        <f t="shared" si="225"/>
        <v>3.9982210438680608</v>
      </c>
      <c r="U614" s="47">
        <f t="shared" si="226"/>
        <v>4.6201963988997576</v>
      </c>
      <c r="V614" s="47">
        <f t="shared" si="227"/>
        <v>3.9982210438680608</v>
      </c>
      <c r="X614" s="47">
        <f t="shared" si="228"/>
        <v>4.6201963988997576</v>
      </c>
      <c r="Y614" s="47">
        <f t="shared" si="229"/>
        <v>3.9982210438680608</v>
      </c>
    </row>
    <row r="615" spans="1:25" x14ac:dyDescent="0.25">
      <c r="A615" s="47">
        <f t="shared" si="230"/>
        <v>612</v>
      </c>
      <c r="B615" s="47">
        <f t="shared" si="231"/>
        <v>3.1415926535897934E-2</v>
      </c>
      <c r="C615" s="47">
        <f t="shared" si="232"/>
        <v>19.195131113433721</v>
      </c>
      <c r="D615" s="47">
        <f t="shared" si="217"/>
        <v>0.33501823828142357</v>
      </c>
      <c r="E615" s="47">
        <f t="shared" si="218"/>
        <v>0.33501823828142357</v>
      </c>
      <c r="F615" s="47">
        <f t="shared" si="236"/>
        <v>0.99999847691328769</v>
      </c>
      <c r="G615" s="47">
        <f t="shared" si="237"/>
        <v>1.7453292519943295E-2</v>
      </c>
      <c r="I615" s="48">
        <f t="shared" si="233"/>
        <v>611.99906787093266</v>
      </c>
      <c r="J615" s="48">
        <f t="shared" si="234"/>
        <v>10.681415022205337</v>
      </c>
      <c r="L615" s="48">
        <f t="shared" si="235"/>
        <v>612</v>
      </c>
      <c r="M615" s="48">
        <f t="shared" si="219"/>
        <v>612</v>
      </c>
      <c r="N615" s="48">
        <f t="shared" si="220"/>
        <v>61.2</v>
      </c>
      <c r="O615" s="48">
        <f t="shared" si="221"/>
        <v>122.4</v>
      </c>
      <c r="Q615" s="48">
        <f t="shared" si="222"/>
        <v>61.2</v>
      </c>
      <c r="R615" s="48">
        <f t="shared" si="223"/>
        <v>122.4</v>
      </c>
      <c r="S615" s="48">
        <f t="shared" si="224"/>
        <v>4.6183788277658087</v>
      </c>
      <c r="T615" s="48">
        <f t="shared" si="225"/>
        <v>4.0155775314060991</v>
      </c>
      <c r="U615" s="47">
        <f t="shared" si="226"/>
        <v>4.6183788277658087</v>
      </c>
      <c r="V615" s="47">
        <f t="shared" si="227"/>
        <v>4.0155775314060991</v>
      </c>
      <c r="X615" s="47">
        <f t="shared" si="228"/>
        <v>4.6183788277658087</v>
      </c>
      <c r="Y615" s="47">
        <f t="shared" si="229"/>
        <v>4.0155775314060991</v>
      </c>
    </row>
    <row r="616" spans="1:25" x14ac:dyDescent="0.25">
      <c r="A616" s="47">
        <f t="shared" si="230"/>
        <v>613</v>
      </c>
      <c r="B616" s="47">
        <f t="shared" si="231"/>
        <v>3.1415926535897934E-2</v>
      </c>
      <c r="C616" s="47">
        <f t="shared" si="232"/>
        <v>19.226547039969621</v>
      </c>
      <c r="D616" s="47">
        <f t="shared" si="217"/>
        <v>0.33556654963703969</v>
      </c>
      <c r="E616" s="47">
        <f t="shared" si="218"/>
        <v>0.33556654963703969</v>
      </c>
      <c r="F616" s="47">
        <f t="shared" si="236"/>
        <v>0.99999847691328769</v>
      </c>
      <c r="G616" s="47">
        <f t="shared" si="237"/>
        <v>1.7453292519943295E-2</v>
      </c>
      <c r="I616" s="48">
        <f t="shared" si="233"/>
        <v>612.999066347846</v>
      </c>
      <c r="J616" s="48">
        <f t="shared" si="234"/>
        <v>10.698868314725281</v>
      </c>
      <c r="L616" s="48">
        <f t="shared" si="235"/>
        <v>613</v>
      </c>
      <c r="M616" s="48">
        <f t="shared" si="219"/>
        <v>613</v>
      </c>
      <c r="N616" s="48">
        <f t="shared" si="220"/>
        <v>61.300000000000004</v>
      </c>
      <c r="O616" s="48">
        <f t="shared" si="221"/>
        <v>122.60000000000001</v>
      </c>
      <c r="Q616" s="48">
        <f t="shared" si="222"/>
        <v>61.300000000000004</v>
      </c>
      <c r="R616" s="48">
        <f t="shared" si="223"/>
        <v>122.60000000000001</v>
      </c>
      <c r="S616" s="48">
        <f t="shared" si="224"/>
        <v>4.6164898623208552</v>
      </c>
      <c r="T616" s="48">
        <f t="shared" si="225"/>
        <v>4.032965024076181</v>
      </c>
      <c r="U616" s="47">
        <f t="shared" si="226"/>
        <v>4.6164898623208552</v>
      </c>
      <c r="V616" s="47">
        <f t="shared" si="227"/>
        <v>4.032965024076181</v>
      </c>
      <c r="X616" s="47">
        <f t="shared" si="228"/>
        <v>4.6164898623208552</v>
      </c>
      <c r="Y616" s="47">
        <f t="shared" si="229"/>
        <v>4.032965024076181</v>
      </c>
    </row>
    <row r="617" spans="1:25" x14ac:dyDescent="0.25">
      <c r="A617" s="47">
        <f t="shared" si="230"/>
        <v>614</v>
      </c>
      <c r="B617" s="47">
        <f t="shared" si="231"/>
        <v>3.1415926535897934E-2</v>
      </c>
      <c r="C617" s="47">
        <f t="shared" si="232"/>
        <v>19.25796296650552</v>
      </c>
      <c r="D617" s="47">
        <f t="shared" si="217"/>
        <v>0.33611486099265581</v>
      </c>
      <c r="E617" s="47">
        <f t="shared" si="218"/>
        <v>0.33611486099265581</v>
      </c>
      <c r="F617" s="47">
        <f t="shared" si="236"/>
        <v>0.99999847691328769</v>
      </c>
      <c r="G617" s="47">
        <f t="shared" si="237"/>
        <v>1.7453292519943295E-2</v>
      </c>
      <c r="I617" s="48">
        <f t="shared" si="233"/>
        <v>613.99906482475933</v>
      </c>
      <c r="J617" s="48">
        <f t="shared" si="234"/>
        <v>10.716321607245225</v>
      </c>
      <c r="L617" s="48">
        <f t="shared" si="235"/>
        <v>614</v>
      </c>
      <c r="M617" s="48">
        <f t="shared" si="219"/>
        <v>614</v>
      </c>
      <c r="N617" s="48">
        <f t="shared" si="220"/>
        <v>61.400000000000006</v>
      </c>
      <c r="O617" s="48">
        <f t="shared" si="221"/>
        <v>122.80000000000001</v>
      </c>
      <c r="Q617" s="48">
        <f t="shared" si="222"/>
        <v>61.400000000000006</v>
      </c>
      <c r="R617" s="48">
        <f t="shared" si="223"/>
        <v>122.80000000000001</v>
      </c>
      <c r="S617" s="48">
        <f t="shared" si="224"/>
        <v>4.6145292305101773</v>
      </c>
      <c r="T617" s="48">
        <f t="shared" si="225"/>
        <v>4.0503833326408722</v>
      </c>
      <c r="U617" s="47">
        <f t="shared" si="226"/>
        <v>4.6145292305101773</v>
      </c>
      <c r="V617" s="47">
        <f t="shared" si="227"/>
        <v>4.0503833326408722</v>
      </c>
      <c r="X617" s="47">
        <f t="shared" si="228"/>
        <v>4.6145292305101773</v>
      </c>
      <c r="Y617" s="47">
        <f t="shared" si="229"/>
        <v>4.0503833326408722</v>
      </c>
    </row>
    <row r="618" spans="1:25" x14ac:dyDescent="0.25">
      <c r="A618" s="47">
        <f t="shared" si="230"/>
        <v>615</v>
      </c>
      <c r="B618" s="47">
        <f t="shared" si="231"/>
        <v>3.1415926535897934E-2</v>
      </c>
      <c r="C618" s="47">
        <f t="shared" si="232"/>
        <v>19.28937889304142</v>
      </c>
      <c r="D618" s="47">
        <f t="shared" si="217"/>
        <v>0.33666317234827187</v>
      </c>
      <c r="E618" s="47">
        <f t="shared" si="218"/>
        <v>0.33666317234827187</v>
      </c>
      <c r="F618" s="47">
        <f t="shared" si="236"/>
        <v>0.99999847691328769</v>
      </c>
      <c r="G618" s="47">
        <f t="shared" si="237"/>
        <v>1.7453292519943295E-2</v>
      </c>
      <c r="I618" s="48">
        <f t="shared" si="233"/>
        <v>614.99906330167266</v>
      </c>
      <c r="J618" s="48">
        <f t="shared" si="234"/>
        <v>10.733774899765169</v>
      </c>
      <c r="L618" s="48">
        <f t="shared" si="235"/>
        <v>615</v>
      </c>
      <c r="M618" s="48">
        <f t="shared" si="219"/>
        <v>615</v>
      </c>
      <c r="N618" s="48">
        <f t="shared" si="220"/>
        <v>61.5</v>
      </c>
      <c r="O618" s="48">
        <f t="shared" si="221"/>
        <v>123</v>
      </c>
      <c r="Q618" s="48">
        <f t="shared" si="222"/>
        <v>61.5</v>
      </c>
      <c r="R618" s="48">
        <f t="shared" si="223"/>
        <v>123</v>
      </c>
      <c r="S618" s="48">
        <f t="shared" si="224"/>
        <v>4.6124966602529245</v>
      </c>
      <c r="T618" s="48">
        <f t="shared" si="225"/>
        <v>4.0678322661276258</v>
      </c>
      <c r="U618" s="47">
        <f t="shared" si="226"/>
        <v>4.6124966602529245</v>
      </c>
      <c r="V618" s="47">
        <f t="shared" si="227"/>
        <v>4.0678322661276258</v>
      </c>
      <c r="X618" s="47">
        <f t="shared" si="228"/>
        <v>4.6124966602529245</v>
      </c>
      <c r="Y618" s="47">
        <f t="shared" si="229"/>
        <v>4.0678322661276258</v>
      </c>
    </row>
    <row r="619" spans="1:25" x14ac:dyDescent="0.25">
      <c r="A619" s="47">
        <f t="shared" si="230"/>
        <v>616</v>
      </c>
      <c r="B619" s="47">
        <f t="shared" si="231"/>
        <v>3.1415926535897934E-2</v>
      </c>
      <c r="C619" s="47">
        <f t="shared" si="232"/>
        <v>19.320794819577319</v>
      </c>
      <c r="D619" s="47">
        <f t="shared" si="217"/>
        <v>0.33721148370388798</v>
      </c>
      <c r="E619" s="47">
        <f t="shared" si="218"/>
        <v>0.33721148370388798</v>
      </c>
      <c r="F619" s="47">
        <f t="shared" si="236"/>
        <v>0.99999847691328769</v>
      </c>
      <c r="G619" s="47">
        <f t="shared" si="237"/>
        <v>1.7453292519943295E-2</v>
      </c>
      <c r="I619" s="48">
        <f t="shared" si="233"/>
        <v>615.999061778586</v>
      </c>
      <c r="J619" s="48">
        <f t="shared" si="234"/>
        <v>10.751228192285113</v>
      </c>
      <c r="L619" s="48">
        <f t="shared" si="235"/>
        <v>616</v>
      </c>
      <c r="M619" s="48">
        <f t="shared" si="219"/>
        <v>616</v>
      </c>
      <c r="N619" s="48">
        <f t="shared" si="220"/>
        <v>61.6</v>
      </c>
      <c r="O619" s="48">
        <f t="shared" si="221"/>
        <v>123.2</v>
      </c>
      <c r="Q619" s="48">
        <f t="shared" si="222"/>
        <v>61.6</v>
      </c>
      <c r="R619" s="48">
        <f t="shared" si="223"/>
        <v>123.2</v>
      </c>
      <c r="S619" s="48">
        <f t="shared" si="224"/>
        <v>4.61039187944984</v>
      </c>
      <c r="T619" s="48">
        <f t="shared" si="225"/>
        <v>4.0853116318235383</v>
      </c>
      <c r="U619" s="47">
        <f t="shared" si="226"/>
        <v>4.61039187944984</v>
      </c>
      <c r="V619" s="47">
        <f t="shared" si="227"/>
        <v>4.0853116318235383</v>
      </c>
      <c r="X619" s="47">
        <f t="shared" si="228"/>
        <v>4.61039187944984</v>
      </c>
      <c r="Y619" s="47">
        <f t="shared" si="229"/>
        <v>4.0853116318235383</v>
      </c>
    </row>
    <row r="620" spans="1:25" x14ac:dyDescent="0.25">
      <c r="A620" s="47">
        <f t="shared" si="230"/>
        <v>617</v>
      </c>
      <c r="B620" s="47">
        <f t="shared" si="231"/>
        <v>3.1415926535897934E-2</v>
      </c>
      <c r="C620" s="47">
        <f t="shared" si="232"/>
        <v>19.352210746113219</v>
      </c>
      <c r="D620" s="47">
        <f t="shared" si="217"/>
        <v>0.3377597950595041</v>
      </c>
      <c r="E620" s="47">
        <f t="shared" si="218"/>
        <v>0.3377597950595041</v>
      </c>
      <c r="F620" s="47">
        <f t="shared" si="236"/>
        <v>0.99999847691328769</v>
      </c>
      <c r="G620" s="47">
        <f t="shared" si="237"/>
        <v>1.7453292519943295E-2</v>
      </c>
      <c r="I620" s="48">
        <f t="shared" si="233"/>
        <v>616.99906025549933</v>
      </c>
      <c r="J620" s="48">
        <f t="shared" si="234"/>
        <v>10.768681484805057</v>
      </c>
      <c r="L620" s="48">
        <f t="shared" si="235"/>
        <v>617</v>
      </c>
      <c r="M620" s="48">
        <f t="shared" si="219"/>
        <v>617</v>
      </c>
      <c r="N620" s="48">
        <f t="shared" si="220"/>
        <v>61.7</v>
      </c>
      <c r="O620" s="48">
        <f t="shared" si="221"/>
        <v>123.4</v>
      </c>
      <c r="Q620" s="48">
        <f t="shared" si="222"/>
        <v>61.7</v>
      </c>
      <c r="R620" s="48">
        <f t="shared" si="223"/>
        <v>123.4</v>
      </c>
      <c r="S620" s="48">
        <f t="shared" si="224"/>
        <v>4.6082146159910531</v>
      </c>
      <c r="T620" s="48">
        <f t="shared" si="225"/>
        <v>4.1028212352700999</v>
      </c>
      <c r="U620" s="47">
        <f t="shared" si="226"/>
        <v>4.6082146159910531</v>
      </c>
      <c r="V620" s="47">
        <f t="shared" si="227"/>
        <v>4.1028212352700999</v>
      </c>
      <c r="X620" s="47">
        <f t="shared" si="228"/>
        <v>4.6082146159910531</v>
      </c>
      <c r="Y620" s="47">
        <f t="shared" si="229"/>
        <v>4.1028212352700999</v>
      </c>
    </row>
    <row r="621" spans="1:25" x14ac:dyDescent="0.25">
      <c r="A621" s="47">
        <f t="shared" si="230"/>
        <v>618</v>
      </c>
      <c r="B621" s="47">
        <f t="shared" si="231"/>
        <v>3.1415926535897934E-2</v>
      </c>
      <c r="C621" s="47">
        <f t="shared" si="232"/>
        <v>19.383626672649118</v>
      </c>
      <c r="D621" s="47">
        <f t="shared" si="217"/>
        <v>0.33830810641512021</v>
      </c>
      <c r="E621" s="47">
        <f t="shared" si="218"/>
        <v>0.33830810641512021</v>
      </c>
      <c r="F621" s="47">
        <f t="shared" si="236"/>
        <v>0.99999847691328769</v>
      </c>
      <c r="G621" s="47">
        <f t="shared" si="237"/>
        <v>1.7453292519943295E-2</v>
      </c>
      <c r="I621" s="48">
        <f t="shared" si="233"/>
        <v>617.99905873241266</v>
      </c>
      <c r="J621" s="48">
        <f t="shared" si="234"/>
        <v>10.786134777325001</v>
      </c>
      <c r="L621" s="48">
        <f t="shared" si="235"/>
        <v>618</v>
      </c>
      <c r="M621" s="48">
        <f t="shared" si="219"/>
        <v>618</v>
      </c>
      <c r="N621" s="48">
        <f t="shared" si="220"/>
        <v>61.800000000000004</v>
      </c>
      <c r="O621" s="48">
        <f t="shared" si="221"/>
        <v>123.60000000000001</v>
      </c>
      <c r="Q621" s="48">
        <f t="shared" si="222"/>
        <v>61.800000000000004</v>
      </c>
      <c r="R621" s="48">
        <f t="shared" si="223"/>
        <v>123.60000000000001</v>
      </c>
      <c r="S621" s="48">
        <f t="shared" si="224"/>
        <v>4.6059645977639141</v>
      </c>
      <c r="T621" s="48">
        <f t="shared" si="225"/>
        <v>4.1203608802579685</v>
      </c>
      <c r="U621" s="47">
        <f t="shared" si="226"/>
        <v>4.6059645977639141</v>
      </c>
      <c r="V621" s="47">
        <f t="shared" si="227"/>
        <v>4.1203608802579685</v>
      </c>
      <c r="X621" s="47">
        <f t="shared" si="228"/>
        <v>4.6059645977639141</v>
      </c>
      <c r="Y621" s="47">
        <f t="shared" si="229"/>
        <v>4.1203608802579685</v>
      </c>
    </row>
    <row r="622" spans="1:25" x14ac:dyDescent="0.25">
      <c r="A622" s="47">
        <f t="shared" si="230"/>
        <v>619</v>
      </c>
      <c r="B622" s="47">
        <f t="shared" si="231"/>
        <v>3.1415926535897934E-2</v>
      </c>
      <c r="C622" s="47">
        <f t="shared" si="232"/>
        <v>19.415042599185018</v>
      </c>
      <c r="D622" s="47">
        <f t="shared" si="217"/>
        <v>0.33885641777073633</v>
      </c>
      <c r="E622" s="47">
        <f t="shared" si="218"/>
        <v>0.33885641777073633</v>
      </c>
      <c r="F622" s="47">
        <f t="shared" si="236"/>
        <v>0.99999847691328769</v>
      </c>
      <c r="G622" s="47">
        <f t="shared" si="237"/>
        <v>1.7453292519943295E-2</v>
      </c>
      <c r="I622" s="48">
        <f t="shared" si="233"/>
        <v>618.999057209326</v>
      </c>
      <c r="J622" s="48">
        <f t="shared" si="234"/>
        <v>10.803588069844945</v>
      </c>
      <c r="L622" s="48">
        <f t="shared" si="235"/>
        <v>619</v>
      </c>
      <c r="M622" s="48">
        <f t="shared" si="219"/>
        <v>619</v>
      </c>
      <c r="N622" s="48">
        <f t="shared" si="220"/>
        <v>61.900000000000006</v>
      </c>
      <c r="O622" s="48">
        <f t="shared" si="221"/>
        <v>123.80000000000001</v>
      </c>
      <c r="Q622" s="48">
        <f t="shared" si="222"/>
        <v>61.900000000000006</v>
      </c>
      <c r="R622" s="48">
        <f t="shared" si="223"/>
        <v>123.80000000000001</v>
      </c>
      <c r="S622" s="48">
        <f t="shared" si="224"/>
        <v>4.6036415526608803</v>
      </c>
      <c r="T622" s="48">
        <f t="shared" si="225"/>
        <v>4.1379303688217695</v>
      </c>
      <c r="U622" s="47">
        <f t="shared" si="226"/>
        <v>4.6036415526608803</v>
      </c>
      <c r="V622" s="47">
        <f t="shared" si="227"/>
        <v>4.1379303688217695</v>
      </c>
      <c r="X622" s="47">
        <f t="shared" si="228"/>
        <v>4.6036415526608803</v>
      </c>
      <c r="Y622" s="47">
        <f t="shared" si="229"/>
        <v>4.1379303688217695</v>
      </c>
    </row>
    <row r="623" spans="1:25" x14ac:dyDescent="0.25">
      <c r="A623" s="47">
        <f t="shared" si="230"/>
        <v>620</v>
      </c>
      <c r="B623" s="47">
        <f t="shared" si="231"/>
        <v>3.1415926535897934E-2</v>
      </c>
      <c r="C623" s="47">
        <f t="shared" si="232"/>
        <v>19.446458525720917</v>
      </c>
      <c r="D623" s="47">
        <f t="shared" si="217"/>
        <v>0.33940472912635239</v>
      </c>
      <c r="E623" s="47">
        <f t="shared" si="218"/>
        <v>0.33940472912635239</v>
      </c>
      <c r="F623" s="47">
        <f t="shared" si="236"/>
        <v>0.99999847691328769</v>
      </c>
      <c r="G623" s="47">
        <f t="shared" si="237"/>
        <v>1.7453292519943295E-2</v>
      </c>
      <c r="I623" s="48">
        <f t="shared" si="233"/>
        <v>619.99905568623933</v>
      </c>
      <c r="J623" s="48">
        <f t="shared" si="234"/>
        <v>10.821041362364889</v>
      </c>
      <c r="L623" s="48">
        <f t="shared" si="235"/>
        <v>620</v>
      </c>
      <c r="M623" s="48">
        <f t="shared" si="219"/>
        <v>620</v>
      </c>
      <c r="N623" s="48">
        <f t="shared" si="220"/>
        <v>62</v>
      </c>
      <c r="O623" s="48">
        <f t="shared" si="221"/>
        <v>124</v>
      </c>
      <c r="Q623" s="48">
        <f t="shared" si="222"/>
        <v>62</v>
      </c>
      <c r="R623" s="48">
        <f t="shared" si="223"/>
        <v>124</v>
      </c>
      <c r="S623" s="48">
        <f t="shared" si="224"/>
        <v>4.6012452085874651</v>
      </c>
      <c r="T623" s="48">
        <f t="shared" si="225"/>
        <v>4.1555295012349074</v>
      </c>
      <c r="U623" s="47">
        <f t="shared" si="226"/>
        <v>4.6012452085874651</v>
      </c>
      <c r="V623" s="47">
        <f t="shared" si="227"/>
        <v>4.1555295012349074</v>
      </c>
      <c r="X623" s="47">
        <f t="shared" si="228"/>
        <v>4.6012452085874651</v>
      </c>
      <c r="Y623" s="47">
        <f t="shared" si="229"/>
        <v>4.1555295012349074</v>
      </c>
    </row>
    <row r="624" spans="1:25" x14ac:dyDescent="0.25">
      <c r="A624" s="47">
        <f t="shared" si="230"/>
        <v>621</v>
      </c>
      <c r="B624" s="47">
        <f t="shared" si="231"/>
        <v>3.1415926535897934E-2</v>
      </c>
      <c r="C624" s="47">
        <f t="shared" si="232"/>
        <v>19.477874452256817</v>
      </c>
      <c r="D624" s="47">
        <f t="shared" si="217"/>
        <v>0.3399530404819685</v>
      </c>
      <c r="E624" s="47">
        <f t="shared" si="218"/>
        <v>0.3399530404819685</v>
      </c>
      <c r="F624" s="47">
        <f t="shared" si="236"/>
        <v>0.99999847691328769</v>
      </c>
      <c r="G624" s="47">
        <f t="shared" si="237"/>
        <v>1.7453292519943295E-2</v>
      </c>
      <c r="I624" s="48">
        <f t="shared" si="233"/>
        <v>620.99905416315266</v>
      </c>
      <c r="J624" s="48">
        <f t="shared" si="234"/>
        <v>10.838494654884833</v>
      </c>
      <c r="L624" s="48">
        <f t="shared" si="235"/>
        <v>621</v>
      </c>
      <c r="M624" s="48">
        <f t="shared" si="219"/>
        <v>621</v>
      </c>
      <c r="N624" s="48">
        <f t="shared" si="220"/>
        <v>62.1</v>
      </c>
      <c r="O624" s="48">
        <f t="shared" si="221"/>
        <v>124.2</v>
      </c>
      <c r="Q624" s="48">
        <f t="shared" si="222"/>
        <v>62.1</v>
      </c>
      <c r="R624" s="48">
        <f t="shared" si="223"/>
        <v>124.2</v>
      </c>
      <c r="S624" s="48">
        <f t="shared" si="224"/>
        <v>4.5987752934702222</v>
      </c>
      <c r="T624" s="48">
        <f t="shared" si="225"/>
        <v>4.1731580760044027</v>
      </c>
      <c r="U624" s="47">
        <f t="shared" si="226"/>
        <v>4.5987752934702222</v>
      </c>
      <c r="V624" s="47">
        <f t="shared" si="227"/>
        <v>4.1731580760044027</v>
      </c>
      <c r="X624" s="47">
        <f t="shared" si="228"/>
        <v>4.5987752934702222</v>
      </c>
      <c r="Y624" s="47">
        <f t="shared" si="229"/>
        <v>4.1731580760044027</v>
      </c>
    </row>
    <row r="625" spans="1:25" x14ac:dyDescent="0.25">
      <c r="A625" s="47">
        <f t="shared" si="230"/>
        <v>622</v>
      </c>
      <c r="B625" s="47">
        <f t="shared" si="231"/>
        <v>3.1415926535897934E-2</v>
      </c>
      <c r="C625" s="47">
        <f t="shared" si="232"/>
        <v>19.509290378792716</v>
      </c>
      <c r="D625" s="47">
        <f t="shared" si="217"/>
        <v>0.34050135183758462</v>
      </c>
      <c r="E625" s="47">
        <f t="shared" si="218"/>
        <v>0.34050135183758462</v>
      </c>
      <c r="F625" s="47">
        <f t="shared" si="236"/>
        <v>0.99999847691328769</v>
      </c>
      <c r="G625" s="47">
        <f t="shared" si="237"/>
        <v>1.7453292519943295E-2</v>
      </c>
      <c r="I625" s="48">
        <f t="shared" si="233"/>
        <v>621.999052640066</v>
      </c>
      <c r="J625" s="48">
        <f t="shared" si="234"/>
        <v>10.855947947404777</v>
      </c>
      <c r="L625" s="48">
        <f t="shared" si="235"/>
        <v>622</v>
      </c>
      <c r="M625" s="48">
        <f t="shared" si="219"/>
        <v>622</v>
      </c>
      <c r="N625" s="48">
        <f t="shared" si="220"/>
        <v>62.2</v>
      </c>
      <c r="O625" s="48">
        <f t="shared" si="221"/>
        <v>124.4</v>
      </c>
      <c r="Q625" s="48">
        <f t="shared" si="222"/>
        <v>62.2</v>
      </c>
      <c r="R625" s="48">
        <f t="shared" si="223"/>
        <v>124.4</v>
      </c>
      <c r="S625" s="48">
        <f t="shared" si="224"/>
        <v>4.596231535264808</v>
      </c>
      <c r="T625" s="48">
        <f t="shared" si="225"/>
        <v>4.1908158898657373</v>
      </c>
      <c r="U625" s="47">
        <f t="shared" si="226"/>
        <v>4.596231535264808</v>
      </c>
      <c r="V625" s="47">
        <f t="shared" si="227"/>
        <v>4.1908158898657373</v>
      </c>
      <c r="X625" s="47">
        <f t="shared" si="228"/>
        <v>4.596231535264808</v>
      </c>
      <c r="Y625" s="47">
        <f t="shared" si="229"/>
        <v>4.1908158898657373</v>
      </c>
    </row>
    <row r="626" spans="1:25" x14ac:dyDescent="0.25">
      <c r="A626" s="47">
        <f t="shared" si="230"/>
        <v>623</v>
      </c>
      <c r="B626" s="47">
        <f t="shared" si="231"/>
        <v>3.1415926535897934E-2</v>
      </c>
      <c r="C626" s="47">
        <f t="shared" si="232"/>
        <v>19.540706305328616</v>
      </c>
      <c r="D626" s="47">
        <f t="shared" si="217"/>
        <v>0.34104966319320074</v>
      </c>
      <c r="E626" s="47">
        <f t="shared" si="218"/>
        <v>0.34104966319320074</v>
      </c>
      <c r="F626" s="47">
        <f t="shared" si="236"/>
        <v>0.99999847691328769</v>
      </c>
      <c r="G626" s="47">
        <f t="shared" si="237"/>
        <v>1.7453292519943295E-2</v>
      </c>
      <c r="I626" s="48">
        <f t="shared" si="233"/>
        <v>622.99905111697933</v>
      </c>
      <c r="J626" s="48">
        <f t="shared" si="234"/>
        <v>10.873401239924721</v>
      </c>
      <c r="L626" s="48">
        <f t="shared" si="235"/>
        <v>623</v>
      </c>
      <c r="M626" s="48">
        <f t="shared" si="219"/>
        <v>623</v>
      </c>
      <c r="N626" s="48">
        <f t="shared" si="220"/>
        <v>62.300000000000004</v>
      </c>
      <c r="O626" s="48">
        <f t="shared" si="221"/>
        <v>124.60000000000001</v>
      </c>
      <c r="Q626" s="48">
        <f t="shared" si="222"/>
        <v>62.300000000000004</v>
      </c>
      <c r="R626" s="48">
        <f t="shared" si="223"/>
        <v>124.60000000000001</v>
      </c>
      <c r="S626" s="48">
        <f t="shared" si="224"/>
        <v>4.5936136619640635</v>
      </c>
      <c r="T626" s="48">
        <f t="shared" si="225"/>
        <v>4.2085027377777289</v>
      </c>
      <c r="U626" s="47">
        <f t="shared" si="226"/>
        <v>4.5936136619640635</v>
      </c>
      <c r="V626" s="47">
        <f t="shared" si="227"/>
        <v>4.2085027377777289</v>
      </c>
      <c r="X626" s="47">
        <f t="shared" si="228"/>
        <v>4.5936136619640635</v>
      </c>
      <c r="Y626" s="47">
        <f t="shared" si="229"/>
        <v>4.2085027377777289</v>
      </c>
    </row>
    <row r="627" spans="1:25" x14ac:dyDescent="0.25">
      <c r="A627" s="47">
        <f t="shared" si="230"/>
        <v>624</v>
      </c>
      <c r="B627" s="47">
        <f t="shared" si="231"/>
        <v>3.1415926535897934E-2</v>
      </c>
      <c r="C627" s="47">
        <f t="shared" si="232"/>
        <v>19.572122231864515</v>
      </c>
      <c r="D627" s="47">
        <f t="shared" si="217"/>
        <v>0.34159797454881685</v>
      </c>
      <c r="E627" s="47">
        <f t="shared" si="218"/>
        <v>0.34159797454881685</v>
      </c>
      <c r="F627" s="47">
        <f t="shared" si="236"/>
        <v>0.99999847691328769</v>
      </c>
      <c r="G627" s="47">
        <f t="shared" si="237"/>
        <v>1.7453292519943295E-2</v>
      </c>
      <c r="I627" s="48">
        <f t="shared" si="233"/>
        <v>623.99904959389266</v>
      </c>
      <c r="J627" s="48">
        <f t="shared" si="234"/>
        <v>10.890854532444665</v>
      </c>
      <c r="L627" s="48">
        <f t="shared" si="235"/>
        <v>624</v>
      </c>
      <c r="M627" s="48">
        <f t="shared" si="219"/>
        <v>624</v>
      </c>
      <c r="N627" s="48">
        <f t="shared" si="220"/>
        <v>62.400000000000006</v>
      </c>
      <c r="O627" s="48">
        <f t="shared" si="221"/>
        <v>124.80000000000001</v>
      </c>
      <c r="Q627" s="48">
        <f t="shared" si="222"/>
        <v>62.400000000000006</v>
      </c>
      <c r="R627" s="48">
        <f t="shared" si="223"/>
        <v>124.80000000000001</v>
      </c>
      <c r="S627" s="48">
        <f t="shared" si="224"/>
        <v>4.5909214016061881</v>
      </c>
      <c r="T627" s="48">
        <f t="shared" si="225"/>
        <v>4.2262184129174249</v>
      </c>
      <c r="U627" s="47">
        <f t="shared" si="226"/>
        <v>4.5909214016061881</v>
      </c>
      <c r="V627" s="47">
        <f t="shared" si="227"/>
        <v>4.2262184129174249</v>
      </c>
      <c r="X627" s="47">
        <f t="shared" si="228"/>
        <v>4.5909214016061881</v>
      </c>
      <c r="Y627" s="47">
        <f t="shared" si="229"/>
        <v>4.2262184129174249</v>
      </c>
    </row>
    <row r="628" spans="1:25" x14ac:dyDescent="0.25">
      <c r="A628" s="47">
        <f t="shared" si="230"/>
        <v>625</v>
      </c>
      <c r="B628" s="47">
        <f t="shared" si="231"/>
        <v>3.1415926535897934E-2</v>
      </c>
      <c r="C628" s="47">
        <f t="shared" si="232"/>
        <v>19.603538158400415</v>
      </c>
      <c r="D628" s="47">
        <f t="shared" si="217"/>
        <v>0.34214628590443291</v>
      </c>
      <c r="E628" s="47">
        <f t="shared" si="218"/>
        <v>0.34214628590443291</v>
      </c>
      <c r="F628" s="47">
        <f t="shared" si="236"/>
        <v>0.99999847691328769</v>
      </c>
      <c r="G628" s="47">
        <f t="shared" si="237"/>
        <v>1.7453292519943295E-2</v>
      </c>
      <c r="I628" s="48">
        <f t="shared" si="233"/>
        <v>624.999048070806</v>
      </c>
      <c r="J628" s="48">
        <f t="shared" si="234"/>
        <v>10.908307824964609</v>
      </c>
      <c r="L628" s="48">
        <f t="shared" si="235"/>
        <v>625</v>
      </c>
      <c r="M628" s="48">
        <f t="shared" si="219"/>
        <v>625</v>
      </c>
      <c r="N628" s="48">
        <f t="shared" si="220"/>
        <v>62.5</v>
      </c>
      <c r="O628" s="48">
        <f t="shared" si="221"/>
        <v>125</v>
      </c>
      <c r="Q628" s="48">
        <f t="shared" si="222"/>
        <v>62.5</v>
      </c>
      <c r="R628" s="48">
        <f t="shared" si="223"/>
        <v>125</v>
      </c>
      <c r="S628" s="48">
        <f t="shared" si="224"/>
        <v>4.5881544822829268</v>
      </c>
      <c r="T628" s="48">
        <f t="shared" si="225"/>
        <v>4.2439627066750143</v>
      </c>
      <c r="U628" s="47">
        <f t="shared" si="226"/>
        <v>4.5881544822829268</v>
      </c>
      <c r="V628" s="47">
        <f t="shared" si="227"/>
        <v>4.2439627066750143</v>
      </c>
      <c r="X628" s="47">
        <f t="shared" si="228"/>
        <v>4.5881544822829268</v>
      </c>
      <c r="Y628" s="47">
        <f t="shared" si="229"/>
        <v>4.2439627066750143</v>
      </c>
    </row>
    <row r="629" spans="1:25" x14ac:dyDescent="0.25">
      <c r="A629" s="47">
        <f t="shared" si="230"/>
        <v>626</v>
      </c>
      <c r="B629" s="47">
        <f t="shared" si="231"/>
        <v>3.1415926535897934E-2</v>
      </c>
      <c r="C629" s="47">
        <f t="shared" si="232"/>
        <v>19.634954084936314</v>
      </c>
      <c r="D629" s="47">
        <f t="shared" si="217"/>
        <v>0.34269459726004903</v>
      </c>
      <c r="E629" s="47">
        <f t="shared" si="218"/>
        <v>0.34269459726004903</v>
      </c>
      <c r="F629" s="47">
        <f t="shared" si="236"/>
        <v>0.99999847691328769</v>
      </c>
      <c r="G629" s="47">
        <f t="shared" si="237"/>
        <v>1.7453292519943295E-2</v>
      </c>
      <c r="I629" s="48">
        <f t="shared" si="233"/>
        <v>625.99904654771933</v>
      </c>
      <c r="J629" s="48">
        <f t="shared" si="234"/>
        <v>10.925761117484553</v>
      </c>
      <c r="L629" s="48">
        <f t="shared" si="235"/>
        <v>626</v>
      </c>
      <c r="M629" s="48">
        <f t="shared" si="219"/>
        <v>626</v>
      </c>
      <c r="N629" s="48">
        <f t="shared" si="220"/>
        <v>62.6</v>
      </c>
      <c r="O629" s="48">
        <f t="shared" si="221"/>
        <v>125.2</v>
      </c>
      <c r="Q629" s="48">
        <f t="shared" si="222"/>
        <v>62.6</v>
      </c>
      <c r="R629" s="48">
        <f t="shared" si="223"/>
        <v>125.2</v>
      </c>
      <c r="S629" s="48">
        <f t="shared" si="224"/>
        <v>4.5853126321478443</v>
      </c>
      <c r="T629" s="48">
        <f t="shared" si="225"/>
        <v>4.2617354086487627</v>
      </c>
      <c r="U629" s="47">
        <f t="shared" si="226"/>
        <v>4.5853126321478443</v>
      </c>
      <c r="V629" s="47">
        <f t="shared" si="227"/>
        <v>4.2617354086487627</v>
      </c>
      <c r="X629" s="47">
        <f t="shared" si="228"/>
        <v>4.5853126321478443</v>
      </c>
      <c r="Y629" s="47">
        <f t="shared" si="229"/>
        <v>4.2617354086487627</v>
      </c>
    </row>
    <row r="630" spans="1:25" x14ac:dyDescent="0.25">
      <c r="A630" s="47">
        <f t="shared" si="230"/>
        <v>627</v>
      </c>
      <c r="B630" s="47">
        <f t="shared" si="231"/>
        <v>3.1415926535897934E-2</v>
      </c>
      <c r="C630" s="47">
        <f t="shared" si="232"/>
        <v>19.666370011472214</v>
      </c>
      <c r="D630" s="47">
        <f t="shared" si="217"/>
        <v>0.34324290861566514</v>
      </c>
      <c r="E630" s="47">
        <f t="shared" si="218"/>
        <v>0.34324290861566514</v>
      </c>
      <c r="F630" s="47">
        <f t="shared" si="236"/>
        <v>0.99999847691328769</v>
      </c>
      <c r="G630" s="47">
        <f t="shared" si="237"/>
        <v>1.7453292519943295E-2</v>
      </c>
      <c r="I630" s="48">
        <f t="shared" si="233"/>
        <v>626.99904502463266</v>
      </c>
      <c r="J630" s="48">
        <f t="shared" si="234"/>
        <v>10.943214410004497</v>
      </c>
      <c r="L630" s="48">
        <f t="shared" si="235"/>
        <v>627</v>
      </c>
      <c r="M630" s="48">
        <f t="shared" si="219"/>
        <v>627</v>
      </c>
      <c r="N630" s="48">
        <f t="shared" si="220"/>
        <v>62.7</v>
      </c>
      <c r="O630" s="48">
        <f t="shared" si="221"/>
        <v>125.4</v>
      </c>
      <c r="Q630" s="48">
        <f t="shared" si="222"/>
        <v>62.7</v>
      </c>
      <c r="R630" s="48">
        <f t="shared" si="223"/>
        <v>125.4</v>
      </c>
      <c r="S630" s="48">
        <f t="shared" si="224"/>
        <v>4.5823955794246265</v>
      </c>
      <c r="T630" s="48">
        <f t="shared" si="225"/>
        <v>4.2795363066399643</v>
      </c>
      <c r="U630" s="47">
        <f t="shared" si="226"/>
        <v>4.5823955794246265</v>
      </c>
      <c r="V630" s="47">
        <f t="shared" si="227"/>
        <v>4.2795363066399643</v>
      </c>
      <c r="X630" s="47">
        <f t="shared" si="228"/>
        <v>4.5823955794246265</v>
      </c>
      <c r="Y630" s="47">
        <f t="shared" si="229"/>
        <v>4.2795363066399643</v>
      </c>
    </row>
    <row r="631" spans="1:25" x14ac:dyDescent="0.25">
      <c r="A631" s="47">
        <f t="shared" si="230"/>
        <v>628</v>
      </c>
      <c r="B631" s="47">
        <f t="shared" si="231"/>
        <v>3.1415926535897934E-2</v>
      </c>
      <c r="C631" s="47">
        <f t="shared" si="232"/>
        <v>19.697785938008114</v>
      </c>
      <c r="D631" s="47">
        <f t="shared" si="217"/>
        <v>0.34379121997128126</v>
      </c>
      <c r="E631" s="47">
        <f t="shared" si="218"/>
        <v>0.34379121997128126</v>
      </c>
      <c r="F631" s="47">
        <f t="shared" si="236"/>
        <v>0.99999847691328769</v>
      </c>
      <c r="G631" s="47">
        <f t="shared" si="237"/>
        <v>1.7453292519943295E-2</v>
      </c>
      <c r="I631" s="48">
        <f t="shared" si="233"/>
        <v>627.999043501546</v>
      </c>
      <c r="J631" s="48">
        <f t="shared" si="234"/>
        <v>10.960667702524441</v>
      </c>
      <c r="L631" s="48">
        <f t="shared" si="235"/>
        <v>628</v>
      </c>
      <c r="M631" s="48">
        <f t="shared" si="219"/>
        <v>628</v>
      </c>
      <c r="N631" s="48">
        <f t="shared" si="220"/>
        <v>62.800000000000004</v>
      </c>
      <c r="O631" s="48">
        <f t="shared" si="221"/>
        <v>125.60000000000001</v>
      </c>
      <c r="Q631" s="48">
        <f t="shared" si="222"/>
        <v>62.800000000000004</v>
      </c>
      <c r="R631" s="48">
        <f t="shared" si="223"/>
        <v>125.60000000000001</v>
      </c>
      <c r="S631" s="48">
        <f t="shared" si="224"/>
        <v>4.5794030524154579</v>
      </c>
      <c r="T631" s="48">
        <f t="shared" si="225"/>
        <v>4.2973651866479177</v>
      </c>
      <c r="U631" s="47">
        <f t="shared" si="226"/>
        <v>4.5794030524154579</v>
      </c>
      <c r="V631" s="47">
        <f t="shared" si="227"/>
        <v>4.2973651866479177</v>
      </c>
      <c r="X631" s="47">
        <f t="shared" si="228"/>
        <v>4.5794030524154579</v>
      </c>
      <c r="Y631" s="47">
        <f t="shared" si="229"/>
        <v>4.2973651866479177</v>
      </c>
    </row>
    <row r="632" spans="1:25" x14ac:dyDescent="0.25">
      <c r="A632" s="47">
        <f t="shared" si="230"/>
        <v>629</v>
      </c>
      <c r="B632" s="47">
        <f t="shared" si="231"/>
        <v>3.1415926535897934E-2</v>
      </c>
      <c r="C632" s="47">
        <f t="shared" si="232"/>
        <v>19.729201864544013</v>
      </c>
      <c r="D632" s="47">
        <f t="shared" si="217"/>
        <v>0.34433953132689732</v>
      </c>
      <c r="E632" s="47">
        <f t="shared" si="218"/>
        <v>0.34433953132689732</v>
      </c>
      <c r="F632" s="47">
        <f t="shared" si="236"/>
        <v>0.99999847691328769</v>
      </c>
      <c r="G632" s="47">
        <f t="shared" si="237"/>
        <v>1.7453292519943295E-2</v>
      </c>
      <c r="I632" s="48">
        <f t="shared" si="233"/>
        <v>628.99904197845933</v>
      </c>
      <c r="J632" s="48">
        <f t="shared" si="234"/>
        <v>10.978120995044385</v>
      </c>
      <c r="L632" s="48">
        <f t="shared" si="235"/>
        <v>629</v>
      </c>
      <c r="M632" s="48">
        <f t="shared" si="219"/>
        <v>629</v>
      </c>
      <c r="N632" s="48">
        <f t="shared" si="220"/>
        <v>62.900000000000006</v>
      </c>
      <c r="O632" s="48">
        <f t="shared" si="221"/>
        <v>125.80000000000001</v>
      </c>
      <c r="Q632" s="48">
        <f t="shared" si="222"/>
        <v>62.900000000000006</v>
      </c>
      <c r="R632" s="48">
        <f t="shared" si="223"/>
        <v>125.80000000000001</v>
      </c>
      <c r="S632" s="48">
        <f t="shared" si="224"/>
        <v>4.5763347795094322</v>
      </c>
      <c r="T632" s="48">
        <f t="shared" si="225"/>
        <v>4.3152218328649283</v>
      </c>
      <c r="U632" s="47">
        <f t="shared" si="226"/>
        <v>4.5763347795094322</v>
      </c>
      <c r="V632" s="47">
        <f t="shared" si="227"/>
        <v>4.3152218328649283</v>
      </c>
      <c r="X632" s="47">
        <f t="shared" si="228"/>
        <v>4.5763347795094322</v>
      </c>
      <c r="Y632" s="47">
        <f t="shared" si="229"/>
        <v>4.3152218328649283</v>
      </c>
    </row>
    <row r="633" spans="1:25" x14ac:dyDescent="0.25">
      <c r="A633" s="47">
        <f t="shared" si="230"/>
        <v>630</v>
      </c>
      <c r="B633" s="47">
        <f t="shared" si="231"/>
        <v>3.1415926535897934E-2</v>
      </c>
      <c r="C633" s="47">
        <f t="shared" si="232"/>
        <v>19.760617791079913</v>
      </c>
      <c r="D633" s="47">
        <f t="shared" si="217"/>
        <v>0.34488784268251343</v>
      </c>
      <c r="E633" s="47">
        <f t="shared" si="218"/>
        <v>0.34488784268251343</v>
      </c>
      <c r="F633" s="47">
        <f t="shared" si="236"/>
        <v>0.99999847691328769</v>
      </c>
      <c r="G633" s="47">
        <f t="shared" si="237"/>
        <v>1.7453292519943295E-2</v>
      </c>
      <c r="I633" s="48">
        <f t="shared" si="233"/>
        <v>629.99904045537266</v>
      </c>
      <c r="J633" s="48">
        <f t="shared" si="234"/>
        <v>10.995574287564329</v>
      </c>
      <c r="L633" s="48">
        <f t="shared" si="235"/>
        <v>630</v>
      </c>
      <c r="M633" s="48">
        <f t="shared" si="219"/>
        <v>630</v>
      </c>
      <c r="N633" s="48">
        <f t="shared" si="220"/>
        <v>63</v>
      </c>
      <c r="O633" s="48">
        <f t="shared" si="221"/>
        <v>126</v>
      </c>
      <c r="Q633" s="48">
        <f t="shared" si="222"/>
        <v>63</v>
      </c>
      <c r="R633" s="48">
        <f t="shared" si="223"/>
        <v>126</v>
      </c>
      <c r="S633" s="48">
        <f t="shared" si="224"/>
        <v>4.5731904891910284</v>
      </c>
      <c r="T633" s="48">
        <f t="shared" si="225"/>
        <v>4.3331060276713256</v>
      </c>
      <c r="U633" s="47">
        <f t="shared" si="226"/>
        <v>4.5731904891910284</v>
      </c>
      <c r="V633" s="47">
        <f t="shared" si="227"/>
        <v>4.3331060276713256</v>
      </c>
      <c r="X633" s="47">
        <f t="shared" si="228"/>
        <v>4.5731904891910284</v>
      </c>
      <c r="Y633" s="47">
        <f t="shared" si="229"/>
        <v>4.3331060276713256</v>
      </c>
    </row>
    <row r="634" spans="1:25" x14ac:dyDescent="0.25">
      <c r="A634" s="47">
        <f t="shared" si="230"/>
        <v>631</v>
      </c>
      <c r="B634" s="47">
        <f t="shared" si="231"/>
        <v>3.1415926535897934E-2</v>
      </c>
      <c r="C634" s="47">
        <f t="shared" si="232"/>
        <v>19.792033717615812</v>
      </c>
      <c r="D634" s="47">
        <f t="shared" si="217"/>
        <v>0.34543615403812955</v>
      </c>
      <c r="E634" s="47">
        <f t="shared" si="218"/>
        <v>0.34543615403812955</v>
      </c>
      <c r="F634" s="47">
        <f t="shared" si="236"/>
        <v>0.99999847691328769</v>
      </c>
      <c r="G634" s="47">
        <f t="shared" si="237"/>
        <v>1.7453292519943295E-2</v>
      </c>
      <c r="I634" s="48">
        <f t="shared" si="233"/>
        <v>630.999038932286</v>
      </c>
      <c r="J634" s="48">
        <f t="shared" si="234"/>
        <v>11.013027580084273</v>
      </c>
      <c r="L634" s="48">
        <f t="shared" si="235"/>
        <v>631</v>
      </c>
      <c r="M634" s="48">
        <f t="shared" si="219"/>
        <v>631</v>
      </c>
      <c r="N634" s="48">
        <f t="shared" si="220"/>
        <v>63.1</v>
      </c>
      <c r="O634" s="48">
        <f t="shared" si="221"/>
        <v>126.2</v>
      </c>
      <c r="Q634" s="48">
        <f t="shared" si="222"/>
        <v>63.1</v>
      </c>
      <c r="R634" s="48">
        <f t="shared" si="223"/>
        <v>126.2</v>
      </c>
      <c r="S634" s="48">
        <f t="shared" si="224"/>
        <v>4.569969910048636</v>
      </c>
      <c r="T634" s="48">
        <f t="shared" si="225"/>
        <v>4.3510175516305072</v>
      </c>
      <c r="U634" s="47">
        <f t="shared" si="226"/>
        <v>4.569969910048636</v>
      </c>
      <c r="V634" s="47">
        <f t="shared" si="227"/>
        <v>4.3510175516305072</v>
      </c>
      <c r="X634" s="47">
        <f t="shared" si="228"/>
        <v>4.569969910048636</v>
      </c>
      <c r="Y634" s="47">
        <f t="shared" si="229"/>
        <v>4.3510175516305072</v>
      </c>
    </row>
    <row r="635" spans="1:25" x14ac:dyDescent="0.25">
      <c r="A635" s="47">
        <f t="shared" si="230"/>
        <v>632</v>
      </c>
      <c r="B635" s="47">
        <f t="shared" si="231"/>
        <v>3.1415926535897934E-2</v>
      </c>
      <c r="C635" s="47">
        <f t="shared" si="232"/>
        <v>19.823449644151712</v>
      </c>
      <c r="D635" s="47">
        <f t="shared" si="217"/>
        <v>0.34598446539374567</v>
      </c>
      <c r="E635" s="47">
        <f t="shared" si="218"/>
        <v>0.34598446539374567</v>
      </c>
      <c r="F635" s="47">
        <f t="shared" si="236"/>
        <v>0.99999847691328769</v>
      </c>
      <c r="G635" s="47">
        <f t="shared" si="237"/>
        <v>1.7453292519943295E-2</v>
      </c>
      <c r="I635" s="48">
        <f t="shared" si="233"/>
        <v>631.99903740919933</v>
      </c>
      <c r="J635" s="48">
        <f t="shared" si="234"/>
        <v>11.030480872604217</v>
      </c>
      <c r="L635" s="48">
        <f t="shared" si="235"/>
        <v>632</v>
      </c>
      <c r="M635" s="48">
        <f t="shared" si="219"/>
        <v>632</v>
      </c>
      <c r="N635" s="48">
        <f t="shared" si="220"/>
        <v>63.2</v>
      </c>
      <c r="O635" s="48">
        <f t="shared" si="221"/>
        <v>126.4</v>
      </c>
      <c r="Q635" s="48">
        <f t="shared" si="222"/>
        <v>63.2</v>
      </c>
      <c r="R635" s="48">
        <f t="shared" si="223"/>
        <v>126.4</v>
      </c>
      <c r="S635" s="48">
        <f t="shared" si="224"/>
        <v>4.56667277078314</v>
      </c>
      <c r="T635" s="48">
        <f t="shared" si="225"/>
        <v>4.3689561834840047</v>
      </c>
      <c r="U635" s="47">
        <f t="shared" si="226"/>
        <v>4.56667277078314</v>
      </c>
      <c r="V635" s="47">
        <f t="shared" si="227"/>
        <v>4.3689561834840047</v>
      </c>
      <c r="X635" s="47">
        <f t="shared" si="228"/>
        <v>4.56667277078314</v>
      </c>
      <c r="Y635" s="47">
        <f t="shared" si="229"/>
        <v>4.3689561834840047</v>
      </c>
    </row>
    <row r="636" spans="1:25" x14ac:dyDescent="0.25">
      <c r="A636" s="47">
        <f t="shared" si="230"/>
        <v>633</v>
      </c>
      <c r="B636" s="47">
        <f t="shared" si="231"/>
        <v>3.1415926535897934E-2</v>
      </c>
      <c r="C636" s="47">
        <f t="shared" si="232"/>
        <v>19.854865570687611</v>
      </c>
      <c r="D636" s="47">
        <f t="shared" si="217"/>
        <v>0.34653277674936178</v>
      </c>
      <c r="E636" s="47">
        <f t="shared" si="218"/>
        <v>0.34653277674936178</v>
      </c>
      <c r="F636" s="47">
        <f t="shared" si="236"/>
        <v>0.99999847691328769</v>
      </c>
      <c r="G636" s="47">
        <f t="shared" si="237"/>
        <v>1.7453292519943295E-2</v>
      </c>
      <c r="I636" s="48">
        <f t="shared" si="233"/>
        <v>632.99903588611267</v>
      </c>
      <c r="J636" s="48">
        <f t="shared" si="234"/>
        <v>11.047934165124161</v>
      </c>
      <c r="L636" s="48">
        <f t="shared" si="235"/>
        <v>633</v>
      </c>
      <c r="M636" s="48">
        <f t="shared" si="219"/>
        <v>633</v>
      </c>
      <c r="N636" s="48">
        <f t="shared" si="220"/>
        <v>63.300000000000004</v>
      </c>
      <c r="O636" s="48">
        <f t="shared" si="221"/>
        <v>126.60000000000001</v>
      </c>
      <c r="Q636" s="48">
        <f t="shared" si="222"/>
        <v>63.300000000000004</v>
      </c>
      <c r="R636" s="48">
        <f t="shared" si="223"/>
        <v>126.60000000000001</v>
      </c>
      <c r="S636" s="48">
        <f t="shared" si="224"/>
        <v>4.5632988002165442</v>
      </c>
      <c r="T636" s="48">
        <f t="shared" si="225"/>
        <v>4.3869217001465701</v>
      </c>
      <c r="U636" s="47">
        <f t="shared" si="226"/>
        <v>4.5632988002165442</v>
      </c>
      <c r="V636" s="47">
        <f t="shared" si="227"/>
        <v>4.3869217001465701</v>
      </c>
      <c r="X636" s="47">
        <f t="shared" si="228"/>
        <v>4.5632988002165442</v>
      </c>
      <c r="Y636" s="47">
        <f t="shared" si="229"/>
        <v>4.3869217001465701</v>
      </c>
    </row>
    <row r="637" spans="1:25" x14ac:dyDescent="0.25">
      <c r="A637" s="47">
        <f t="shared" si="230"/>
        <v>634</v>
      </c>
      <c r="B637" s="47">
        <f t="shared" si="231"/>
        <v>3.1415926535897934E-2</v>
      </c>
      <c r="C637" s="47">
        <f t="shared" si="232"/>
        <v>19.886281497223511</v>
      </c>
      <c r="D637" s="47">
        <f t="shared" si="217"/>
        <v>0.34708108810497784</v>
      </c>
      <c r="E637" s="47">
        <f t="shared" si="218"/>
        <v>0.34708108810497784</v>
      </c>
      <c r="F637" s="47">
        <f t="shared" si="236"/>
        <v>0.99999847691328769</v>
      </c>
      <c r="G637" s="47">
        <f t="shared" si="237"/>
        <v>1.7453292519943295E-2</v>
      </c>
      <c r="I637" s="48">
        <f t="shared" si="233"/>
        <v>633.999034363026</v>
      </c>
      <c r="J637" s="48">
        <f t="shared" si="234"/>
        <v>11.065387457644105</v>
      </c>
      <c r="L637" s="48">
        <f t="shared" si="235"/>
        <v>634</v>
      </c>
      <c r="M637" s="48">
        <f t="shared" si="219"/>
        <v>634</v>
      </c>
      <c r="N637" s="48">
        <f t="shared" si="220"/>
        <v>63.400000000000006</v>
      </c>
      <c r="O637" s="48">
        <f t="shared" si="221"/>
        <v>126.80000000000001</v>
      </c>
      <c r="Q637" s="48">
        <f t="shared" si="222"/>
        <v>63.400000000000006</v>
      </c>
      <c r="R637" s="48">
        <f t="shared" si="223"/>
        <v>126.80000000000001</v>
      </c>
      <c r="S637" s="48">
        <f t="shared" si="224"/>
        <v>4.5598477273006734</v>
      </c>
      <c r="T637" s="48">
        <f t="shared" si="225"/>
        <v>4.4049138767012952</v>
      </c>
      <c r="U637" s="47">
        <f t="shared" si="226"/>
        <v>4.5598477273006734</v>
      </c>
      <c r="V637" s="47">
        <f t="shared" si="227"/>
        <v>4.4049138767012952</v>
      </c>
      <c r="X637" s="47">
        <f t="shared" si="228"/>
        <v>4.5598477273006734</v>
      </c>
      <c r="Y637" s="47">
        <f t="shared" si="229"/>
        <v>4.4049138767012952</v>
      </c>
    </row>
    <row r="638" spans="1:25" x14ac:dyDescent="0.25">
      <c r="A638" s="47">
        <f t="shared" si="230"/>
        <v>635</v>
      </c>
      <c r="B638" s="47">
        <f t="shared" si="231"/>
        <v>3.1415926535897934E-2</v>
      </c>
      <c r="C638" s="47">
        <f t="shared" si="232"/>
        <v>19.91769742375941</v>
      </c>
      <c r="D638" s="47">
        <f t="shared" si="217"/>
        <v>0.34762939946059396</v>
      </c>
      <c r="E638" s="47">
        <f t="shared" si="218"/>
        <v>0.34762939946059396</v>
      </c>
      <c r="F638" s="47">
        <f t="shared" si="236"/>
        <v>0.99999847691328769</v>
      </c>
      <c r="G638" s="47">
        <f t="shared" si="237"/>
        <v>1.7453292519943295E-2</v>
      </c>
      <c r="I638" s="48">
        <f t="shared" si="233"/>
        <v>634.99903283993933</v>
      </c>
      <c r="J638" s="48">
        <f t="shared" si="234"/>
        <v>11.082840750164049</v>
      </c>
      <c r="L638" s="48">
        <f t="shared" si="235"/>
        <v>635</v>
      </c>
      <c r="M638" s="48">
        <f t="shared" si="219"/>
        <v>635</v>
      </c>
      <c r="N638" s="48">
        <f t="shared" si="220"/>
        <v>63.5</v>
      </c>
      <c r="O638" s="48">
        <f t="shared" si="221"/>
        <v>127</v>
      </c>
      <c r="Q638" s="48">
        <f t="shared" si="222"/>
        <v>63.5</v>
      </c>
      <c r="R638" s="48">
        <f t="shared" si="223"/>
        <v>127</v>
      </c>
      <c r="S638" s="48">
        <f t="shared" si="224"/>
        <v>4.5563192811259023</v>
      </c>
      <c r="T638" s="48">
        <f t="shared" si="225"/>
        <v>4.4229324863947417</v>
      </c>
      <c r="U638" s="47">
        <f t="shared" si="226"/>
        <v>4.5563192811259023</v>
      </c>
      <c r="V638" s="47">
        <f t="shared" si="227"/>
        <v>4.4229324863947417</v>
      </c>
      <c r="X638" s="47">
        <f t="shared" si="228"/>
        <v>4.5563192811259023</v>
      </c>
      <c r="Y638" s="47">
        <f t="shared" si="229"/>
        <v>4.4229324863947417</v>
      </c>
    </row>
    <row r="639" spans="1:25" x14ac:dyDescent="0.25">
      <c r="A639" s="47">
        <f t="shared" si="230"/>
        <v>636</v>
      </c>
      <c r="B639" s="47">
        <f t="shared" si="231"/>
        <v>3.1415926535897934E-2</v>
      </c>
      <c r="C639" s="47">
        <f t="shared" si="232"/>
        <v>19.94911335029531</v>
      </c>
      <c r="D639" s="47">
        <f t="shared" si="217"/>
        <v>0.34817771081621007</v>
      </c>
      <c r="E639" s="47">
        <f t="shared" si="218"/>
        <v>0.34817771081621007</v>
      </c>
      <c r="F639" s="47">
        <f t="shared" si="236"/>
        <v>0.99999847691328769</v>
      </c>
      <c r="G639" s="47">
        <f t="shared" si="237"/>
        <v>1.7453292519943295E-2</v>
      </c>
      <c r="I639" s="48">
        <f t="shared" si="233"/>
        <v>635.99903131685267</v>
      </c>
      <c r="J639" s="48">
        <f t="shared" si="234"/>
        <v>11.100294042683993</v>
      </c>
      <c r="L639" s="48">
        <f t="shared" si="235"/>
        <v>636</v>
      </c>
      <c r="M639" s="48">
        <f t="shared" si="219"/>
        <v>636</v>
      </c>
      <c r="N639" s="48">
        <f t="shared" si="220"/>
        <v>63.6</v>
      </c>
      <c r="O639" s="48">
        <f t="shared" si="221"/>
        <v>127.2</v>
      </c>
      <c r="Q639" s="48">
        <f t="shared" si="222"/>
        <v>63.6</v>
      </c>
      <c r="R639" s="48">
        <f t="shared" si="223"/>
        <v>127.2</v>
      </c>
      <c r="S639" s="48">
        <f t="shared" si="224"/>
        <v>4.5527131909299543</v>
      </c>
      <c r="T639" s="48">
        <f t="shared" si="225"/>
        <v>4.4409773006321105</v>
      </c>
      <c r="U639" s="47">
        <f t="shared" si="226"/>
        <v>4.5527131909299543</v>
      </c>
      <c r="V639" s="47">
        <f t="shared" si="227"/>
        <v>4.4409773006321105</v>
      </c>
      <c r="X639" s="47">
        <f t="shared" si="228"/>
        <v>4.5527131909299543</v>
      </c>
      <c r="Y639" s="47">
        <f t="shared" si="229"/>
        <v>4.4409773006321105</v>
      </c>
    </row>
    <row r="640" spans="1:25" x14ac:dyDescent="0.25">
      <c r="A640" s="47">
        <f t="shared" si="230"/>
        <v>637</v>
      </c>
      <c r="B640" s="47">
        <f t="shared" si="231"/>
        <v>3.1415926535897934E-2</v>
      </c>
      <c r="C640" s="47">
        <f t="shared" si="232"/>
        <v>19.980529276831209</v>
      </c>
      <c r="D640" s="47">
        <f t="shared" si="217"/>
        <v>0.34872602217182619</v>
      </c>
      <c r="E640" s="47">
        <f t="shared" si="218"/>
        <v>0.34872602217182619</v>
      </c>
      <c r="F640" s="47">
        <f t="shared" si="236"/>
        <v>0.99999847691328769</v>
      </c>
      <c r="G640" s="47">
        <f t="shared" si="237"/>
        <v>1.7453292519943295E-2</v>
      </c>
      <c r="I640" s="48">
        <f t="shared" si="233"/>
        <v>636.999029793766</v>
      </c>
      <c r="J640" s="48">
        <f t="shared" si="234"/>
        <v>11.117747335203937</v>
      </c>
      <c r="L640" s="48">
        <f t="shared" si="235"/>
        <v>637</v>
      </c>
      <c r="M640" s="48">
        <f t="shared" si="219"/>
        <v>637</v>
      </c>
      <c r="N640" s="48">
        <f t="shared" si="220"/>
        <v>63.7</v>
      </c>
      <c r="O640" s="48">
        <f t="shared" si="221"/>
        <v>127.4</v>
      </c>
      <c r="Q640" s="48">
        <f t="shared" si="222"/>
        <v>63.7</v>
      </c>
      <c r="R640" s="48">
        <f t="shared" si="223"/>
        <v>127.4</v>
      </c>
      <c r="S640" s="48">
        <f t="shared" si="224"/>
        <v>4.5490291861067575</v>
      </c>
      <c r="T640" s="48">
        <f t="shared" si="225"/>
        <v>4.4590480889724207</v>
      </c>
      <c r="U640" s="47">
        <f t="shared" si="226"/>
        <v>4.5490291861067575</v>
      </c>
      <c r="V640" s="47">
        <f t="shared" si="227"/>
        <v>4.4590480889724207</v>
      </c>
      <c r="X640" s="47">
        <f t="shared" si="228"/>
        <v>4.5490291861067575</v>
      </c>
      <c r="Y640" s="47">
        <f t="shared" si="229"/>
        <v>4.4590480889724207</v>
      </c>
    </row>
    <row r="641" spans="1:25" x14ac:dyDescent="0.25">
      <c r="A641" s="47">
        <f t="shared" si="230"/>
        <v>638</v>
      </c>
      <c r="B641" s="47">
        <f t="shared" si="231"/>
        <v>3.1415926535897934E-2</v>
      </c>
      <c r="C641" s="47">
        <f t="shared" si="232"/>
        <v>20.011945203367109</v>
      </c>
      <c r="D641" s="47">
        <f t="shared" si="217"/>
        <v>0.34927433352744225</v>
      </c>
      <c r="E641" s="47">
        <f t="shared" si="218"/>
        <v>0.34927433352744225</v>
      </c>
      <c r="F641" s="47">
        <f t="shared" si="236"/>
        <v>0.99999847691328769</v>
      </c>
      <c r="G641" s="47">
        <f t="shared" si="237"/>
        <v>1.7453292519943295E-2</v>
      </c>
      <c r="I641" s="48">
        <f t="shared" si="233"/>
        <v>637.99902827067933</v>
      </c>
      <c r="J641" s="48">
        <f t="shared" si="234"/>
        <v>11.135200627723881</v>
      </c>
      <c r="L641" s="48">
        <f t="shared" si="235"/>
        <v>638</v>
      </c>
      <c r="M641" s="48">
        <f t="shared" si="219"/>
        <v>638</v>
      </c>
      <c r="N641" s="48">
        <f t="shared" si="220"/>
        <v>63.800000000000004</v>
      </c>
      <c r="O641" s="48">
        <f t="shared" si="221"/>
        <v>127.60000000000001</v>
      </c>
      <c r="Q641" s="48">
        <f t="shared" si="222"/>
        <v>63.800000000000004</v>
      </c>
      <c r="R641" s="48">
        <f t="shared" si="223"/>
        <v>127.60000000000001</v>
      </c>
      <c r="S641" s="48">
        <f t="shared" si="224"/>
        <v>4.5452669962153376</v>
      </c>
      <c r="T641" s="48">
        <f t="shared" si="225"/>
        <v>4.4771446191237221</v>
      </c>
      <c r="U641" s="47">
        <f t="shared" si="226"/>
        <v>4.5452669962153376</v>
      </c>
      <c r="V641" s="47">
        <f t="shared" si="227"/>
        <v>4.4771446191237221</v>
      </c>
      <c r="X641" s="47">
        <f t="shared" si="228"/>
        <v>4.5452669962153376</v>
      </c>
      <c r="Y641" s="47">
        <f t="shared" si="229"/>
        <v>4.4771446191237221</v>
      </c>
    </row>
    <row r="642" spans="1:25" x14ac:dyDescent="0.25">
      <c r="A642" s="47">
        <f t="shared" si="230"/>
        <v>639</v>
      </c>
      <c r="B642" s="47">
        <f t="shared" si="231"/>
        <v>3.1415926535897934E-2</v>
      </c>
      <c r="C642" s="47">
        <f t="shared" si="232"/>
        <v>20.043361129903008</v>
      </c>
      <c r="D642" s="47">
        <f t="shared" si="217"/>
        <v>0.34982264488305836</v>
      </c>
      <c r="E642" s="47">
        <f t="shared" si="218"/>
        <v>0.34982264488305836</v>
      </c>
      <c r="F642" s="47">
        <f t="shared" si="236"/>
        <v>0.99999847691328769</v>
      </c>
      <c r="G642" s="47">
        <f t="shared" si="237"/>
        <v>1.7453292519943295E-2</v>
      </c>
      <c r="I642" s="48">
        <f t="shared" si="233"/>
        <v>638.99902674759267</v>
      </c>
      <c r="J642" s="48">
        <f t="shared" si="234"/>
        <v>11.152653920243825</v>
      </c>
      <c r="L642" s="48">
        <f t="shared" si="235"/>
        <v>639</v>
      </c>
      <c r="M642" s="48">
        <f t="shared" si="219"/>
        <v>639</v>
      </c>
      <c r="N642" s="48">
        <f t="shared" si="220"/>
        <v>63.900000000000006</v>
      </c>
      <c r="O642" s="48">
        <f t="shared" si="221"/>
        <v>127.80000000000001</v>
      </c>
      <c r="Q642" s="48">
        <f t="shared" si="222"/>
        <v>63.900000000000006</v>
      </c>
      <c r="R642" s="48">
        <f t="shared" si="223"/>
        <v>127.80000000000001</v>
      </c>
      <c r="S642" s="48">
        <f t="shared" si="224"/>
        <v>4.5414263509887807</v>
      </c>
      <c r="T642" s="48">
        <f t="shared" si="225"/>
        <v>4.4952666569383366</v>
      </c>
      <c r="U642" s="47">
        <f t="shared" si="226"/>
        <v>4.5414263509887807</v>
      </c>
      <c r="V642" s="47">
        <f t="shared" si="227"/>
        <v>4.4952666569383366</v>
      </c>
      <c r="X642" s="47">
        <f t="shared" si="228"/>
        <v>4.5414263509887807</v>
      </c>
      <c r="Y642" s="47">
        <f t="shared" si="229"/>
        <v>4.4952666569383366</v>
      </c>
    </row>
    <row r="643" spans="1:25" x14ac:dyDescent="0.25">
      <c r="A643" s="47">
        <f t="shared" si="230"/>
        <v>640</v>
      </c>
      <c r="B643" s="47">
        <f t="shared" si="231"/>
        <v>3.1415926535897934E-2</v>
      </c>
      <c r="C643" s="47">
        <f t="shared" si="232"/>
        <v>20.074777056438908</v>
      </c>
      <c r="D643" s="47">
        <f t="shared" si="217"/>
        <v>0.35037095623867448</v>
      </c>
      <c r="E643" s="47">
        <f t="shared" si="218"/>
        <v>0.35037095623867448</v>
      </c>
      <c r="F643" s="47">
        <f t="shared" si="236"/>
        <v>0.99999847691328769</v>
      </c>
      <c r="G643" s="47">
        <f t="shared" si="237"/>
        <v>1.7453292519943295E-2</v>
      </c>
      <c r="I643" s="48">
        <f t="shared" si="233"/>
        <v>639.999025224506</v>
      </c>
      <c r="J643" s="48">
        <f t="shared" si="234"/>
        <v>11.170107212763769</v>
      </c>
      <c r="L643" s="48">
        <f t="shared" si="235"/>
        <v>640</v>
      </c>
      <c r="M643" s="48">
        <f t="shared" si="219"/>
        <v>640</v>
      </c>
      <c r="N643" s="48">
        <f t="shared" si="220"/>
        <v>64</v>
      </c>
      <c r="O643" s="48">
        <f t="shared" si="221"/>
        <v>128</v>
      </c>
      <c r="Q643" s="48">
        <f t="shared" si="222"/>
        <v>64</v>
      </c>
      <c r="R643" s="48">
        <f t="shared" si="223"/>
        <v>128</v>
      </c>
      <c r="S643" s="48">
        <f t="shared" si="224"/>
        <v>4.537506980343248</v>
      </c>
      <c r="T643" s="48">
        <f t="shared" si="225"/>
        <v>4.513413966408117</v>
      </c>
      <c r="U643" s="47">
        <f t="shared" si="226"/>
        <v>4.537506980343248</v>
      </c>
      <c r="V643" s="47">
        <f t="shared" si="227"/>
        <v>4.513413966408117</v>
      </c>
      <c r="X643" s="47">
        <f t="shared" si="228"/>
        <v>4.537506980343248</v>
      </c>
      <c r="Y643" s="47">
        <f t="shared" si="229"/>
        <v>4.513413966408117</v>
      </c>
    </row>
    <row r="644" spans="1:25" x14ac:dyDescent="0.25">
      <c r="A644" s="47">
        <f t="shared" si="230"/>
        <v>641</v>
      </c>
      <c r="B644" s="47">
        <f t="shared" si="231"/>
        <v>3.1415926535897934E-2</v>
      </c>
      <c r="C644" s="47">
        <f t="shared" si="232"/>
        <v>20.106192982974807</v>
      </c>
      <c r="D644" s="47">
        <f t="shared" ref="D644:D707" si="238">RADIANS(C644)</f>
        <v>0.3509192675942906</v>
      </c>
      <c r="E644" s="47">
        <f t="shared" ref="E644:E707" si="239">IF(Degré_Radians=1,D644,C644)</f>
        <v>0.3509192675942906</v>
      </c>
      <c r="F644" s="47">
        <f t="shared" si="236"/>
        <v>0.99999847691328769</v>
      </c>
      <c r="G644" s="47">
        <f t="shared" si="237"/>
        <v>1.7453292519943295E-2</v>
      </c>
      <c r="I644" s="48">
        <f t="shared" si="233"/>
        <v>640.99902370141933</v>
      </c>
      <c r="J644" s="48">
        <f t="shared" si="234"/>
        <v>11.187560505283713</v>
      </c>
      <c r="L644" s="48">
        <f t="shared" si="235"/>
        <v>641</v>
      </c>
      <c r="M644" s="48">
        <f t="shared" ref="M644:M707" si="240">L644*n_1</f>
        <v>641</v>
      </c>
      <c r="N644" s="48">
        <f t="shared" ref="N644:N707" si="241">M644*r_01</f>
        <v>64.100000000000009</v>
      </c>
      <c r="O644" s="48">
        <f t="shared" ref="O644:O707" si="242">M644*r_02</f>
        <v>128.20000000000002</v>
      </c>
      <c r="Q644" s="48">
        <f t="shared" ref="Q644:Q707" si="243">IF(temps=0,1,M644*r_01)</f>
        <v>64.100000000000009</v>
      </c>
      <c r="R644" s="48">
        <f t="shared" ref="R644:R707" si="244">IF(temps=0,1,M644*r_02)</f>
        <v>128.20000000000002</v>
      </c>
      <c r="S644" s="48">
        <f t="shared" ref="S644:S707" si="245">(z_0*R_0*Ampli_B*(Q644*t_11))*((COS((V_1*(R644*t_21)*E644)+n_kpi)))^x_1</f>
        <v>4.5335086143870376</v>
      </c>
      <c r="T644" s="48">
        <f t="shared" ref="T644:T707" si="246">(z_0*R_0*Ampli_A*(Q644*t_11))*(SIN((V_1*(R644*t_21)*E644)+n_kpi))^y_1</f>
        <v>4.5315863096597377</v>
      </c>
      <c r="U644" s="47">
        <f t="shared" ref="U644:U707" si="247">IF(Axe_XY=1,S644,IF(Axe_XY=-1,T644,IF(AND(Axe_XY=0,Axe_XY&gt;=1),"Error XY=(-1;1)")))</f>
        <v>4.5335086143870376</v>
      </c>
      <c r="V644" s="47">
        <f t="shared" ref="V644:V707" si="248">IF(Axe_XY=1,T644,IF(Axe_XY=-1,S644,IF(AND(Axe_XY=0,Axe_XY&gt;=1),"Error XY=(-1;1)")))</f>
        <v>4.5315863096597377</v>
      </c>
      <c r="X644" s="47">
        <f t="shared" ref="X644:X707" si="249">IF(Signal=1,E644,U644)</f>
        <v>4.5335086143870376</v>
      </c>
      <c r="Y644" s="47">
        <f t="shared" ref="Y644:Y707" si="250">IF(Signal=1,V644,V644)</f>
        <v>4.5315863096597377</v>
      </c>
    </row>
    <row r="645" spans="1:25" x14ac:dyDescent="0.25">
      <c r="A645" s="47">
        <f t="shared" ref="A645:A708" si="251">A644+1</f>
        <v>642</v>
      </c>
      <c r="B645" s="47">
        <f t="shared" ref="B645:B708" si="252">B644</f>
        <v>3.1415926535897934E-2</v>
      </c>
      <c r="C645" s="47">
        <f t="shared" ref="C645:C708" si="253">C644+B645</f>
        <v>20.137608909510707</v>
      </c>
      <c r="D645" s="47">
        <f t="shared" si="238"/>
        <v>0.35146757894990671</v>
      </c>
      <c r="E645" s="47">
        <f t="shared" si="239"/>
        <v>0.35146757894990671</v>
      </c>
      <c r="F645" s="47">
        <f t="shared" si="236"/>
        <v>0.99999847691328769</v>
      </c>
      <c r="G645" s="47">
        <f t="shared" si="237"/>
        <v>1.7453292519943295E-2</v>
      </c>
      <c r="I645" s="48">
        <f t="shared" ref="I645:I708" si="254">I644+F645</f>
        <v>641.99902217833267</v>
      </c>
      <c r="J645" s="48">
        <f t="shared" ref="J645:J708" si="255">J644+G645</f>
        <v>11.205013797803657</v>
      </c>
      <c r="L645" s="48">
        <f t="shared" si="235"/>
        <v>642</v>
      </c>
      <c r="M645" s="48">
        <f t="shared" si="240"/>
        <v>642</v>
      </c>
      <c r="N645" s="48">
        <f t="shared" si="241"/>
        <v>64.2</v>
      </c>
      <c r="O645" s="48">
        <f t="shared" si="242"/>
        <v>128.4</v>
      </c>
      <c r="Q645" s="48">
        <f t="shared" si="243"/>
        <v>64.2</v>
      </c>
      <c r="R645" s="48">
        <f t="shared" si="244"/>
        <v>128.4</v>
      </c>
      <c r="S645" s="48">
        <f t="shared" si="245"/>
        <v>4.5294309834297035</v>
      </c>
      <c r="T645" s="48">
        <f t="shared" si="246"/>
        <v>4.54978344695001</v>
      </c>
      <c r="U645" s="47">
        <f t="shared" si="247"/>
        <v>4.5294309834297035</v>
      </c>
      <c r="V645" s="47">
        <f t="shared" si="248"/>
        <v>4.54978344695001</v>
      </c>
      <c r="X645" s="47">
        <f t="shared" si="249"/>
        <v>4.5294309834297035</v>
      </c>
      <c r="Y645" s="47">
        <f t="shared" si="250"/>
        <v>4.54978344695001</v>
      </c>
    </row>
    <row r="646" spans="1:25" x14ac:dyDescent="0.25">
      <c r="A646" s="47">
        <f t="shared" si="251"/>
        <v>643</v>
      </c>
      <c r="B646" s="47">
        <f t="shared" si="252"/>
        <v>3.1415926535897934E-2</v>
      </c>
      <c r="C646" s="47">
        <f t="shared" si="253"/>
        <v>20.169024836046606</v>
      </c>
      <c r="D646" s="47">
        <f t="shared" si="238"/>
        <v>0.35201589030552277</v>
      </c>
      <c r="E646" s="47">
        <f t="shared" si="239"/>
        <v>0.35201589030552277</v>
      </c>
      <c r="F646" s="47">
        <f t="shared" si="236"/>
        <v>0.99999847691328769</v>
      </c>
      <c r="G646" s="47">
        <f t="shared" si="237"/>
        <v>1.7453292519943295E-2</v>
      </c>
      <c r="I646" s="48">
        <f t="shared" si="254"/>
        <v>642.999020655246</v>
      </c>
      <c r="J646" s="48">
        <f t="shared" si="255"/>
        <v>11.222467090323601</v>
      </c>
      <c r="L646" s="48">
        <f t="shared" ref="L646:L709" si="256">L645+1</f>
        <v>643</v>
      </c>
      <c r="M646" s="48">
        <f t="shared" si="240"/>
        <v>643</v>
      </c>
      <c r="N646" s="48">
        <f t="shared" si="241"/>
        <v>64.3</v>
      </c>
      <c r="O646" s="48">
        <f t="shared" si="242"/>
        <v>128.6</v>
      </c>
      <c r="Q646" s="48">
        <f t="shared" si="243"/>
        <v>64.3</v>
      </c>
      <c r="R646" s="48">
        <f t="shared" si="244"/>
        <v>128.6</v>
      </c>
      <c r="S646" s="48">
        <f t="shared" si="245"/>
        <v>4.525273817991236</v>
      </c>
      <c r="T646" s="48">
        <f t="shared" si="246"/>
        <v>4.5680051366612213</v>
      </c>
      <c r="U646" s="47">
        <f t="shared" si="247"/>
        <v>4.525273817991236</v>
      </c>
      <c r="V646" s="47">
        <f t="shared" si="248"/>
        <v>4.5680051366612213</v>
      </c>
      <c r="X646" s="47">
        <f t="shared" si="249"/>
        <v>4.525273817991236</v>
      </c>
      <c r="Y646" s="47">
        <f t="shared" si="250"/>
        <v>4.5680051366612213</v>
      </c>
    </row>
    <row r="647" spans="1:25" x14ac:dyDescent="0.25">
      <c r="A647" s="47">
        <f t="shared" si="251"/>
        <v>644</v>
      </c>
      <c r="B647" s="47">
        <f t="shared" si="252"/>
        <v>3.1415926535897934E-2</v>
      </c>
      <c r="C647" s="47">
        <f t="shared" si="253"/>
        <v>20.200440762582506</v>
      </c>
      <c r="D647" s="47">
        <f t="shared" si="238"/>
        <v>0.35256420166113889</v>
      </c>
      <c r="E647" s="47">
        <f t="shared" si="239"/>
        <v>0.35256420166113889</v>
      </c>
      <c r="F647" s="47">
        <f t="shared" ref="F647:F710" si="257">F646</f>
        <v>0.99999847691328769</v>
      </c>
      <c r="G647" s="47">
        <f t="shared" ref="G647:G710" si="258">G646</f>
        <v>1.7453292519943295E-2</v>
      </c>
      <c r="I647" s="48">
        <f t="shared" si="254"/>
        <v>643.99901913215933</v>
      </c>
      <c r="J647" s="48">
        <f t="shared" si="255"/>
        <v>11.239920382843545</v>
      </c>
      <c r="L647" s="48">
        <f t="shared" si="256"/>
        <v>644</v>
      </c>
      <c r="M647" s="48">
        <f t="shared" si="240"/>
        <v>644</v>
      </c>
      <c r="N647" s="48">
        <f t="shared" si="241"/>
        <v>64.400000000000006</v>
      </c>
      <c r="O647" s="48">
        <f t="shared" si="242"/>
        <v>128.80000000000001</v>
      </c>
      <c r="Q647" s="48">
        <f t="shared" si="243"/>
        <v>64.400000000000006</v>
      </c>
      <c r="R647" s="48">
        <f t="shared" si="244"/>
        <v>128.80000000000001</v>
      </c>
      <c r="S647" s="48">
        <f t="shared" si="245"/>
        <v>4.5210368488112858</v>
      </c>
      <c r="T647" s="48">
        <f t="shared" si="246"/>
        <v>4.5862511352965178</v>
      </c>
      <c r="U647" s="47">
        <f t="shared" si="247"/>
        <v>4.5210368488112858</v>
      </c>
      <c r="V647" s="47">
        <f t="shared" si="248"/>
        <v>4.5862511352965178</v>
      </c>
      <c r="X647" s="47">
        <f t="shared" si="249"/>
        <v>4.5210368488112858</v>
      </c>
      <c r="Y647" s="47">
        <f t="shared" si="250"/>
        <v>4.5862511352965178</v>
      </c>
    </row>
    <row r="648" spans="1:25" x14ac:dyDescent="0.25">
      <c r="A648" s="47">
        <f t="shared" si="251"/>
        <v>645</v>
      </c>
      <c r="B648" s="47">
        <f t="shared" si="252"/>
        <v>3.1415926535897934E-2</v>
      </c>
      <c r="C648" s="47">
        <f t="shared" si="253"/>
        <v>20.231856689118406</v>
      </c>
      <c r="D648" s="47">
        <f t="shared" si="238"/>
        <v>0.353112513016755</v>
      </c>
      <c r="E648" s="47">
        <f t="shared" si="239"/>
        <v>0.353112513016755</v>
      </c>
      <c r="F648" s="47">
        <f t="shared" si="257"/>
        <v>0.99999847691328769</v>
      </c>
      <c r="G648" s="47">
        <f t="shared" si="258"/>
        <v>1.7453292519943295E-2</v>
      </c>
      <c r="I648" s="48">
        <f t="shared" si="254"/>
        <v>644.99901760907267</v>
      </c>
      <c r="J648" s="48">
        <f t="shared" si="255"/>
        <v>11.257373675363489</v>
      </c>
      <c r="L648" s="48">
        <f t="shared" si="256"/>
        <v>645</v>
      </c>
      <c r="M648" s="48">
        <f t="shared" si="240"/>
        <v>645</v>
      </c>
      <c r="N648" s="48">
        <f t="shared" si="241"/>
        <v>64.5</v>
      </c>
      <c r="O648" s="48">
        <f t="shared" si="242"/>
        <v>129</v>
      </c>
      <c r="Q648" s="48">
        <f t="shared" si="243"/>
        <v>64.5</v>
      </c>
      <c r="R648" s="48">
        <f t="shared" si="244"/>
        <v>129</v>
      </c>
      <c r="S648" s="48">
        <f t="shared" si="245"/>
        <v>4.5167198068584478</v>
      </c>
      <c r="T648" s="48">
        <f t="shared" si="246"/>
        <v>4.6045211974752807</v>
      </c>
      <c r="U648" s="47">
        <f t="shared" si="247"/>
        <v>4.5167198068584478</v>
      </c>
      <c r="V648" s="47">
        <f t="shared" si="248"/>
        <v>4.6045211974752807</v>
      </c>
      <c r="X648" s="47">
        <f t="shared" si="249"/>
        <v>4.5167198068584478</v>
      </c>
      <c r="Y648" s="47">
        <f t="shared" si="250"/>
        <v>4.6045211974752807</v>
      </c>
    </row>
    <row r="649" spans="1:25" x14ac:dyDescent="0.25">
      <c r="A649" s="47">
        <f t="shared" si="251"/>
        <v>646</v>
      </c>
      <c r="B649" s="47">
        <f t="shared" si="252"/>
        <v>3.1415926535897934E-2</v>
      </c>
      <c r="C649" s="47">
        <f t="shared" si="253"/>
        <v>20.263272615654305</v>
      </c>
      <c r="D649" s="47">
        <f t="shared" si="238"/>
        <v>0.35366082437237112</v>
      </c>
      <c r="E649" s="47">
        <f t="shared" si="239"/>
        <v>0.35366082437237112</v>
      </c>
      <c r="F649" s="47">
        <f t="shared" si="257"/>
        <v>0.99999847691328769</v>
      </c>
      <c r="G649" s="47">
        <f t="shared" si="258"/>
        <v>1.7453292519943295E-2</v>
      </c>
      <c r="I649" s="48">
        <f t="shared" si="254"/>
        <v>645.999016085986</v>
      </c>
      <c r="J649" s="48">
        <f t="shared" si="255"/>
        <v>11.274826967883433</v>
      </c>
      <c r="L649" s="48">
        <f t="shared" si="256"/>
        <v>646</v>
      </c>
      <c r="M649" s="48">
        <f t="shared" si="240"/>
        <v>646</v>
      </c>
      <c r="N649" s="48">
        <f t="shared" si="241"/>
        <v>64.600000000000009</v>
      </c>
      <c r="O649" s="48">
        <f t="shared" si="242"/>
        <v>129.20000000000002</v>
      </c>
      <c r="Q649" s="48">
        <f t="shared" si="243"/>
        <v>64.600000000000009</v>
      </c>
      <c r="R649" s="48">
        <f t="shared" si="244"/>
        <v>129.20000000000002</v>
      </c>
      <c r="S649" s="48">
        <f t="shared" si="245"/>
        <v>4.5123224233396035</v>
      </c>
      <c r="T649" s="48">
        <f t="shared" si="246"/>
        <v>4.6228150759285764</v>
      </c>
      <c r="U649" s="47">
        <f t="shared" si="247"/>
        <v>4.5123224233396035</v>
      </c>
      <c r="V649" s="47">
        <f t="shared" si="248"/>
        <v>4.6228150759285764</v>
      </c>
      <c r="X649" s="47">
        <f t="shared" si="249"/>
        <v>4.5123224233396035</v>
      </c>
      <c r="Y649" s="47">
        <f t="shared" si="250"/>
        <v>4.6228150759285764</v>
      </c>
    </row>
    <row r="650" spans="1:25" x14ac:dyDescent="0.25">
      <c r="A650" s="47">
        <f t="shared" si="251"/>
        <v>647</v>
      </c>
      <c r="B650" s="47">
        <f t="shared" si="252"/>
        <v>3.1415926535897934E-2</v>
      </c>
      <c r="C650" s="47">
        <f t="shared" si="253"/>
        <v>20.294688542190205</v>
      </c>
      <c r="D650" s="47">
        <f t="shared" si="238"/>
        <v>0.35420913572798718</v>
      </c>
      <c r="E650" s="47">
        <f t="shared" si="239"/>
        <v>0.35420913572798718</v>
      </c>
      <c r="F650" s="47">
        <f t="shared" si="257"/>
        <v>0.99999847691328769</v>
      </c>
      <c r="G650" s="47">
        <f t="shared" si="258"/>
        <v>1.7453292519943295E-2</v>
      </c>
      <c r="I650" s="48">
        <f t="shared" si="254"/>
        <v>646.99901456289933</v>
      </c>
      <c r="J650" s="48">
        <f t="shared" si="255"/>
        <v>11.292280260403377</v>
      </c>
      <c r="L650" s="48">
        <f t="shared" si="256"/>
        <v>647</v>
      </c>
      <c r="M650" s="48">
        <f t="shared" si="240"/>
        <v>647</v>
      </c>
      <c r="N650" s="48">
        <f t="shared" si="241"/>
        <v>64.7</v>
      </c>
      <c r="O650" s="48">
        <f t="shared" si="242"/>
        <v>129.4</v>
      </c>
      <c r="Q650" s="48">
        <f t="shared" si="243"/>
        <v>64.7</v>
      </c>
      <c r="R650" s="48">
        <f t="shared" si="244"/>
        <v>129.4</v>
      </c>
      <c r="S650" s="48">
        <f t="shared" si="245"/>
        <v>4.5078444297093121</v>
      </c>
      <c r="T650" s="48">
        <f t="shared" si="246"/>
        <v>4.6411325214945922</v>
      </c>
      <c r="U650" s="47">
        <f t="shared" si="247"/>
        <v>4.5078444297093121</v>
      </c>
      <c r="V650" s="47">
        <f t="shared" si="248"/>
        <v>4.6411325214945922</v>
      </c>
      <c r="X650" s="47">
        <f t="shared" si="249"/>
        <v>4.5078444297093121</v>
      </c>
      <c r="Y650" s="47">
        <f t="shared" si="250"/>
        <v>4.6411325214945922</v>
      </c>
    </row>
    <row r="651" spans="1:25" x14ac:dyDescent="0.25">
      <c r="A651" s="47">
        <f t="shared" si="251"/>
        <v>648</v>
      </c>
      <c r="B651" s="47">
        <f t="shared" si="252"/>
        <v>3.1415926535897934E-2</v>
      </c>
      <c r="C651" s="47">
        <f t="shared" si="253"/>
        <v>20.326104468726104</v>
      </c>
      <c r="D651" s="47">
        <f t="shared" si="238"/>
        <v>0.35475744708360329</v>
      </c>
      <c r="E651" s="47">
        <f t="shared" si="239"/>
        <v>0.35475744708360329</v>
      </c>
      <c r="F651" s="47">
        <f t="shared" si="257"/>
        <v>0.99999847691328769</v>
      </c>
      <c r="G651" s="47">
        <f t="shared" si="258"/>
        <v>1.7453292519943295E-2</v>
      </c>
      <c r="I651" s="48">
        <f t="shared" si="254"/>
        <v>647.99901303981267</v>
      </c>
      <c r="J651" s="48">
        <f t="shared" si="255"/>
        <v>11.309733552923321</v>
      </c>
      <c r="L651" s="48">
        <f t="shared" si="256"/>
        <v>648</v>
      </c>
      <c r="M651" s="48">
        <f t="shared" si="240"/>
        <v>648</v>
      </c>
      <c r="N651" s="48">
        <f t="shared" si="241"/>
        <v>64.8</v>
      </c>
      <c r="O651" s="48">
        <f t="shared" si="242"/>
        <v>129.6</v>
      </c>
      <c r="Q651" s="48">
        <f t="shared" si="243"/>
        <v>64.8</v>
      </c>
      <c r="R651" s="48">
        <f t="shared" si="244"/>
        <v>129.6</v>
      </c>
      <c r="S651" s="48">
        <f t="shared" si="245"/>
        <v>4.5032855576792503</v>
      </c>
      <c r="T651" s="48">
        <f t="shared" si="246"/>
        <v>4.6594732831141252</v>
      </c>
      <c r="U651" s="47">
        <f t="shared" si="247"/>
        <v>4.5032855576792503</v>
      </c>
      <c r="V651" s="47">
        <f t="shared" si="248"/>
        <v>4.6594732831141252</v>
      </c>
      <c r="X651" s="47">
        <f t="shared" si="249"/>
        <v>4.5032855576792503</v>
      </c>
      <c r="Y651" s="47">
        <f t="shared" si="250"/>
        <v>4.6594732831141252</v>
      </c>
    </row>
    <row r="652" spans="1:25" x14ac:dyDescent="0.25">
      <c r="A652" s="47">
        <f t="shared" si="251"/>
        <v>649</v>
      </c>
      <c r="B652" s="47">
        <f t="shared" si="252"/>
        <v>3.1415926535897934E-2</v>
      </c>
      <c r="C652" s="47">
        <f t="shared" si="253"/>
        <v>20.357520395262004</v>
      </c>
      <c r="D652" s="47">
        <f t="shared" si="238"/>
        <v>0.35530575843921941</v>
      </c>
      <c r="E652" s="47">
        <f t="shared" si="239"/>
        <v>0.35530575843921941</v>
      </c>
      <c r="F652" s="47">
        <f t="shared" si="257"/>
        <v>0.99999847691328769</v>
      </c>
      <c r="G652" s="47">
        <f t="shared" si="258"/>
        <v>1.7453292519943295E-2</v>
      </c>
      <c r="I652" s="48">
        <f t="shared" si="254"/>
        <v>648.999011516726</v>
      </c>
      <c r="J652" s="48">
        <f t="shared" si="255"/>
        <v>11.327186845443265</v>
      </c>
      <c r="L652" s="48">
        <f t="shared" si="256"/>
        <v>649</v>
      </c>
      <c r="M652" s="48">
        <f t="shared" si="240"/>
        <v>649</v>
      </c>
      <c r="N652" s="48">
        <f t="shared" si="241"/>
        <v>64.900000000000006</v>
      </c>
      <c r="O652" s="48">
        <f t="shared" si="242"/>
        <v>129.80000000000001</v>
      </c>
      <c r="Q652" s="48">
        <f t="shared" si="243"/>
        <v>64.900000000000006</v>
      </c>
      <c r="R652" s="48">
        <f t="shared" si="244"/>
        <v>129.80000000000001</v>
      </c>
      <c r="S652" s="48">
        <f t="shared" si="245"/>
        <v>4.4986455392277271</v>
      </c>
      <c r="T652" s="48">
        <f t="shared" si="246"/>
        <v>4.6778371078261092</v>
      </c>
      <c r="U652" s="47">
        <f t="shared" si="247"/>
        <v>4.4986455392277271</v>
      </c>
      <c r="V652" s="47">
        <f t="shared" si="248"/>
        <v>4.6778371078261092</v>
      </c>
      <c r="X652" s="47">
        <f t="shared" si="249"/>
        <v>4.4986455392277271</v>
      </c>
      <c r="Y652" s="47">
        <f t="shared" si="250"/>
        <v>4.6778371078261092</v>
      </c>
    </row>
    <row r="653" spans="1:25" x14ac:dyDescent="0.25">
      <c r="A653" s="47">
        <f t="shared" si="251"/>
        <v>650</v>
      </c>
      <c r="B653" s="47">
        <f t="shared" si="252"/>
        <v>3.1415926535897934E-2</v>
      </c>
      <c r="C653" s="47">
        <f t="shared" si="253"/>
        <v>20.388936321797903</v>
      </c>
      <c r="D653" s="47">
        <f t="shared" si="238"/>
        <v>0.35585406979483553</v>
      </c>
      <c r="E653" s="47">
        <f t="shared" si="239"/>
        <v>0.35585406979483553</v>
      </c>
      <c r="F653" s="47">
        <f t="shared" si="257"/>
        <v>0.99999847691328769</v>
      </c>
      <c r="G653" s="47">
        <f t="shared" si="258"/>
        <v>1.7453292519943295E-2</v>
      </c>
      <c r="I653" s="48">
        <f t="shared" si="254"/>
        <v>649.99900999363933</v>
      </c>
      <c r="J653" s="48">
        <f t="shared" si="255"/>
        <v>11.344640137963209</v>
      </c>
      <c r="L653" s="48">
        <f t="shared" si="256"/>
        <v>650</v>
      </c>
      <c r="M653" s="48">
        <f t="shared" si="240"/>
        <v>650</v>
      </c>
      <c r="N653" s="48">
        <f t="shared" si="241"/>
        <v>65</v>
      </c>
      <c r="O653" s="48">
        <f t="shared" si="242"/>
        <v>130</v>
      </c>
      <c r="Q653" s="48">
        <f t="shared" si="243"/>
        <v>65</v>
      </c>
      <c r="R653" s="48">
        <f t="shared" si="244"/>
        <v>130</v>
      </c>
      <c r="S653" s="48">
        <f t="shared" si="245"/>
        <v>4.4939241066092341</v>
      </c>
      <c r="T653" s="48">
        <f t="shared" si="246"/>
        <v>4.696223740763128</v>
      </c>
      <c r="U653" s="47">
        <f t="shared" si="247"/>
        <v>4.4939241066092341</v>
      </c>
      <c r="V653" s="47">
        <f t="shared" si="248"/>
        <v>4.696223740763128</v>
      </c>
      <c r="X653" s="47">
        <f t="shared" si="249"/>
        <v>4.4939241066092341</v>
      </c>
      <c r="Y653" s="47">
        <f t="shared" si="250"/>
        <v>4.696223740763128</v>
      </c>
    </row>
    <row r="654" spans="1:25" x14ac:dyDescent="0.25">
      <c r="A654" s="47">
        <f t="shared" si="251"/>
        <v>651</v>
      </c>
      <c r="B654" s="47">
        <f t="shared" si="252"/>
        <v>3.1415926535897934E-2</v>
      </c>
      <c r="C654" s="47">
        <f t="shared" si="253"/>
        <v>20.420352248333803</v>
      </c>
      <c r="D654" s="47">
        <f t="shared" si="238"/>
        <v>0.35640238115045164</v>
      </c>
      <c r="E654" s="47">
        <f t="shared" si="239"/>
        <v>0.35640238115045164</v>
      </c>
      <c r="F654" s="47">
        <f t="shared" si="257"/>
        <v>0.99999847691328769</v>
      </c>
      <c r="G654" s="47">
        <f t="shared" si="258"/>
        <v>1.7453292519943295E-2</v>
      </c>
      <c r="I654" s="48">
        <f t="shared" si="254"/>
        <v>650.99900847055267</v>
      </c>
      <c r="J654" s="48">
        <f t="shared" si="255"/>
        <v>11.362093430483153</v>
      </c>
      <c r="L654" s="48">
        <f t="shared" si="256"/>
        <v>651</v>
      </c>
      <c r="M654" s="48">
        <f t="shared" si="240"/>
        <v>651</v>
      </c>
      <c r="N654" s="48">
        <f t="shared" si="241"/>
        <v>65.100000000000009</v>
      </c>
      <c r="O654" s="48">
        <f t="shared" si="242"/>
        <v>130.20000000000002</v>
      </c>
      <c r="Q654" s="48">
        <f t="shared" si="243"/>
        <v>65.100000000000009</v>
      </c>
      <c r="R654" s="48">
        <f t="shared" si="244"/>
        <v>130.20000000000002</v>
      </c>
      <c r="S654" s="48">
        <f t="shared" si="245"/>
        <v>4.4891209923640538</v>
      </c>
      <c r="T654" s="48">
        <f t="shared" si="246"/>
        <v>4.7146329251470194</v>
      </c>
      <c r="U654" s="47">
        <f t="shared" si="247"/>
        <v>4.4891209923640538</v>
      </c>
      <c r="V654" s="47">
        <f t="shared" si="248"/>
        <v>4.7146329251470194</v>
      </c>
      <c r="X654" s="47">
        <f t="shared" si="249"/>
        <v>4.4891209923640538</v>
      </c>
      <c r="Y654" s="47">
        <f t="shared" si="250"/>
        <v>4.7146329251470194</v>
      </c>
    </row>
    <row r="655" spans="1:25" x14ac:dyDescent="0.25">
      <c r="A655" s="47">
        <f t="shared" si="251"/>
        <v>652</v>
      </c>
      <c r="B655" s="47">
        <f t="shared" si="252"/>
        <v>3.1415926535897934E-2</v>
      </c>
      <c r="C655" s="47">
        <f t="shared" si="253"/>
        <v>20.451768174869702</v>
      </c>
      <c r="D655" s="47">
        <f t="shared" si="238"/>
        <v>0.3569506925060677</v>
      </c>
      <c r="E655" s="47">
        <f t="shared" si="239"/>
        <v>0.3569506925060677</v>
      </c>
      <c r="F655" s="47">
        <f t="shared" si="257"/>
        <v>0.99999847691328769</v>
      </c>
      <c r="G655" s="47">
        <f t="shared" si="258"/>
        <v>1.7453292519943295E-2</v>
      </c>
      <c r="I655" s="48">
        <f t="shared" si="254"/>
        <v>651.999006947466</v>
      </c>
      <c r="J655" s="48">
        <f t="shared" si="255"/>
        <v>11.379546723003097</v>
      </c>
      <c r="L655" s="48">
        <f t="shared" si="256"/>
        <v>652</v>
      </c>
      <c r="M655" s="48">
        <f t="shared" si="240"/>
        <v>652</v>
      </c>
      <c r="N655" s="48">
        <f t="shared" si="241"/>
        <v>65.2</v>
      </c>
      <c r="O655" s="48">
        <f t="shared" si="242"/>
        <v>130.4</v>
      </c>
      <c r="Q655" s="48">
        <f t="shared" si="243"/>
        <v>65.2</v>
      </c>
      <c r="R655" s="48">
        <f t="shared" si="244"/>
        <v>130.4</v>
      </c>
      <c r="S655" s="48">
        <f t="shared" si="245"/>
        <v>4.4842359293279355</v>
      </c>
      <c r="T655" s="48">
        <f t="shared" si="246"/>
        <v>4.7330644022844544</v>
      </c>
      <c r="U655" s="47">
        <f t="shared" si="247"/>
        <v>4.4842359293279355</v>
      </c>
      <c r="V655" s="47">
        <f t="shared" si="248"/>
        <v>4.7330644022844544</v>
      </c>
      <c r="X655" s="47">
        <f t="shared" si="249"/>
        <v>4.4842359293279355</v>
      </c>
      <c r="Y655" s="47">
        <f t="shared" si="250"/>
        <v>4.7330644022844544</v>
      </c>
    </row>
    <row r="656" spans="1:25" x14ac:dyDescent="0.25">
      <c r="A656" s="47">
        <f t="shared" si="251"/>
        <v>653</v>
      </c>
      <c r="B656" s="47">
        <f t="shared" si="252"/>
        <v>3.1415926535897934E-2</v>
      </c>
      <c r="C656" s="47">
        <f t="shared" si="253"/>
        <v>20.483184101405602</v>
      </c>
      <c r="D656" s="47">
        <f t="shared" si="238"/>
        <v>0.35749900386168382</v>
      </c>
      <c r="E656" s="47">
        <f t="shared" si="239"/>
        <v>0.35749900386168382</v>
      </c>
      <c r="F656" s="47">
        <f t="shared" si="257"/>
        <v>0.99999847691328769</v>
      </c>
      <c r="G656" s="47">
        <f t="shared" si="258"/>
        <v>1.7453292519943295E-2</v>
      </c>
      <c r="I656" s="48">
        <f t="shared" si="254"/>
        <v>652.99900542437933</v>
      </c>
      <c r="J656" s="48">
        <f t="shared" si="255"/>
        <v>11.397000015523041</v>
      </c>
      <c r="L656" s="48">
        <f t="shared" si="256"/>
        <v>653</v>
      </c>
      <c r="M656" s="48">
        <f t="shared" si="240"/>
        <v>653</v>
      </c>
      <c r="N656" s="48">
        <f t="shared" si="241"/>
        <v>65.3</v>
      </c>
      <c r="O656" s="48">
        <f t="shared" si="242"/>
        <v>130.6</v>
      </c>
      <c r="Q656" s="48">
        <f t="shared" si="243"/>
        <v>65.3</v>
      </c>
      <c r="R656" s="48">
        <f t="shared" si="244"/>
        <v>130.6</v>
      </c>
      <c r="S656" s="48">
        <f t="shared" si="245"/>
        <v>4.4792686506418047</v>
      </c>
      <c r="T656" s="48">
        <f t="shared" si="246"/>
        <v>4.7515179115625861</v>
      </c>
      <c r="U656" s="47">
        <f t="shared" si="247"/>
        <v>4.4792686506418047</v>
      </c>
      <c r="V656" s="47">
        <f t="shared" si="248"/>
        <v>4.7515179115625861</v>
      </c>
      <c r="X656" s="47">
        <f t="shared" si="249"/>
        <v>4.4792686506418047</v>
      </c>
      <c r="Y656" s="47">
        <f t="shared" si="250"/>
        <v>4.7515179115625861</v>
      </c>
    </row>
    <row r="657" spans="1:25" x14ac:dyDescent="0.25">
      <c r="A657" s="47">
        <f t="shared" si="251"/>
        <v>654</v>
      </c>
      <c r="B657" s="47">
        <f t="shared" si="252"/>
        <v>3.1415926535897934E-2</v>
      </c>
      <c r="C657" s="47">
        <f t="shared" si="253"/>
        <v>20.514600027941501</v>
      </c>
      <c r="D657" s="47">
        <f t="shared" si="238"/>
        <v>0.35804731521729993</v>
      </c>
      <c r="E657" s="47">
        <f t="shared" si="239"/>
        <v>0.35804731521729993</v>
      </c>
      <c r="F657" s="47">
        <f t="shared" si="257"/>
        <v>0.99999847691328769</v>
      </c>
      <c r="G657" s="47">
        <f t="shared" si="258"/>
        <v>1.7453292519943295E-2</v>
      </c>
      <c r="I657" s="48">
        <f t="shared" si="254"/>
        <v>653.99900390129267</v>
      </c>
      <c r="J657" s="48">
        <f t="shared" si="255"/>
        <v>11.414453308042985</v>
      </c>
      <c r="L657" s="48">
        <f t="shared" si="256"/>
        <v>654</v>
      </c>
      <c r="M657" s="48">
        <f t="shared" si="240"/>
        <v>654</v>
      </c>
      <c r="N657" s="48">
        <f t="shared" si="241"/>
        <v>65.400000000000006</v>
      </c>
      <c r="O657" s="48">
        <f t="shared" si="242"/>
        <v>130.80000000000001</v>
      </c>
      <c r="Q657" s="48">
        <f t="shared" si="243"/>
        <v>65.400000000000006</v>
      </c>
      <c r="R657" s="48">
        <f t="shared" si="244"/>
        <v>130.80000000000001</v>
      </c>
      <c r="S657" s="48">
        <f t="shared" si="245"/>
        <v>4.474218889761552</v>
      </c>
      <c r="T657" s="48">
        <f t="shared" si="246"/>
        <v>4.7699931904447093</v>
      </c>
      <c r="U657" s="47">
        <f t="shared" si="247"/>
        <v>4.474218889761552</v>
      </c>
      <c r="V657" s="47">
        <f t="shared" si="248"/>
        <v>4.7699931904447093</v>
      </c>
      <c r="X657" s="47">
        <f t="shared" si="249"/>
        <v>4.474218889761552</v>
      </c>
      <c r="Y657" s="47">
        <f t="shared" si="250"/>
        <v>4.7699931904447093</v>
      </c>
    </row>
    <row r="658" spans="1:25" x14ac:dyDescent="0.25">
      <c r="A658" s="47">
        <f t="shared" si="251"/>
        <v>655</v>
      </c>
      <c r="B658" s="47">
        <f t="shared" si="252"/>
        <v>3.1415926535897934E-2</v>
      </c>
      <c r="C658" s="47">
        <f t="shared" si="253"/>
        <v>20.546015954477401</v>
      </c>
      <c r="D658" s="47">
        <f t="shared" si="238"/>
        <v>0.35859562657291605</v>
      </c>
      <c r="E658" s="47">
        <f t="shared" si="239"/>
        <v>0.35859562657291605</v>
      </c>
      <c r="F658" s="47">
        <f t="shared" si="257"/>
        <v>0.99999847691328769</v>
      </c>
      <c r="G658" s="47">
        <f t="shared" si="258"/>
        <v>1.7453292519943295E-2</v>
      </c>
      <c r="I658" s="48">
        <f t="shared" si="254"/>
        <v>654.999002378206</v>
      </c>
      <c r="J658" s="48">
        <f t="shared" si="255"/>
        <v>11.431906600562929</v>
      </c>
      <c r="L658" s="48">
        <f t="shared" si="256"/>
        <v>655</v>
      </c>
      <c r="M658" s="48">
        <f t="shared" si="240"/>
        <v>655</v>
      </c>
      <c r="N658" s="48">
        <f t="shared" si="241"/>
        <v>65.5</v>
      </c>
      <c r="O658" s="48">
        <f t="shared" si="242"/>
        <v>131</v>
      </c>
      <c r="Q658" s="48">
        <f t="shared" si="243"/>
        <v>65.5</v>
      </c>
      <c r="R658" s="48">
        <f t="shared" si="244"/>
        <v>131</v>
      </c>
      <c r="S658" s="48">
        <f t="shared" si="245"/>
        <v>4.4690863804678509</v>
      </c>
      <c r="T658" s="48">
        <f t="shared" si="246"/>
        <v>4.7884899744659526</v>
      </c>
      <c r="U658" s="47">
        <f t="shared" si="247"/>
        <v>4.4690863804678509</v>
      </c>
      <c r="V658" s="47">
        <f t="shared" si="248"/>
        <v>4.7884899744659526</v>
      </c>
      <c r="X658" s="47">
        <f t="shared" si="249"/>
        <v>4.4690863804678509</v>
      </c>
      <c r="Y658" s="47">
        <f t="shared" si="250"/>
        <v>4.7884899744659526</v>
      </c>
    </row>
    <row r="659" spans="1:25" x14ac:dyDescent="0.25">
      <c r="A659" s="47">
        <f t="shared" si="251"/>
        <v>656</v>
      </c>
      <c r="B659" s="47">
        <f t="shared" si="252"/>
        <v>3.1415926535897934E-2</v>
      </c>
      <c r="C659" s="47">
        <f t="shared" si="253"/>
        <v>20.5774318810133</v>
      </c>
      <c r="D659" s="47">
        <f t="shared" si="238"/>
        <v>0.35914393792853211</v>
      </c>
      <c r="E659" s="47">
        <f t="shared" si="239"/>
        <v>0.35914393792853211</v>
      </c>
      <c r="F659" s="47">
        <f t="shared" si="257"/>
        <v>0.99999847691328769</v>
      </c>
      <c r="G659" s="47">
        <f t="shared" si="258"/>
        <v>1.7453292519943295E-2</v>
      </c>
      <c r="I659" s="48">
        <f t="shared" si="254"/>
        <v>655.99900085511933</v>
      </c>
      <c r="J659" s="48">
        <f t="shared" si="255"/>
        <v>11.449359893082873</v>
      </c>
      <c r="L659" s="48">
        <f t="shared" si="256"/>
        <v>656</v>
      </c>
      <c r="M659" s="48">
        <f t="shared" si="240"/>
        <v>656</v>
      </c>
      <c r="N659" s="48">
        <f t="shared" si="241"/>
        <v>65.600000000000009</v>
      </c>
      <c r="O659" s="48">
        <f t="shared" si="242"/>
        <v>131.20000000000002</v>
      </c>
      <c r="Q659" s="48">
        <f t="shared" si="243"/>
        <v>65.600000000000009</v>
      </c>
      <c r="R659" s="48">
        <f t="shared" si="244"/>
        <v>131.20000000000002</v>
      </c>
      <c r="S659" s="48">
        <f t="shared" si="245"/>
        <v>4.4638708568760608</v>
      </c>
      <c r="T659" s="48">
        <f t="shared" si="246"/>
        <v>4.8070079972290181</v>
      </c>
      <c r="U659" s="47">
        <f t="shared" si="247"/>
        <v>4.4638708568760608</v>
      </c>
      <c r="V659" s="47">
        <f t="shared" si="248"/>
        <v>4.8070079972290181</v>
      </c>
      <c r="X659" s="47">
        <f t="shared" si="249"/>
        <v>4.4638708568760608</v>
      </c>
      <c r="Y659" s="47">
        <f t="shared" si="250"/>
        <v>4.8070079972290181</v>
      </c>
    </row>
    <row r="660" spans="1:25" x14ac:dyDescent="0.25">
      <c r="A660" s="47">
        <f t="shared" si="251"/>
        <v>657</v>
      </c>
      <c r="B660" s="47">
        <f t="shared" si="252"/>
        <v>3.1415926535897934E-2</v>
      </c>
      <c r="C660" s="47">
        <f t="shared" si="253"/>
        <v>20.6088478075492</v>
      </c>
      <c r="D660" s="47">
        <f t="shared" si="238"/>
        <v>0.35969224928414822</v>
      </c>
      <c r="E660" s="47">
        <f t="shared" si="239"/>
        <v>0.35969224928414822</v>
      </c>
      <c r="F660" s="47">
        <f t="shared" si="257"/>
        <v>0.99999847691328769</v>
      </c>
      <c r="G660" s="47">
        <f t="shared" si="258"/>
        <v>1.7453292519943295E-2</v>
      </c>
      <c r="I660" s="48">
        <f t="shared" si="254"/>
        <v>656.99899933203267</v>
      </c>
      <c r="J660" s="48">
        <f t="shared" si="255"/>
        <v>11.466813185602817</v>
      </c>
      <c r="L660" s="48">
        <f t="shared" si="256"/>
        <v>657</v>
      </c>
      <c r="M660" s="48">
        <f t="shared" si="240"/>
        <v>657</v>
      </c>
      <c r="N660" s="48">
        <f t="shared" si="241"/>
        <v>65.7</v>
      </c>
      <c r="O660" s="48">
        <f t="shared" si="242"/>
        <v>131.4</v>
      </c>
      <c r="Q660" s="48">
        <f t="shared" si="243"/>
        <v>65.7</v>
      </c>
      <c r="R660" s="48">
        <f t="shared" si="244"/>
        <v>131.4</v>
      </c>
      <c r="S660" s="48">
        <f t="shared" si="245"/>
        <v>4.4585720534461482</v>
      </c>
      <c r="T660" s="48">
        <f t="shared" si="246"/>
        <v>4.8255469903999355</v>
      </c>
      <c r="U660" s="47">
        <f t="shared" si="247"/>
        <v>4.4585720534461482</v>
      </c>
      <c r="V660" s="47">
        <f t="shared" si="248"/>
        <v>4.8255469903999355</v>
      </c>
      <c r="X660" s="47">
        <f t="shared" si="249"/>
        <v>4.4585720534461482</v>
      </c>
      <c r="Y660" s="47">
        <f t="shared" si="250"/>
        <v>4.8255469903999355</v>
      </c>
    </row>
    <row r="661" spans="1:25" x14ac:dyDescent="0.25">
      <c r="A661" s="47">
        <f t="shared" si="251"/>
        <v>658</v>
      </c>
      <c r="B661" s="47">
        <f t="shared" si="252"/>
        <v>3.1415926535897934E-2</v>
      </c>
      <c r="C661" s="47">
        <f t="shared" si="253"/>
        <v>20.640263734085099</v>
      </c>
      <c r="D661" s="47">
        <f t="shared" si="238"/>
        <v>0.36024056063976434</v>
      </c>
      <c r="E661" s="47">
        <f t="shared" si="239"/>
        <v>0.36024056063976434</v>
      </c>
      <c r="F661" s="47">
        <f t="shared" si="257"/>
        <v>0.99999847691328769</v>
      </c>
      <c r="G661" s="47">
        <f t="shared" si="258"/>
        <v>1.7453292519943295E-2</v>
      </c>
      <c r="I661" s="48">
        <f t="shared" si="254"/>
        <v>657.998997808946</v>
      </c>
      <c r="J661" s="48">
        <f t="shared" si="255"/>
        <v>11.484266478122761</v>
      </c>
      <c r="L661" s="48">
        <f t="shared" si="256"/>
        <v>658</v>
      </c>
      <c r="M661" s="48">
        <f t="shared" si="240"/>
        <v>658</v>
      </c>
      <c r="N661" s="48">
        <f t="shared" si="241"/>
        <v>65.8</v>
      </c>
      <c r="O661" s="48">
        <f t="shared" si="242"/>
        <v>131.6</v>
      </c>
      <c r="Q661" s="48">
        <f t="shared" si="243"/>
        <v>65.8</v>
      </c>
      <c r="R661" s="48">
        <f t="shared" si="244"/>
        <v>131.6</v>
      </c>
      <c r="S661" s="48">
        <f t="shared" si="245"/>
        <v>4.4531897049927016</v>
      </c>
      <c r="T661" s="48">
        <f t="shared" si="246"/>
        <v>4.844106683703858</v>
      </c>
      <c r="U661" s="47">
        <f t="shared" si="247"/>
        <v>4.4531897049927016</v>
      </c>
      <c r="V661" s="47">
        <f t="shared" si="248"/>
        <v>4.844106683703858</v>
      </c>
      <c r="X661" s="47">
        <f t="shared" si="249"/>
        <v>4.4531897049927016</v>
      </c>
      <c r="Y661" s="47">
        <f t="shared" si="250"/>
        <v>4.844106683703858</v>
      </c>
    </row>
    <row r="662" spans="1:25" x14ac:dyDescent="0.25">
      <c r="A662" s="47">
        <f t="shared" si="251"/>
        <v>659</v>
      </c>
      <c r="B662" s="47">
        <f t="shared" si="252"/>
        <v>3.1415926535897934E-2</v>
      </c>
      <c r="C662" s="47">
        <f t="shared" si="253"/>
        <v>20.671679660620999</v>
      </c>
      <c r="D662" s="47">
        <f t="shared" si="238"/>
        <v>0.36078887199538046</v>
      </c>
      <c r="E662" s="47">
        <f t="shared" si="239"/>
        <v>0.36078887199538046</v>
      </c>
      <c r="F662" s="47">
        <f t="shared" si="257"/>
        <v>0.99999847691328769</v>
      </c>
      <c r="G662" s="47">
        <f t="shared" si="258"/>
        <v>1.7453292519943295E-2</v>
      </c>
      <c r="I662" s="48">
        <f t="shared" si="254"/>
        <v>658.99899628585933</v>
      </c>
      <c r="J662" s="48">
        <f t="shared" si="255"/>
        <v>11.501719770642705</v>
      </c>
      <c r="L662" s="48">
        <f t="shared" si="256"/>
        <v>659</v>
      </c>
      <c r="M662" s="48">
        <f t="shared" si="240"/>
        <v>659</v>
      </c>
      <c r="N662" s="48">
        <f t="shared" si="241"/>
        <v>65.900000000000006</v>
      </c>
      <c r="O662" s="48">
        <f t="shared" si="242"/>
        <v>131.80000000000001</v>
      </c>
      <c r="Q662" s="48">
        <f t="shared" si="243"/>
        <v>65.900000000000006</v>
      </c>
      <c r="R662" s="48">
        <f t="shared" si="244"/>
        <v>131.80000000000001</v>
      </c>
      <c r="S662" s="48">
        <f t="shared" si="245"/>
        <v>4.4477235466949709</v>
      </c>
      <c r="T662" s="48">
        <f t="shared" si="246"/>
        <v>4.8626868049208918</v>
      </c>
      <c r="U662" s="47">
        <f t="shared" si="247"/>
        <v>4.4477235466949709</v>
      </c>
      <c r="V662" s="47">
        <f t="shared" si="248"/>
        <v>4.8626868049208918</v>
      </c>
      <c r="X662" s="47">
        <f t="shared" si="249"/>
        <v>4.4477235466949709</v>
      </c>
      <c r="Y662" s="47">
        <f t="shared" si="250"/>
        <v>4.8626868049208918</v>
      </c>
    </row>
    <row r="663" spans="1:25" x14ac:dyDescent="0.25">
      <c r="A663" s="47">
        <f t="shared" si="251"/>
        <v>660</v>
      </c>
      <c r="B663" s="47">
        <f t="shared" si="252"/>
        <v>3.1415926535897934E-2</v>
      </c>
      <c r="C663" s="47">
        <f t="shared" si="253"/>
        <v>20.703095587156898</v>
      </c>
      <c r="D663" s="47">
        <f t="shared" si="238"/>
        <v>0.36133718335099657</v>
      </c>
      <c r="E663" s="47">
        <f t="shared" si="239"/>
        <v>0.36133718335099657</v>
      </c>
      <c r="F663" s="47">
        <f t="shared" si="257"/>
        <v>0.99999847691328769</v>
      </c>
      <c r="G663" s="47">
        <f t="shared" si="258"/>
        <v>1.7453292519943295E-2</v>
      </c>
      <c r="I663" s="48">
        <f t="shared" si="254"/>
        <v>659.99899476277267</v>
      </c>
      <c r="J663" s="48">
        <f t="shared" si="255"/>
        <v>11.519173063162649</v>
      </c>
      <c r="L663" s="48">
        <f t="shared" si="256"/>
        <v>660</v>
      </c>
      <c r="M663" s="48">
        <f t="shared" si="240"/>
        <v>660</v>
      </c>
      <c r="N663" s="48">
        <f t="shared" si="241"/>
        <v>66</v>
      </c>
      <c r="O663" s="48">
        <f t="shared" si="242"/>
        <v>132</v>
      </c>
      <c r="Q663" s="48">
        <f t="shared" si="243"/>
        <v>66</v>
      </c>
      <c r="R663" s="48">
        <f t="shared" si="244"/>
        <v>132</v>
      </c>
      <c r="S663" s="48">
        <f t="shared" si="245"/>
        <v>4.4421733141069808</v>
      </c>
      <c r="T663" s="48">
        <f t="shared" si="246"/>
        <v>4.8812870798819539</v>
      </c>
      <c r="U663" s="47">
        <f t="shared" si="247"/>
        <v>4.4421733141069808</v>
      </c>
      <c r="V663" s="47">
        <f t="shared" si="248"/>
        <v>4.8812870798819539</v>
      </c>
      <c r="X663" s="47">
        <f t="shared" si="249"/>
        <v>4.4421733141069808</v>
      </c>
      <c r="Y663" s="47">
        <f t="shared" si="250"/>
        <v>4.8812870798819539</v>
      </c>
    </row>
    <row r="664" spans="1:25" x14ac:dyDescent="0.25">
      <c r="A664" s="47">
        <f t="shared" si="251"/>
        <v>661</v>
      </c>
      <c r="B664" s="47">
        <f t="shared" si="252"/>
        <v>3.1415926535897934E-2</v>
      </c>
      <c r="C664" s="47">
        <f t="shared" si="253"/>
        <v>20.734511513692798</v>
      </c>
      <c r="D664" s="47">
        <f t="shared" si="238"/>
        <v>0.36188549470661263</v>
      </c>
      <c r="E664" s="47">
        <f t="shared" si="239"/>
        <v>0.36188549470661263</v>
      </c>
      <c r="F664" s="47">
        <f t="shared" si="257"/>
        <v>0.99999847691328769</v>
      </c>
      <c r="G664" s="47">
        <f t="shared" si="258"/>
        <v>1.7453292519943295E-2</v>
      </c>
      <c r="I664" s="48">
        <f t="shared" si="254"/>
        <v>660.998993239686</v>
      </c>
      <c r="J664" s="48">
        <f t="shared" si="255"/>
        <v>11.536626355682593</v>
      </c>
      <c r="L664" s="48">
        <f t="shared" si="256"/>
        <v>661</v>
      </c>
      <c r="M664" s="48">
        <f t="shared" si="240"/>
        <v>661</v>
      </c>
      <c r="N664" s="48">
        <f t="shared" si="241"/>
        <v>66.100000000000009</v>
      </c>
      <c r="O664" s="48">
        <f t="shared" si="242"/>
        <v>132.20000000000002</v>
      </c>
      <c r="Q664" s="48">
        <f t="shared" si="243"/>
        <v>66.100000000000009</v>
      </c>
      <c r="R664" s="48">
        <f t="shared" si="244"/>
        <v>132.20000000000002</v>
      </c>
      <c r="S664" s="48">
        <f t="shared" si="245"/>
        <v>4.4365387431676844</v>
      </c>
      <c r="T664" s="48">
        <f t="shared" si="246"/>
        <v>4.8999072324646713</v>
      </c>
      <c r="U664" s="47">
        <f t="shared" si="247"/>
        <v>4.4365387431676844</v>
      </c>
      <c r="V664" s="47">
        <f t="shared" si="248"/>
        <v>4.8999072324646713</v>
      </c>
      <c r="X664" s="47">
        <f t="shared" si="249"/>
        <v>4.4365387431676844</v>
      </c>
      <c r="Y664" s="47">
        <f t="shared" si="250"/>
        <v>4.8999072324646713</v>
      </c>
    </row>
    <row r="665" spans="1:25" x14ac:dyDescent="0.25">
      <c r="A665" s="47">
        <f t="shared" si="251"/>
        <v>662</v>
      </c>
      <c r="B665" s="47">
        <f t="shared" si="252"/>
        <v>3.1415926535897934E-2</v>
      </c>
      <c r="C665" s="47">
        <f t="shared" si="253"/>
        <v>20.765927440228698</v>
      </c>
      <c r="D665" s="47">
        <f t="shared" si="238"/>
        <v>0.36243380606222875</v>
      </c>
      <c r="E665" s="47">
        <f t="shared" si="239"/>
        <v>0.36243380606222875</v>
      </c>
      <c r="F665" s="47">
        <f t="shared" si="257"/>
        <v>0.99999847691328769</v>
      </c>
      <c r="G665" s="47">
        <f t="shared" si="258"/>
        <v>1.7453292519943295E-2</v>
      </c>
      <c r="I665" s="48">
        <f t="shared" si="254"/>
        <v>661.99899171659933</v>
      </c>
      <c r="J665" s="48">
        <f t="shared" si="255"/>
        <v>11.554079648202537</v>
      </c>
      <c r="L665" s="48">
        <f t="shared" si="256"/>
        <v>662</v>
      </c>
      <c r="M665" s="48">
        <f t="shared" si="240"/>
        <v>662</v>
      </c>
      <c r="N665" s="48">
        <f t="shared" si="241"/>
        <v>66.2</v>
      </c>
      <c r="O665" s="48">
        <f t="shared" si="242"/>
        <v>132.4</v>
      </c>
      <c r="Q665" s="48">
        <f t="shared" si="243"/>
        <v>66.2</v>
      </c>
      <c r="R665" s="48">
        <f t="shared" si="244"/>
        <v>132.4</v>
      </c>
      <c r="S665" s="48">
        <f t="shared" si="245"/>
        <v>4.4308195702111899</v>
      </c>
      <c r="T665" s="48">
        <f t="shared" si="246"/>
        <v>4.9185469845893079</v>
      </c>
      <c r="U665" s="47">
        <f t="shared" si="247"/>
        <v>4.4308195702111899</v>
      </c>
      <c r="V665" s="47">
        <f t="shared" si="248"/>
        <v>4.9185469845893079</v>
      </c>
      <c r="X665" s="47">
        <f t="shared" si="249"/>
        <v>4.4308195702111899</v>
      </c>
      <c r="Y665" s="47">
        <f t="shared" si="250"/>
        <v>4.9185469845893079</v>
      </c>
    </row>
    <row r="666" spans="1:25" x14ac:dyDescent="0.25">
      <c r="A666" s="47">
        <f t="shared" si="251"/>
        <v>663</v>
      </c>
      <c r="B666" s="47">
        <f t="shared" si="252"/>
        <v>3.1415926535897934E-2</v>
      </c>
      <c r="C666" s="47">
        <f t="shared" si="253"/>
        <v>20.797343366764597</v>
      </c>
      <c r="D666" s="47">
        <f t="shared" si="238"/>
        <v>0.36298211741784486</v>
      </c>
      <c r="E666" s="47">
        <f t="shared" si="239"/>
        <v>0.36298211741784486</v>
      </c>
      <c r="F666" s="47">
        <f t="shared" si="257"/>
        <v>0.99999847691328769</v>
      </c>
      <c r="G666" s="47">
        <f t="shared" si="258"/>
        <v>1.7453292519943295E-2</v>
      </c>
      <c r="I666" s="48">
        <f t="shared" si="254"/>
        <v>662.99899019351267</v>
      </c>
      <c r="J666" s="48">
        <f t="shared" si="255"/>
        <v>11.571532940722481</v>
      </c>
      <c r="L666" s="48">
        <f t="shared" si="256"/>
        <v>663</v>
      </c>
      <c r="M666" s="48">
        <f t="shared" si="240"/>
        <v>663</v>
      </c>
      <c r="N666" s="48">
        <f t="shared" si="241"/>
        <v>66.3</v>
      </c>
      <c r="O666" s="48">
        <f t="shared" si="242"/>
        <v>132.6</v>
      </c>
      <c r="Q666" s="48">
        <f t="shared" si="243"/>
        <v>66.3</v>
      </c>
      <c r="R666" s="48">
        <f t="shared" si="244"/>
        <v>132.6</v>
      </c>
      <c r="S666" s="48">
        <f t="shared" si="245"/>
        <v>4.4250155319770252</v>
      </c>
      <c r="T666" s="48">
        <f t="shared" si="246"/>
        <v>4.9372060562147349</v>
      </c>
      <c r="U666" s="47">
        <f t="shared" si="247"/>
        <v>4.4250155319770252</v>
      </c>
      <c r="V666" s="47">
        <f t="shared" si="248"/>
        <v>4.9372060562147349</v>
      </c>
      <c r="X666" s="47">
        <f t="shared" si="249"/>
        <v>4.4250155319770252</v>
      </c>
      <c r="Y666" s="47">
        <f t="shared" si="250"/>
        <v>4.9372060562147349</v>
      </c>
    </row>
    <row r="667" spans="1:25" x14ac:dyDescent="0.25">
      <c r="A667" s="47">
        <f t="shared" si="251"/>
        <v>664</v>
      </c>
      <c r="B667" s="47">
        <f t="shared" si="252"/>
        <v>3.1415926535897934E-2</v>
      </c>
      <c r="C667" s="47">
        <f t="shared" si="253"/>
        <v>20.828759293300497</v>
      </c>
      <c r="D667" s="47">
        <f t="shared" si="238"/>
        <v>0.36353042877346098</v>
      </c>
      <c r="E667" s="47">
        <f t="shared" si="239"/>
        <v>0.36353042877346098</v>
      </c>
      <c r="F667" s="47">
        <f t="shared" si="257"/>
        <v>0.99999847691328769</v>
      </c>
      <c r="G667" s="47">
        <f t="shared" si="258"/>
        <v>1.7453292519943295E-2</v>
      </c>
      <c r="I667" s="48">
        <f t="shared" si="254"/>
        <v>663.998988670426</v>
      </c>
      <c r="J667" s="48">
        <f t="shared" si="255"/>
        <v>11.588986233242425</v>
      </c>
      <c r="L667" s="48">
        <f t="shared" si="256"/>
        <v>664</v>
      </c>
      <c r="M667" s="48">
        <f t="shared" si="240"/>
        <v>664</v>
      </c>
      <c r="N667" s="48">
        <f t="shared" si="241"/>
        <v>66.400000000000006</v>
      </c>
      <c r="O667" s="48">
        <f t="shared" si="242"/>
        <v>132.80000000000001</v>
      </c>
      <c r="Q667" s="48">
        <f t="shared" si="243"/>
        <v>66.400000000000006</v>
      </c>
      <c r="R667" s="48">
        <f t="shared" si="244"/>
        <v>132.80000000000001</v>
      </c>
      <c r="S667" s="48">
        <f t="shared" si="245"/>
        <v>4.4191263656204693</v>
      </c>
      <c r="T667" s="48">
        <f t="shared" si="246"/>
        <v>4.9558841653344254</v>
      </c>
      <c r="U667" s="47">
        <f t="shared" si="247"/>
        <v>4.4191263656204693</v>
      </c>
      <c r="V667" s="47">
        <f t="shared" si="248"/>
        <v>4.9558841653344254</v>
      </c>
      <c r="X667" s="47">
        <f t="shared" si="249"/>
        <v>4.4191263656204693</v>
      </c>
      <c r="Y667" s="47">
        <f t="shared" si="250"/>
        <v>4.9558841653344254</v>
      </c>
    </row>
    <row r="668" spans="1:25" x14ac:dyDescent="0.25">
      <c r="A668" s="47">
        <f t="shared" si="251"/>
        <v>665</v>
      </c>
      <c r="B668" s="47">
        <f t="shared" si="252"/>
        <v>3.1415926535897934E-2</v>
      </c>
      <c r="C668" s="47">
        <f t="shared" si="253"/>
        <v>20.860175219836396</v>
      </c>
      <c r="D668" s="47">
        <f t="shared" si="238"/>
        <v>0.36407874012907704</v>
      </c>
      <c r="E668" s="47">
        <f t="shared" si="239"/>
        <v>0.36407874012907704</v>
      </c>
      <c r="F668" s="47">
        <f t="shared" si="257"/>
        <v>0.99999847691328769</v>
      </c>
      <c r="G668" s="47">
        <f t="shared" si="258"/>
        <v>1.7453292519943295E-2</v>
      </c>
      <c r="I668" s="48">
        <f t="shared" si="254"/>
        <v>664.99898714733934</v>
      </c>
      <c r="J668" s="48">
        <f t="shared" si="255"/>
        <v>11.606439525762369</v>
      </c>
      <c r="L668" s="48">
        <f t="shared" si="256"/>
        <v>665</v>
      </c>
      <c r="M668" s="48">
        <f t="shared" si="240"/>
        <v>665</v>
      </c>
      <c r="N668" s="48">
        <f t="shared" si="241"/>
        <v>66.5</v>
      </c>
      <c r="O668" s="48">
        <f t="shared" si="242"/>
        <v>133</v>
      </c>
      <c r="Q668" s="48">
        <f t="shared" si="243"/>
        <v>66.5</v>
      </c>
      <c r="R668" s="48">
        <f t="shared" si="244"/>
        <v>133</v>
      </c>
      <c r="S668" s="48">
        <f t="shared" si="245"/>
        <v>4.4131518087229331</v>
      </c>
      <c r="T668" s="48">
        <f t="shared" si="246"/>
        <v>4.9745810279724889</v>
      </c>
      <c r="U668" s="47">
        <f t="shared" si="247"/>
        <v>4.4131518087229331</v>
      </c>
      <c r="V668" s="47">
        <f t="shared" si="248"/>
        <v>4.9745810279724889</v>
      </c>
      <c r="X668" s="47">
        <f t="shared" si="249"/>
        <v>4.4131518087229331</v>
      </c>
      <c r="Y668" s="47">
        <f t="shared" si="250"/>
        <v>4.9745810279724889</v>
      </c>
    </row>
    <row r="669" spans="1:25" x14ac:dyDescent="0.25">
      <c r="A669" s="47">
        <f t="shared" si="251"/>
        <v>666</v>
      </c>
      <c r="B669" s="47">
        <f t="shared" si="252"/>
        <v>3.1415926535897934E-2</v>
      </c>
      <c r="C669" s="47">
        <f t="shared" si="253"/>
        <v>20.891591146372296</v>
      </c>
      <c r="D669" s="47">
        <f t="shared" si="238"/>
        <v>0.36462705148469315</v>
      </c>
      <c r="E669" s="47">
        <f t="shared" si="239"/>
        <v>0.36462705148469315</v>
      </c>
      <c r="F669" s="47">
        <f t="shared" si="257"/>
        <v>0.99999847691328769</v>
      </c>
      <c r="G669" s="47">
        <f t="shared" si="258"/>
        <v>1.7453292519943295E-2</v>
      </c>
      <c r="I669" s="48">
        <f t="shared" si="254"/>
        <v>665.99898562425267</v>
      </c>
      <c r="J669" s="48">
        <f t="shared" si="255"/>
        <v>11.623892818282313</v>
      </c>
      <c r="L669" s="48">
        <f t="shared" si="256"/>
        <v>666</v>
      </c>
      <c r="M669" s="48">
        <f t="shared" si="240"/>
        <v>666</v>
      </c>
      <c r="N669" s="48">
        <f t="shared" si="241"/>
        <v>66.600000000000009</v>
      </c>
      <c r="O669" s="48">
        <f t="shared" si="242"/>
        <v>133.20000000000002</v>
      </c>
      <c r="Q669" s="48">
        <f t="shared" si="243"/>
        <v>66.600000000000009</v>
      </c>
      <c r="R669" s="48">
        <f t="shared" si="244"/>
        <v>133.20000000000002</v>
      </c>
      <c r="S669" s="48">
        <f t="shared" si="245"/>
        <v>4.4070915993023965</v>
      </c>
      <c r="T669" s="48">
        <f t="shared" si="246"/>
        <v>4.9932963581797543</v>
      </c>
      <c r="U669" s="47">
        <f t="shared" si="247"/>
        <v>4.4070915993023965</v>
      </c>
      <c r="V669" s="47">
        <f t="shared" si="248"/>
        <v>4.9932963581797543</v>
      </c>
      <c r="X669" s="47">
        <f t="shared" si="249"/>
        <v>4.4070915993023965</v>
      </c>
      <c r="Y669" s="47">
        <f t="shared" si="250"/>
        <v>4.9932963581797543</v>
      </c>
    </row>
    <row r="670" spans="1:25" x14ac:dyDescent="0.25">
      <c r="A670" s="47">
        <f t="shared" si="251"/>
        <v>667</v>
      </c>
      <c r="B670" s="47">
        <f t="shared" si="252"/>
        <v>3.1415926535897934E-2</v>
      </c>
      <c r="C670" s="47">
        <f t="shared" si="253"/>
        <v>20.923007072908195</v>
      </c>
      <c r="D670" s="47">
        <f t="shared" si="238"/>
        <v>0.36517536284030927</v>
      </c>
      <c r="E670" s="47">
        <f t="shared" si="239"/>
        <v>0.36517536284030927</v>
      </c>
      <c r="F670" s="47">
        <f t="shared" si="257"/>
        <v>0.99999847691328769</v>
      </c>
      <c r="G670" s="47">
        <f t="shared" si="258"/>
        <v>1.7453292519943295E-2</v>
      </c>
      <c r="I670" s="48">
        <f t="shared" si="254"/>
        <v>666.998984101166</v>
      </c>
      <c r="J670" s="48">
        <f t="shared" si="255"/>
        <v>11.641346110802257</v>
      </c>
      <c r="L670" s="48">
        <f t="shared" si="256"/>
        <v>667</v>
      </c>
      <c r="M670" s="48">
        <f t="shared" si="240"/>
        <v>667</v>
      </c>
      <c r="N670" s="48">
        <f t="shared" si="241"/>
        <v>66.7</v>
      </c>
      <c r="O670" s="48">
        <f t="shared" si="242"/>
        <v>133.4</v>
      </c>
      <c r="Q670" s="48">
        <f t="shared" si="243"/>
        <v>66.7</v>
      </c>
      <c r="R670" s="48">
        <f t="shared" si="244"/>
        <v>133.4</v>
      </c>
      <c r="S670" s="48">
        <f t="shared" si="245"/>
        <v>4.4009454758239004</v>
      </c>
      <c r="T670" s="48">
        <f t="shared" si="246"/>
        <v>5.0120298680298667</v>
      </c>
      <c r="U670" s="47">
        <f t="shared" si="247"/>
        <v>4.4009454758239004</v>
      </c>
      <c r="V670" s="47">
        <f t="shared" si="248"/>
        <v>5.0120298680298667</v>
      </c>
      <c r="X670" s="47">
        <f t="shared" si="249"/>
        <v>4.4009454758239004</v>
      </c>
      <c r="Y670" s="47">
        <f t="shared" si="250"/>
        <v>5.0120298680298667</v>
      </c>
    </row>
    <row r="671" spans="1:25" x14ac:dyDescent="0.25">
      <c r="A671" s="47">
        <f t="shared" si="251"/>
        <v>668</v>
      </c>
      <c r="B671" s="47">
        <f t="shared" si="252"/>
        <v>3.1415926535897934E-2</v>
      </c>
      <c r="C671" s="47">
        <f t="shared" si="253"/>
        <v>20.954422999444095</v>
      </c>
      <c r="D671" s="47">
        <f t="shared" si="238"/>
        <v>0.36572367419592539</v>
      </c>
      <c r="E671" s="47">
        <f t="shared" si="239"/>
        <v>0.36572367419592539</v>
      </c>
      <c r="F671" s="47">
        <f t="shared" si="257"/>
        <v>0.99999847691328769</v>
      </c>
      <c r="G671" s="47">
        <f t="shared" si="258"/>
        <v>1.7453292519943295E-2</v>
      </c>
      <c r="I671" s="48">
        <f t="shared" si="254"/>
        <v>667.99898257807934</v>
      </c>
      <c r="J671" s="48">
        <f t="shared" si="255"/>
        <v>11.658799403322201</v>
      </c>
      <c r="L671" s="48">
        <f t="shared" si="256"/>
        <v>668</v>
      </c>
      <c r="M671" s="48">
        <f t="shared" si="240"/>
        <v>668</v>
      </c>
      <c r="N671" s="48">
        <f t="shared" si="241"/>
        <v>66.8</v>
      </c>
      <c r="O671" s="48">
        <f t="shared" si="242"/>
        <v>133.6</v>
      </c>
      <c r="Q671" s="48">
        <f t="shared" si="243"/>
        <v>66.8</v>
      </c>
      <c r="R671" s="48">
        <f t="shared" si="244"/>
        <v>133.6</v>
      </c>
      <c r="S671" s="48">
        <f t="shared" si="245"/>
        <v>4.3947131772101002</v>
      </c>
      <c r="T671" s="48">
        <f t="shared" si="246"/>
        <v>5.0307812676154384</v>
      </c>
      <c r="U671" s="47">
        <f t="shared" si="247"/>
        <v>4.3947131772101002</v>
      </c>
      <c r="V671" s="47">
        <f t="shared" si="248"/>
        <v>5.0307812676154384</v>
      </c>
      <c r="X671" s="47">
        <f t="shared" si="249"/>
        <v>4.3947131772101002</v>
      </c>
      <c r="Y671" s="47">
        <f t="shared" si="250"/>
        <v>5.0307812676154384</v>
      </c>
    </row>
    <row r="672" spans="1:25" x14ac:dyDescent="0.25">
      <c r="A672" s="47">
        <f t="shared" si="251"/>
        <v>669</v>
      </c>
      <c r="B672" s="47">
        <f t="shared" si="252"/>
        <v>3.1415926535897934E-2</v>
      </c>
      <c r="C672" s="47">
        <f t="shared" si="253"/>
        <v>20.985838925979994</v>
      </c>
      <c r="D672" s="47">
        <f t="shared" si="238"/>
        <v>0.3662719855515415</v>
      </c>
      <c r="E672" s="47">
        <f t="shared" si="239"/>
        <v>0.3662719855515415</v>
      </c>
      <c r="F672" s="47">
        <f t="shared" si="257"/>
        <v>0.99999847691328769</v>
      </c>
      <c r="G672" s="47">
        <f t="shared" si="258"/>
        <v>1.7453292519943295E-2</v>
      </c>
      <c r="I672" s="48">
        <f t="shared" si="254"/>
        <v>668.99898105499267</v>
      </c>
      <c r="J672" s="48">
        <f t="shared" si="255"/>
        <v>11.676252695842145</v>
      </c>
      <c r="L672" s="48">
        <f t="shared" si="256"/>
        <v>669</v>
      </c>
      <c r="M672" s="48">
        <f t="shared" si="240"/>
        <v>669</v>
      </c>
      <c r="N672" s="48">
        <f t="shared" si="241"/>
        <v>66.900000000000006</v>
      </c>
      <c r="O672" s="48">
        <f t="shared" si="242"/>
        <v>133.80000000000001</v>
      </c>
      <c r="Q672" s="48">
        <f t="shared" si="243"/>
        <v>66.900000000000006</v>
      </c>
      <c r="R672" s="48">
        <f t="shared" si="244"/>
        <v>133.80000000000001</v>
      </c>
      <c r="S672" s="48">
        <f t="shared" si="245"/>
        <v>4.3883944428518618</v>
      </c>
      <c r="T672" s="48">
        <f t="shared" si="246"/>
        <v>5.0495502650442381</v>
      </c>
      <c r="U672" s="47">
        <f t="shared" si="247"/>
        <v>4.3883944428518618</v>
      </c>
      <c r="V672" s="47">
        <f t="shared" si="248"/>
        <v>5.0495502650442381</v>
      </c>
      <c r="X672" s="47">
        <f t="shared" si="249"/>
        <v>4.3883944428518618</v>
      </c>
      <c r="Y672" s="47">
        <f t="shared" si="250"/>
        <v>5.0495502650442381</v>
      </c>
    </row>
    <row r="673" spans="1:25" x14ac:dyDescent="0.25">
      <c r="A673" s="47">
        <f t="shared" si="251"/>
        <v>670</v>
      </c>
      <c r="B673" s="47">
        <f t="shared" si="252"/>
        <v>3.1415926535897934E-2</v>
      </c>
      <c r="C673" s="47">
        <f t="shared" si="253"/>
        <v>21.017254852515894</v>
      </c>
      <c r="D673" s="47">
        <f t="shared" si="238"/>
        <v>0.36682029690715756</v>
      </c>
      <c r="E673" s="47">
        <f t="shared" si="239"/>
        <v>0.36682029690715756</v>
      </c>
      <c r="F673" s="47">
        <f t="shared" si="257"/>
        <v>0.99999847691328769</v>
      </c>
      <c r="G673" s="47">
        <f t="shared" si="258"/>
        <v>1.7453292519943295E-2</v>
      </c>
      <c r="I673" s="48">
        <f t="shared" si="254"/>
        <v>669.998979531906</v>
      </c>
      <c r="J673" s="48">
        <f t="shared" si="255"/>
        <v>11.693705988362089</v>
      </c>
      <c r="L673" s="48">
        <f t="shared" si="256"/>
        <v>670</v>
      </c>
      <c r="M673" s="48">
        <f t="shared" si="240"/>
        <v>670</v>
      </c>
      <c r="N673" s="48">
        <f t="shared" si="241"/>
        <v>67</v>
      </c>
      <c r="O673" s="48">
        <f t="shared" si="242"/>
        <v>134</v>
      </c>
      <c r="Q673" s="48">
        <f t="shared" si="243"/>
        <v>67</v>
      </c>
      <c r="R673" s="48">
        <f t="shared" si="244"/>
        <v>134</v>
      </c>
      <c r="S673" s="48">
        <f t="shared" si="245"/>
        <v>4.3819890126189263</v>
      </c>
      <c r="T673" s="48">
        <f t="shared" si="246"/>
        <v>5.0683365664353923</v>
      </c>
      <c r="U673" s="47">
        <f t="shared" si="247"/>
        <v>4.3819890126189263</v>
      </c>
      <c r="V673" s="47">
        <f t="shared" si="248"/>
        <v>5.0683365664353923</v>
      </c>
      <c r="X673" s="47">
        <f t="shared" si="249"/>
        <v>4.3819890126189263</v>
      </c>
      <c r="Y673" s="47">
        <f t="shared" si="250"/>
        <v>5.0683365664353923</v>
      </c>
    </row>
    <row r="674" spans="1:25" x14ac:dyDescent="0.25">
      <c r="A674" s="47">
        <f t="shared" si="251"/>
        <v>671</v>
      </c>
      <c r="B674" s="47">
        <f t="shared" si="252"/>
        <v>3.1415926535897934E-2</v>
      </c>
      <c r="C674" s="47">
        <f t="shared" si="253"/>
        <v>21.048670779051793</v>
      </c>
      <c r="D674" s="47">
        <f t="shared" si="238"/>
        <v>0.36736860826277368</v>
      </c>
      <c r="E674" s="47">
        <f t="shared" si="239"/>
        <v>0.36736860826277368</v>
      </c>
      <c r="F674" s="47">
        <f t="shared" si="257"/>
        <v>0.99999847691328769</v>
      </c>
      <c r="G674" s="47">
        <f t="shared" si="258"/>
        <v>1.7453292519943295E-2</v>
      </c>
      <c r="I674" s="48">
        <f t="shared" si="254"/>
        <v>670.99897800881934</v>
      </c>
      <c r="J674" s="48">
        <f t="shared" si="255"/>
        <v>11.711159280882033</v>
      </c>
      <c r="L674" s="48">
        <f t="shared" si="256"/>
        <v>671</v>
      </c>
      <c r="M674" s="48">
        <f t="shared" si="240"/>
        <v>671</v>
      </c>
      <c r="N674" s="48">
        <f t="shared" si="241"/>
        <v>67.100000000000009</v>
      </c>
      <c r="O674" s="48">
        <f t="shared" si="242"/>
        <v>134.20000000000002</v>
      </c>
      <c r="Q674" s="48">
        <f t="shared" si="243"/>
        <v>67.100000000000009</v>
      </c>
      <c r="R674" s="48">
        <f t="shared" si="244"/>
        <v>134.20000000000002</v>
      </c>
      <c r="S674" s="48">
        <f t="shared" si="245"/>
        <v>4.3754966268706221</v>
      </c>
      <c r="T674" s="48">
        <f t="shared" si="246"/>
        <v>5.0871398759156783</v>
      </c>
      <c r="U674" s="47">
        <f t="shared" si="247"/>
        <v>4.3754966268706221</v>
      </c>
      <c r="V674" s="47">
        <f t="shared" si="248"/>
        <v>5.0871398759156783</v>
      </c>
      <c r="X674" s="47">
        <f t="shared" si="249"/>
        <v>4.3754966268706221</v>
      </c>
      <c r="Y674" s="47">
        <f t="shared" si="250"/>
        <v>5.0871398759156783</v>
      </c>
    </row>
    <row r="675" spans="1:25" x14ac:dyDescent="0.25">
      <c r="A675" s="47">
        <f t="shared" si="251"/>
        <v>672</v>
      </c>
      <c r="B675" s="47">
        <f t="shared" si="252"/>
        <v>3.1415926535897934E-2</v>
      </c>
      <c r="C675" s="47">
        <f t="shared" si="253"/>
        <v>21.080086705587693</v>
      </c>
      <c r="D675" s="47">
        <f t="shared" si="238"/>
        <v>0.36791691961838979</v>
      </c>
      <c r="E675" s="47">
        <f t="shared" si="239"/>
        <v>0.36791691961838979</v>
      </c>
      <c r="F675" s="47">
        <f t="shared" si="257"/>
        <v>0.99999847691328769</v>
      </c>
      <c r="G675" s="47">
        <f t="shared" si="258"/>
        <v>1.7453292519943295E-2</v>
      </c>
      <c r="I675" s="48">
        <f t="shared" si="254"/>
        <v>671.99897648573267</v>
      </c>
      <c r="J675" s="48">
        <f t="shared" si="255"/>
        <v>11.728612573401977</v>
      </c>
      <c r="L675" s="48">
        <f t="shared" si="256"/>
        <v>672</v>
      </c>
      <c r="M675" s="48">
        <f t="shared" si="240"/>
        <v>672</v>
      </c>
      <c r="N675" s="48">
        <f t="shared" si="241"/>
        <v>67.2</v>
      </c>
      <c r="O675" s="48">
        <f t="shared" si="242"/>
        <v>134.4</v>
      </c>
      <c r="Q675" s="48">
        <f t="shared" si="243"/>
        <v>67.2</v>
      </c>
      <c r="R675" s="48">
        <f t="shared" si="244"/>
        <v>134.4</v>
      </c>
      <c r="S675" s="48">
        <f t="shared" si="245"/>
        <v>4.3689170264666304</v>
      </c>
      <c r="T675" s="48">
        <f t="shared" si="246"/>
        <v>5.1059598956157863</v>
      </c>
      <c r="U675" s="47">
        <f t="shared" si="247"/>
        <v>4.3689170264666304</v>
      </c>
      <c r="V675" s="47">
        <f t="shared" si="248"/>
        <v>5.1059598956157863</v>
      </c>
      <c r="X675" s="47">
        <f t="shared" si="249"/>
        <v>4.3689170264666304</v>
      </c>
      <c r="Y675" s="47">
        <f t="shared" si="250"/>
        <v>5.1059598956157863</v>
      </c>
    </row>
    <row r="676" spans="1:25" x14ac:dyDescent="0.25">
      <c r="A676" s="47">
        <f t="shared" si="251"/>
        <v>673</v>
      </c>
      <c r="B676" s="47">
        <f t="shared" si="252"/>
        <v>3.1415926535897934E-2</v>
      </c>
      <c r="C676" s="47">
        <f t="shared" si="253"/>
        <v>21.111502632123592</v>
      </c>
      <c r="D676" s="47">
        <f t="shared" si="238"/>
        <v>0.36846523097400591</v>
      </c>
      <c r="E676" s="47">
        <f t="shared" si="239"/>
        <v>0.36846523097400591</v>
      </c>
      <c r="F676" s="47">
        <f t="shared" si="257"/>
        <v>0.99999847691328769</v>
      </c>
      <c r="G676" s="47">
        <f t="shared" si="258"/>
        <v>1.7453292519943295E-2</v>
      </c>
      <c r="I676" s="48">
        <f t="shared" si="254"/>
        <v>672.998974962646</v>
      </c>
      <c r="J676" s="48">
        <f t="shared" si="255"/>
        <v>11.746065865921921</v>
      </c>
      <c r="L676" s="48">
        <f t="shared" si="256"/>
        <v>673</v>
      </c>
      <c r="M676" s="48">
        <f t="shared" si="240"/>
        <v>673</v>
      </c>
      <c r="N676" s="48">
        <f t="shared" si="241"/>
        <v>67.3</v>
      </c>
      <c r="O676" s="48">
        <f t="shared" si="242"/>
        <v>134.6</v>
      </c>
      <c r="Q676" s="48">
        <f t="shared" si="243"/>
        <v>67.3</v>
      </c>
      <c r="R676" s="48">
        <f t="shared" si="244"/>
        <v>134.6</v>
      </c>
      <c r="S676" s="48">
        <f t="shared" si="245"/>
        <v>4.3622499527778169</v>
      </c>
      <c r="T676" s="48">
        <f t="shared" si="246"/>
        <v>5.1247963256666802</v>
      </c>
      <c r="U676" s="47">
        <f t="shared" si="247"/>
        <v>4.3622499527778169</v>
      </c>
      <c r="V676" s="47">
        <f t="shared" si="248"/>
        <v>5.1247963256666802</v>
      </c>
      <c r="X676" s="47">
        <f t="shared" si="249"/>
        <v>4.3622499527778169</v>
      </c>
      <c r="Y676" s="47">
        <f t="shared" si="250"/>
        <v>5.1247963256666802</v>
      </c>
    </row>
    <row r="677" spans="1:25" x14ac:dyDescent="0.25">
      <c r="A677" s="47">
        <f t="shared" si="251"/>
        <v>674</v>
      </c>
      <c r="B677" s="47">
        <f t="shared" si="252"/>
        <v>3.1415926535897934E-2</v>
      </c>
      <c r="C677" s="47">
        <f t="shared" si="253"/>
        <v>21.142918558659492</v>
      </c>
      <c r="D677" s="47">
        <f t="shared" si="238"/>
        <v>0.36901354232962197</v>
      </c>
      <c r="E677" s="47">
        <f t="shared" si="239"/>
        <v>0.36901354232962197</v>
      </c>
      <c r="F677" s="47">
        <f t="shared" si="257"/>
        <v>0.99999847691328769</v>
      </c>
      <c r="G677" s="47">
        <f t="shared" si="258"/>
        <v>1.7453292519943295E-2</v>
      </c>
      <c r="I677" s="48">
        <f t="shared" si="254"/>
        <v>673.99897343955934</v>
      </c>
      <c r="J677" s="48">
        <f t="shared" si="255"/>
        <v>11.763519158441865</v>
      </c>
      <c r="L677" s="48">
        <f t="shared" si="256"/>
        <v>674</v>
      </c>
      <c r="M677" s="48">
        <f t="shared" si="240"/>
        <v>674</v>
      </c>
      <c r="N677" s="48">
        <f t="shared" si="241"/>
        <v>67.400000000000006</v>
      </c>
      <c r="O677" s="48">
        <f t="shared" si="242"/>
        <v>134.80000000000001</v>
      </c>
      <c r="Q677" s="48">
        <f t="shared" si="243"/>
        <v>67.400000000000006</v>
      </c>
      <c r="R677" s="48">
        <f t="shared" si="244"/>
        <v>134.80000000000001</v>
      </c>
      <c r="S677" s="48">
        <f t="shared" si="245"/>
        <v>4.3554951476971064</v>
      </c>
      <c r="T677" s="48">
        <f t="shared" si="246"/>
        <v>5.1436488641959714</v>
      </c>
      <c r="U677" s="47">
        <f t="shared" si="247"/>
        <v>4.3554951476971064</v>
      </c>
      <c r="V677" s="47">
        <f t="shared" si="248"/>
        <v>5.1436488641959714</v>
      </c>
      <c r="X677" s="47">
        <f t="shared" si="249"/>
        <v>4.3554951476971064</v>
      </c>
      <c r="Y677" s="47">
        <f t="shared" si="250"/>
        <v>5.1436488641959714</v>
      </c>
    </row>
    <row r="678" spans="1:25" x14ac:dyDescent="0.25">
      <c r="A678" s="47">
        <f t="shared" si="251"/>
        <v>675</v>
      </c>
      <c r="B678" s="47">
        <f t="shared" si="252"/>
        <v>3.1415926535897934E-2</v>
      </c>
      <c r="C678" s="47">
        <f t="shared" si="253"/>
        <v>21.174334485195391</v>
      </c>
      <c r="D678" s="47">
        <f t="shared" si="238"/>
        <v>0.36956185368523808</v>
      </c>
      <c r="E678" s="47">
        <f t="shared" si="239"/>
        <v>0.36956185368523808</v>
      </c>
      <c r="F678" s="47">
        <f t="shared" si="257"/>
        <v>0.99999847691328769</v>
      </c>
      <c r="G678" s="47">
        <f t="shared" si="258"/>
        <v>1.7453292519943295E-2</v>
      </c>
      <c r="I678" s="48">
        <f t="shared" si="254"/>
        <v>674.99897191647267</v>
      </c>
      <c r="J678" s="48">
        <f t="shared" si="255"/>
        <v>11.780972450961809</v>
      </c>
      <c r="L678" s="48">
        <f t="shared" si="256"/>
        <v>675</v>
      </c>
      <c r="M678" s="48">
        <f t="shared" si="240"/>
        <v>675</v>
      </c>
      <c r="N678" s="48">
        <f t="shared" si="241"/>
        <v>67.5</v>
      </c>
      <c r="O678" s="48">
        <f t="shared" si="242"/>
        <v>135</v>
      </c>
      <c r="Q678" s="48">
        <f t="shared" si="243"/>
        <v>67.5</v>
      </c>
      <c r="R678" s="48">
        <f t="shared" si="244"/>
        <v>135</v>
      </c>
      <c r="S678" s="48">
        <f t="shared" si="245"/>
        <v>4.3486523536504169</v>
      </c>
      <c r="T678" s="48">
        <f t="shared" si="246"/>
        <v>5.1625172073243233</v>
      </c>
      <c r="U678" s="47">
        <f t="shared" si="247"/>
        <v>4.3486523536504169</v>
      </c>
      <c r="V678" s="47">
        <f t="shared" si="248"/>
        <v>5.1625172073243233</v>
      </c>
      <c r="X678" s="47">
        <f t="shared" si="249"/>
        <v>4.3486523536504169</v>
      </c>
      <c r="Y678" s="47">
        <f t="shared" si="250"/>
        <v>5.1625172073243233</v>
      </c>
    </row>
    <row r="679" spans="1:25" x14ac:dyDescent="0.25">
      <c r="A679" s="47">
        <f t="shared" si="251"/>
        <v>676</v>
      </c>
      <c r="B679" s="47">
        <f t="shared" si="252"/>
        <v>3.1415926535897934E-2</v>
      </c>
      <c r="C679" s="47">
        <f t="shared" si="253"/>
        <v>21.205750411731291</v>
      </c>
      <c r="D679" s="47">
        <f t="shared" si="238"/>
        <v>0.3701101650408542</v>
      </c>
      <c r="E679" s="47">
        <f t="shared" si="239"/>
        <v>0.3701101650408542</v>
      </c>
      <c r="F679" s="47">
        <f t="shared" si="257"/>
        <v>0.99999847691328769</v>
      </c>
      <c r="G679" s="47">
        <f t="shared" si="258"/>
        <v>1.7453292519943295E-2</v>
      </c>
      <c r="I679" s="48">
        <f t="shared" si="254"/>
        <v>675.998970393386</v>
      </c>
      <c r="J679" s="48">
        <f t="shared" si="255"/>
        <v>11.798425743481753</v>
      </c>
      <c r="L679" s="48">
        <f t="shared" si="256"/>
        <v>676</v>
      </c>
      <c r="M679" s="48">
        <f t="shared" si="240"/>
        <v>676</v>
      </c>
      <c r="N679" s="48">
        <f t="shared" si="241"/>
        <v>67.600000000000009</v>
      </c>
      <c r="O679" s="48">
        <f t="shared" si="242"/>
        <v>135.20000000000002</v>
      </c>
      <c r="Q679" s="48">
        <f t="shared" si="243"/>
        <v>67.600000000000009</v>
      </c>
      <c r="R679" s="48">
        <f t="shared" si="244"/>
        <v>135.20000000000002</v>
      </c>
      <c r="S679" s="48">
        <f t="shared" si="245"/>
        <v>4.3417213136076569</v>
      </c>
      <c r="T679" s="48">
        <f t="shared" si="246"/>
        <v>5.1814010491619289</v>
      </c>
      <c r="U679" s="47">
        <f t="shared" si="247"/>
        <v>4.3417213136076569</v>
      </c>
      <c r="V679" s="47">
        <f t="shared" si="248"/>
        <v>5.1814010491619289</v>
      </c>
      <c r="X679" s="47">
        <f t="shared" si="249"/>
        <v>4.3417213136076569</v>
      </c>
      <c r="Y679" s="47">
        <f t="shared" si="250"/>
        <v>5.1814010491619289</v>
      </c>
    </row>
    <row r="680" spans="1:25" x14ac:dyDescent="0.25">
      <c r="A680" s="47">
        <f t="shared" si="251"/>
        <v>677</v>
      </c>
      <c r="B680" s="47">
        <f t="shared" si="252"/>
        <v>3.1415926535897934E-2</v>
      </c>
      <c r="C680" s="47">
        <f t="shared" si="253"/>
        <v>21.23716633826719</v>
      </c>
      <c r="D680" s="47">
        <f t="shared" si="238"/>
        <v>0.37065847639647032</v>
      </c>
      <c r="E680" s="47">
        <f t="shared" si="239"/>
        <v>0.37065847639647032</v>
      </c>
      <c r="F680" s="47">
        <f t="shared" si="257"/>
        <v>0.99999847691328769</v>
      </c>
      <c r="G680" s="47">
        <f t="shared" si="258"/>
        <v>1.7453292519943295E-2</v>
      </c>
      <c r="I680" s="48">
        <f t="shared" si="254"/>
        <v>676.99896887029934</v>
      </c>
      <c r="J680" s="48">
        <f t="shared" si="255"/>
        <v>11.815879036001697</v>
      </c>
      <c r="L680" s="48">
        <f t="shared" si="256"/>
        <v>677</v>
      </c>
      <c r="M680" s="48">
        <f t="shared" si="240"/>
        <v>677</v>
      </c>
      <c r="N680" s="48">
        <f t="shared" si="241"/>
        <v>67.7</v>
      </c>
      <c r="O680" s="48">
        <f t="shared" si="242"/>
        <v>135.4</v>
      </c>
      <c r="Q680" s="48">
        <f t="shared" si="243"/>
        <v>67.7</v>
      </c>
      <c r="R680" s="48">
        <f t="shared" si="244"/>
        <v>135.4</v>
      </c>
      <c r="S680" s="48">
        <f t="shared" si="245"/>
        <v>4.3347017710937648</v>
      </c>
      <c r="T680" s="48">
        <f t="shared" si="246"/>
        <v>5.200300081804988</v>
      </c>
      <c r="U680" s="47">
        <f t="shared" si="247"/>
        <v>4.3347017710937648</v>
      </c>
      <c r="V680" s="47">
        <f t="shared" si="248"/>
        <v>5.200300081804988</v>
      </c>
      <c r="X680" s="47">
        <f t="shared" si="249"/>
        <v>4.3347017710937648</v>
      </c>
      <c r="Y680" s="47">
        <f t="shared" si="250"/>
        <v>5.200300081804988</v>
      </c>
    </row>
    <row r="681" spans="1:25" x14ac:dyDescent="0.25">
      <c r="A681" s="47">
        <f t="shared" si="251"/>
        <v>678</v>
      </c>
      <c r="B681" s="47">
        <f t="shared" si="252"/>
        <v>3.1415926535897934E-2</v>
      </c>
      <c r="C681" s="47">
        <f t="shared" si="253"/>
        <v>21.26858226480309</v>
      </c>
      <c r="D681" s="47">
        <f t="shared" si="238"/>
        <v>0.37120678775208643</v>
      </c>
      <c r="E681" s="47">
        <f t="shared" si="239"/>
        <v>0.37120678775208643</v>
      </c>
      <c r="F681" s="47">
        <f t="shared" si="257"/>
        <v>0.99999847691328769</v>
      </c>
      <c r="G681" s="47">
        <f t="shared" si="258"/>
        <v>1.7453292519943295E-2</v>
      </c>
      <c r="I681" s="48">
        <f t="shared" si="254"/>
        <v>677.99896734721267</v>
      </c>
      <c r="J681" s="48">
        <f t="shared" si="255"/>
        <v>11.833332328521641</v>
      </c>
      <c r="L681" s="48">
        <f t="shared" si="256"/>
        <v>678</v>
      </c>
      <c r="M681" s="48">
        <f t="shared" si="240"/>
        <v>678</v>
      </c>
      <c r="N681" s="48">
        <f t="shared" si="241"/>
        <v>67.8</v>
      </c>
      <c r="O681" s="48">
        <f t="shared" si="242"/>
        <v>135.6</v>
      </c>
      <c r="Q681" s="48">
        <f t="shared" si="243"/>
        <v>67.8</v>
      </c>
      <c r="R681" s="48">
        <f t="shared" si="244"/>
        <v>135.6</v>
      </c>
      <c r="S681" s="48">
        <f t="shared" si="245"/>
        <v>4.32759347019981</v>
      </c>
      <c r="T681" s="48">
        <f t="shared" si="246"/>
        <v>5.2192139953322627</v>
      </c>
      <c r="U681" s="47">
        <f t="shared" si="247"/>
        <v>4.32759347019981</v>
      </c>
      <c r="V681" s="47">
        <f t="shared" si="248"/>
        <v>5.2192139953322627</v>
      </c>
      <c r="X681" s="47">
        <f t="shared" si="249"/>
        <v>4.32759347019981</v>
      </c>
      <c r="Y681" s="47">
        <f t="shared" si="250"/>
        <v>5.2192139953322627</v>
      </c>
    </row>
    <row r="682" spans="1:25" x14ac:dyDescent="0.25">
      <c r="A682" s="47">
        <f t="shared" si="251"/>
        <v>679</v>
      </c>
      <c r="B682" s="47">
        <f t="shared" si="252"/>
        <v>3.1415926535897934E-2</v>
      </c>
      <c r="C682" s="47">
        <f t="shared" si="253"/>
        <v>21.29999819133899</v>
      </c>
      <c r="D682" s="47">
        <f t="shared" si="238"/>
        <v>0.37175509910770249</v>
      </c>
      <c r="E682" s="47">
        <f t="shared" si="239"/>
        <v>0.37175509910770249</v>
      </c>
      <c r="F682" s="47">
        <f t="shared" si="257"/>
        <v>0.99999847691328769</v>
      </c>
      <c r="G682" s="47">
        <f t="shared" si="258"/>
        <v>1.7453292519943295E-2</v>
      </c>
      <c r="I682" s="48">
        <f t="shared" si="254"/>
        <v>678.998965824126</v>
      </c>
      <c r="J682" s="48">
        <f t="shared" si="255"/>
        <v>11.850785621041585</v>
      </c>
      <c r="L682" s="48">
        <f t="shared" si="256"/>
        <v>679</v>
      </c>
      <c r="M682" s="48">
        <f t="shared" si="240"/>
        <v>679</v>
      </c>
      <c r="N682" s="48">
        <f t="shared" si="241"/>
        <v>67.900000000000006</v>
      </c>
      <c r="O682" s="48">
        <f t="shared" si="242"/>
        <v>135.80000000000001</v>
      </c>
      <c r="Q682" s="48">
        <f t="shared" si="243"/>
        <v>67.900000000000006</v>
      </c>
      <c r="R682" s="48">
        <f t="shared" si="244"/>
        <v>135.80000000000001</v>
      </c>
      <c r="S682" s="48">
        <f t="shared" si="245"/>
        <v>4.3203961555941506</v>
      </c>
      <c r="T682" s="48">
        <f t="shared" si="246"/>
        <v>5.238142477801655</v>
      </c>
      <c r="U682" s="47">
        <f t="shared" si="247"/>
        <v>4.3203961555941506</v>
      </c>
      <c r="V682" s="47">
        <f t="shared" si="248"/>
        <v>5.238142477801655</v>
      </c>
      <c r="X682" s="47">
        <f t="shared" si="249"/>
        <v>4.3203961555941506</v>
      </c>
      <c r="Y682" s="47">
        <f t="shared" si="250"/>
        <v>5.238142477801655</v>
      </c>
    </row>
    <row r="683" spans="1:25" x14ac:dyDescent="0.25">
      <c r="A683" s="47">
        <f t="shared" si="251"/>
        <v>680</v>
      </c>
      <c r="B683" s="47">
        <f t="shared" si="252"/>
        <v>3.1415926535897934E-2</v>
      </c>
      <c r="C683" s="47">
        <f t="shared" si="253"/>
        <v>21.331414117874889</v>
      </c>
      <c r="D683" s="47">
        <f t="shared" si="238"/>
        <v>0.37230341046331861</v>
      </c>
      <c r="E683" s="47">
        <f t="shared" si="239"/>
        <v>0.37230341046331861</v>
      </c>
      <c r="F683" s="47">
        <f t="shared" si="257"/>
        <v>0.99999847691328769</v>
      </c>
      <c r="G683" s="47">
        <f t="shared" si="258"/>
        <v>1.7453292519943295E-2</v>
      </c>
      <c r="I683" s="48">
        <f t="shared" si="254"/>
        <v>679.99896430103934</v>
      </c>
      <c r="J683" s="48">
        <f t="shared" si="255"/>
        <v>11.868238913561528</v>
      </c>
      <c r="L683" s="48">
        <f t="shared" si="256"/>
        <v>680</v>
      </c>
      <c r="M683" s="48">
        <f t="shared" si="240"/>
        <v>680</v>
      </c>
      <c r="N683" s="48">
        <f t="shared" si="241"/>
        <v>68</v>
      </c>
      <c r="O683" s="48">
        <f t="shared" si="242"/>
        <v>136</v>
      </c>
      <c r="Q683" s="48">
        <f t="shared" si="243"/>
        <v>68</v>
      </c>
      <c r="R683" s="48">
        <f t="shared" si="244"/>
        <v>136</v>
      </c>
      <c r="S683" s="48">
        <f t="shared" si="245"/>
        <v>4.3131095725336479</v>
      </c>
      <c r="T683" s="48">
        <f t="shared" si="246"/>
        <v>5.2570852152468213</v>
      </c>
      <c r="U683" s="47">
        <f t="shared" si="247"/>
        <v>4.3131095725336479</v>
      </c>
      <c r="V683" s="47">
        <f t="shared" si="248"/>
        <v>5.2570852152468213</v>
      </c>
      <c r="X683" s="47">
        <f t="shared" si="249"/>
        <v>4.3131095725336479</v>
      </c>
      <c r="Y683" s="47">
        <f t="shared" si="250"/>
        <v>5.2570852152468213</v>
      </c>
    </row>
    <row r="684" spans="1:25" x14ac:dyDescent="0.25">
      <c r="A684" s="47">
        <f t="shared" si="251"/>
        <v>681</v>
      </c>
      <c r="B684" s="47">
        <f t="shared" si="252"/>
        <v>3.1415926535897934E-2</v>
      </c>
      <c r="C684" s="47">
        <f t="shared" si="253"/>
        <v>21.362830044410789</v>
      </c>
      <c r="D684" s="47">
        <f t="shared" si="238"/>
        <v>0.37285172181893472</v>
      </c>
      <c r="E684" s="47">
        <f t="shared" si="239"/>
        <v>0.37285172181893472</v>
      </c>
      <c r="F684" s="47">
        <f t="shared" si="257"/>
        <v>0.99999847691328769</v>
      </c>
      <c r="G684" s="47">
        <f t="shared" si="258"/>
        <v>1.7453292519943295E-2</v>
      </c>
      <c r="I684" s="48">
        <f t="shared" si="254"/>
        <v>680.99896277795267</v>
      </c>
      <c r="J684" s="48">
        <f t="shared" si="255"/>
        <v>11.885692206081472</v>
      </c>
      <c r="L684" s="48">
        <f t="shared" si="256"/>
        <v>681</v>
      </c>
      <c r="M684" s="48">
        <f t="shared" si="240"/>
        <v>681</v>
      </c>
      <c r="N684" s="48">
        <f t="shared" si="241"/>
        <v>68.100000000000009</v>
      </c>
      <c r="O684" s="48">
        <f t="shared" si="242"/>
        <v>136.20000000000002</v>
      </c>
      <c r="Q684" s="48">
        <f t="shared" si="243"/>
        <v>68.100000000000009</v>
      </c>
      <c r="R684" s="48">
        <f t="shared" si="244"/>
        <v>136.20000000000002</v>
      </c>
      <c r="S684" s="48">
        <f t="shared" si="245"/>
        <v>4.3057334668749272</v>
      </c>
      <c r="T684" s="48">
        <f t="shared" si="246"/>
        <v>5.2760418916738576</v>
      </c>
      <c r="U684" s="47">
        <f t="shared" si="247"/>
        <v>4.3057334668749272</v>
      </c>
      <c r="V684" s="47">
        <f t="shared" si="248"/>
        <v>5.2760418916738576</v>
      </c>
      <c r="X684" s="47">
        <f t="shared" si="249"/>
        <v>4.3057334668749272</v>
      </c>
      <c r="Y684" s="47">
        <f t="shared" si="250"/>
        <v>5.2760418916738576</v>
      </c>
    </row>
    <row r="685" spans="1:25" x14ac:dyDescent="0.25">
      <c r="A685" s="47">
        <f t="shared" si="251"/>
        <v>682</v>
      </c>
      <c r="B685" s="47">
        <f t="shared" si="252"/>
        <v>3.1415926535897934E-2</v>
      </c>
      <c r="C685" s="47">
        <f t="shared" si="253"/>
        <v>21.394245970946688</v>
      </c>
      <c r="D685" s="47">
        <f t="shared" si="238"/>
        <v>0.37340003317455084</v>
      </c>
      <c r="E685" s="47">
        <f t="shared" si="239"/>
        <v>0.37340003317455084</v>
      </c>
      <c r="F685" s="47">
        <f t="shared" si="257"/>
        <v>0.99999847691328769</v>
      </c>
      <c r="G685" s="47">
        <f t="shared" si="258"/>
        <v>1.7453292519943295E-2</v>
      </c>
      <c r="I685" s="48">
        <f t="shared" si="254"/>
        <v>681.998961254866</v>
      </c>
      <c r="J685" s="48">
        <f t="shared" si="255"/>
        <v>11.903145498601416</v>
      </c>
      <c r="L685" s="48">
        <f t="shared" si="256"/>
        <v>682</v>
      </c>
      <c r="M685" s="48">
        <f t="shared" si="240"/>
        <v>682</v>
      </c>
      <c r="N685" s="48">
        <f t="shared" si="241"/>
        <v>68.2</v>
      </c>
      <c r="O685" s="48">
        <f t="shared" si="242"/>
        <v>136.4</v>
      </c>
      <c r="Q685" s="48">
        <f t="shared" si="243"/>
        <v>68.2</v>
      </c>
      <c r="R685" s="48">
        <f t="shared" si="244"/>
        <v>136.4</v>
      </c>
      <c r="S685" s="48">
        <f t="shared" si="245"/>
        <v>4.2982675850857008</v>
      </c>
      <c r="T685" s="48">
        <f t="shared" si="246"/>
        <v>5.295012189057986</v>
      </c>
      <c r="U685" s="47">
        <f t="shared" si="247"/>
        <v>4.2982675850857008</v>
      </c>
      <c r="V685" s="47">
        <f t="shared" si="248"/>
        <v>5.295012189057986</v>
      </c>
      <c r="X685" s="47">
        <f t="shared" si="249"/>
        <v>4.2982675850857008</v>
      </c>
      <c r="Y685" s="47">
        <f t="shared" si="250"/>
        <v>5.295012189057986</v>
      </c>
    </row>
    <row r="686" spans="1:25" x14ac:dyDescent="0.25">
      <c r="A686" s="47">
        <f t="shared" si="251"/>
        <v>683</v>
      </c>
      <c r="B686" s="47">
        <f t="shared" si="252"/>
        <v>3.1415926535897934E-2</v>
      </c>
      <c r="C686" s="47">
        <f t="shared" si="253"/>
        <v>21.425661897482588</v>
      </c>
      <c r="D686" s="47">
        <f t="shared" si="238"/>
        <v>0.3739483445301669</v>
      </c>
      <c r="E686" s="47">
        <f t="shared" si="239"/>
        <v>0.3739483445301669</v>
      </c>
      <c r="F686" s="47">
        <f t="shared" si="257"/>
        <v>0.99999847691328769</v>
      </c>
      <c r="G686" s="47">
        <f t="shared" si="258"/>
        <v>1.7453292519943295E-2</v>
      </c>
      <c r="I686" s="48">
        <f t="shared" si="254"/>
        <v>682.99895973177934</v>
      </c>
      <c r="J686" s="48">
        <f t="shared" si="255"/>
        <v>11.92059879112136</v>
      </c>
      <c r="L686" s="48">
        <f t="shared" si="256"/>
        <v>683</v>
      </c>
      <c r="M686" s="48">
        <f t="shared" si="240"/>
        <v>683</v>
      </c>
      <c r="N686" s="48">
        <f t="shared" si="241"/>
        <v>68.3</v>
      </c>
      <c r="O686" s="48">
        <f t="shared" si="242"/>
        <v>136.6</v>
      </c>
      <c r="Q686" s="48">
        <f t="shared" si="243"/>
        <v>68.3</v>
      </c>
      <c r="R686" s="48">
        <f t="shared" si="244"/>
        <v>136.6</v>
      </c>
      <c r="S686" s="48">
        <f t="shared" si="245"/>
        <v>4.2907116742561495</v>
      </c>
      <c r="T686" s="48">
        <f t="shared" si="246"/>
        <v>5.3139957873403265</v>
      </c>
      <c r="U686" s="47">
        <f t="shared" si="247"/>
        <v>4.2907116742561495</v>
      </c>
      <c r="V686" s="47">
        <f t="shared" si="248"/>
        <v>5.3139957873403265</v>
      </c>
      <c r="X686" s="47">
        <f t="shared" si="249"/>
        <v>4.2907116742561495</v>
      </c>
      <c r="Y686" s="47">
        <f t="shared" si="250"/>
        <v>5.3139957873403265</v>
      </c>
    </row>
    <row r="687" spans="1:25" x14ac:dyDescent="0.25">
      <c r="A687" s="47">
        <f t="shared" si="251"/>
        <v>684</v>
      </c>
      <c r="B687" s="47">
        <f t="shared" si="252"/>
        <v>3.1415926535897934E-2</v>
      </c>
      <c r="C687" s="47">
        <f t="shared" si="253"/>
        <v>21.457077824018487</v>
      </c>
      <c r="D687" s="47">
        <f t="shared" si="238"/>
        <v>0.37449665588578301</v>
      </c>
      <c r="E687" s="47">
        <f t="shared" si="239"/>
        <v>0.37449665588578301</v>
      </c>
      <c r="F687" s="47">
        <f t="shared" si="257"/>
        <v>0.99999847691328769</v>
      </c>
      <c r="G687" s="47">
        <f t="shared" si="258"/>
        <v>1.7453292519943295E-2</v>
      </c>
      <c r="I687" s="48">
        <f t="shared" si="254"/>
        <v>683.99895820869267</v>
      </c>
      <c r="J687" s="48">
        <f t="shared" si="255"/>
        <v>11.938052083641304</v>
      </c>
      <c r="L687" s="48">
        <f t="shared" si="256"/>
        <v>684</v>
      </c>
      <c r="M687" s="48">
        <f t="shared" si="240"/>
        <v>684</v>
      </c>
      <c r="N687" s="48">
        <f t="shared" si="241"/>
        <v>68.400000000000006</v>
      </c>
      <c r="O687" s="48">
        <f t="shared" si="242"/>
        <v>136.80000000000001</v>
      </c>
      <c r="Q687" s="48">
        <f t="shared" si="243"/>
        <v>68.400000000000006</v>
      </c>
      <c r="R687" s="48">
        <f t="shared" si="244"/>
        <v>136.80000000000001</v>
      </c>
      <c r="S687" s="48">
        <f t="shared" si="245"/>
        <v>4.2830654821103451</v>
      </c>
      <c r="T687" s="48">
        <f t="shared" si="246"/>
        <v>5.3329923644246895</v>
      </c>
      <c r="U687" s="47">
        <f t="shared" si="247"/>
        <v>4.2830654821103451</v>
      </c>
      <c r="V687" s="47">
        <f t="shared" si="248"/>
        <v>5.3329923644246895</v>
      </c>
      <c r="X687" s="47">
        <f t="shared" si="249"/>
        <v>4.2830654821103451</v>
      </c>
      <c r="Y687" s="47">
        <f t="shared" si="250"/>
        <v>5.3329923644246895</v>
      </c>
    </row>
    <row r="688" spans="1:25" x14ac:dyDescent="0.25">
      <c r="A688" s="47">
        <f t="shared" si="251"/>
        <v>685</v>
      </c>
      <c r="B688" s="47">
        <f t="shared" si="252"/>
        <v>3.1415926535897934E-2</v>
      </c>
      <c r="C688" s="47">
        <f t="shared" si="253"/>
        <v>21.488493750554387</v>
      </c>
      <c r="D688" s="47">
        <f t="shared" si="238"/>
        <v>0.37504496724139913</v>
      </c>
      <c r="E688" s="47">
        <f t="shared" si="239"/>
        <v>0.37504496724139913</v>
      </c>
      <c r="F688" s="47">
        <f t="shared" si="257"/>
        <v>0.99999847691328769</v>
      </c>
      <c r="G688" s="47">
        <f t="shared" si="258"/>
        <v>1.7453292519943295E-2</v>
      </c>
      <c r="I688" s="48">
        <f t="shared" si="254"/>
        <v>684.998956685606</v>
      </c>
      <c r="J688" s="48">
        <f t="shared" si="255"/>
        <v>11.955505376161248</v>
      </c>
      <c r="L688" s="48">
        <f t="shared" si="256"/>
        <v>685</v>
      </c>
      <c r="M688" s="48">
        <f t="shared" si="240"/>
        <v>685</v>
      </c>
      <c r="N688" s="48">
        <f t="shared" si="241"/>
        <v>68.5</v>
      </c>
      <c r="O688" s="48">
        <f t="shared" si="242"/>
        <v>137</v>
      </c>
      <c r="Q688" s="48">
        <f t="shared" si="243"/>
        <v>68.5</v>
      </c>
      <c r="R688" s="48">
        <f t="shared" si="244"/>
        <v>137</v>
      </c>
      <c r="S688" s="48">
        <f t="shared" si="245"/>
        <v>4.2753287570177498</v>
      </c>
      <c r="T688" s="48">
        <f t="shared" si="246"/>
        <v>5.3520015961744081</v>
      </c>
      <c r="U688" s="47">
        <f t="shared" si="247"/>
        <v>4.2753287570177498</v>
      </c>
      <c r="V688" s="47">
        <f t="shared" si="248"/>
        <v>5.3520015961744081</v>
      </c>
      <c r="X688" s="47">
        <f t="shared" si="249"/>
        <v>4.2753287570177498</v>
      </c>
      <c r="Y688" s="47">
        <f t="shared" si="250"/>
        <v>5.3520015961744081</v>
      </c>
    </row>
    <row r="689" spans="1:25" x14ac:dyDescent="0.25">
      <c r="A689" s="47">
        <f t="shared" si="251"/>
        <v>686</v>
      </c>
      <c r="B689" s="47">
        <f t="shared" si="252"/>
        <v>3.1415926535897934E-2</v>
      </c>
      <c r="C689" s="47">
        <f t="shared" si="253"/>
        <v>21.519909677090286</v>
      </c>
      <c r="D689" s="47">
        <f t="shared" si="238"/>
        <v>0.37559327859701525</v>
      </c>
      <c r="E689" s="47">
        <f t="shared" si="239"/>
        <v>0.37559327859701525</v>
      </c>
      <c r="F689" s="47">
        <f t="shared" si="257"/>
        <v>0.99999847691328769</v>
      </c>
      <c r="G689" s="47">
        <f t="shared" si="258"/>
        <v>1.7453292519943295E-2</v>
      </c>
      <c r="I689" s="48">
        <f t="shared" si="254"/>
        <v>685.99895516251934</v>
      </c>
      <c r="J689" s="48">
        <f t="shared" si="255"/>
        <v>11.972958668681192</v>
      </c>
      <c r="L689" s="48">
        <f t="shared" si="256"/>
        <v>686</v>
      </c>
      <c r="M689" s="48">
        <f t="shared" si="240"/>
        <v>686</v>
      </c>
      <c r="N689" s="48">
        <f t="shared" si="241"/>
        <v>68.600000000000009</v>
      </c>
      <c r="O689" s="48">
        <f t="shared" si="242"/>
        <v>137.20000000000002</v>
      </c>
      <c r="Q689" s="48">
        <f t="shared" si="243"/>
        <v>68.600000000000009</v>
      </c>
      <c r="R689" s="48">
        <f t="shared" si="244"/>
        <v>137.20000000000002</v>
      </c>
      <c r="S689" s="48">
        <f t="shared" si="245"/>
        <v>4.267501248004745</v>
      </c>
      <c r="T689" s="48">
        <f t="shared" si="246"/>
        <v>5.3710231564092368</v>
      </c>
      <c r="U689" s="47">
        <f t="shared" si="247"/>
        <v>4.267501248004745</v>
      </c>
      <c r="V689" s="47">
        <f t="shared" si="248"/>
        <v>5.3710231564092368</v>
      </c>
      <c r="X689" s="47">
        <f t="shared" si="249"/>
        <v>4.267501248004745</v>
      </c>
      <c r="Y689" s="47">
        <f t="shared" si="250"/>
        <v>5.3710231564092368</v>
      </c>
    </row>
    <row r="690" spans="1:25" x14ac:dyDescent="0.25">
      <c r="A690" s="47">
        <f t="shared" si="251"/>
        <v>687</v>
      </c>
      <c r="B690" s="47">
        <f t="shared" si="252"/>
        <v>3.1415926535897934E-2</v>
      </c>
      <c r="C690" s="47">
        <f t="shared" si="253"/>
        <v>21.551325603626186</v>
      </c>
      <c r="D690" s="47">
        <f t="shared" si="238"/>
        <v>0.37614158995263136</v>
      </c>
      <c r="E690" s="47">
        <f t="shared" si="239"/>
        <v>0.37614158995263136</v>
      </c>
      <c r="F690" s="47">
        <f t="shared" si="257"/>
        <v>0.99999847691328769</v>
      </c>
      <c r="G690" s="47">
        <f t="shared" si="258"/>
        <v>1.7453292519943295E-2</v>
      </c>
      <c r="I690" s="48">
        <f t="shared" si="254"/>
        <v>686.99895363943267</v>
      </c>
      <c r="J690" s="48">
        <f t="shared" si="255"/>
        <v>11.990411961201136</v>
      </c>
      <c r="L690" s="48">
        <f t="shared" si="256"/>
        <v>687</v>
      </c>
      <c r="M690" s="48">
        <f t="shared" si="240"/>
        <v>687</v>
      </c>
      <c r="N690" s="48">
        <f t="shared" si="241"/>
        <v>68.7</v>
      </c>
      <c r="O690" s="48">
        <f t="shared" si="242"/>
        <v>137.4</v>
      </c>
      <c r="Q690" s="48">
        <f t="shared" si="243"/>
        <v>68.7</v>
      </c>
      <c r="R690" s="48">
        <f t="shared" si="244"/>
        <v>137.4</v>
      </c>
      <c r="S690" s="48">
        <f t="shared" si="245"/>
        <v>4.2595827047662418</v>
      </c>
      <c r="T690" s="48">
        <f t="shared" si="246"/>
        <v>5.3900567169022722</v>
      </c>
      <c r="U690" s="47">
        <f t="shared" si="247"/>
        <v>4.2595827047662418</v>
      </c>
      <c r="V690" s="47">
        <f t="shared" si="248"/>
        <v>5.3900567169022722</v>
      </c>
      <c r="X690" s="47">
        <f t="shared" si="249"/>
        <v>4.2595827047662418</v>
      </c>
      <c r="Y690" s="47">
        <f t="shared" si="250"/>
        <v>5.3900567169022722</v>
      </c>
    </row>
    <row r="691" spans="1:25" x14ac:dyDescent="0.25">
      <c r="A691" s="47">
        <f t="shared" si="251"/>
        <v>688</v>
      </c>
      <c r="B691" s="47">
        <f t="shared" si="252"/>
        <v>3.1415926535897934E-2</v>
      </c>
      <c r="C691" s="47">
        <f t="shared" si="253"/>
        <v>21.582741530162085</v>
      </c>
      <c r="D691" s="47">
        <f t="shared" si="238"/>
        <v>0.37668990130824742</v>
      </c>
      <c r="E691" s="47">
        <f t="shared" si="239"/>
        <v>0.37668990130824742</v>
      </c>
      <c r="F691" s="47">
        <f t="shared" si="257"/>
        <v>0.99999847691328769</v>
      </c>
      <c r="G691" s="47">
        <f t="shared" si="258"/>
        <v>1.7453292519943295E-2</v>
      </c>
      <c r="I691" s="48">
        <f t="shared" si="254"/>
        <v>687.998952116346</v>
      </c>
      <c r="J691" s="48">
        <f t="shared" si="255"/>
        <v>12.00786525372108</v>
      </c>
      <c r="L691" s="48">
        <f t="shared" si="256"/>
        <v>688</v>
      </c>
      <c r="M691" s="48">
        <f t="shared" si="240"/>
        <v>688</v>
      </c>
      <c r="N691" s="48">
        <f t="shared" si="241"/>
        <v>68.8</v>
      </c>
      <c r="O691" s="48">
        <f t="shared" si="242"/>
        <v>137.6</v>
      </c>
      <c r="Q691" s="48">
        <f t="shared" si="243"/>
        <v>68.8</v>
      </c>
      <c r="R691" s="48">
        <f t="shared" si="244"/>
        <v>137.6</v>
      </c>
      <c r="S691" s="48">
        <f t="shared" si="245"/>
        <v>4.2515728776773232</v>
      </c>
      <c r="T691" s="48">
        <f t="shared" si="246"/>
        <v>5.4091019473769428</v>
      </c>
      <c r="U691" s="47">
        <f t="shared" si="247"/>
        <v>4.2515728776773232</v>
      </c>
      <c r="V691" s="47">
        <f t="shared" si="248"/>
        <v>5.4091019473769428</v>
      </c>
      <c r="X691" s="47">
        <f t="shared" si="249"/>
        <v>4.2515728776773232</v>
      </c>
      <c r="Y691" s="47">
        <f t="shared" si="250"/>
        <v>5.4091019473769428</v>
      </c>
    </row>
    <row r="692" spans="1:25" x14ac:dyDescent="0.25">
      <c r="A692" s="47">
        <f t="shared" si="251"/>
        <v>689</v>
      </c>
      <c r="B692" s="47">
        <f t="shared" si="252"/>
        <v>3.1415926535897934E-2</v>
      </c>
      <c r="C692" s="47">
        <f t="shared" si="253"/>
        <v>21.614157456697985</v>
      </c>
      <c r="D692" s="47">
        <f t="shared" si="238"/>
        <v>0.37723821266386354</v>
      </c>
      <c r="E692" s="47">
        <f t="shared" si="239"/>
        <v>0.37723821266386354</v>
      </c>
      <c r="F692" s="47">
        <f t="shared" si="257"/>
        <v>0.99999847691328769</v>
      </c>
      <c r="G692" s="47">
        <f t="shared" si="258"/>
        <v>1.7453292519943295E-2</v>
      </c>
      <c r="I692" s="48">
        <f t="shared" si="254"/>
        <v>688.99895059325934</v>
      </c>
      <c r="J692" s="48">
        <f t="shared" si="255"/>
        <v>12.025318546241024</v>
      </c>
      <c r="L692" s="48">
        <f t="shared" si="256"/>
        <v>689</v>
      </c>
      <c r="M692" s="48">
        <f t="shared" si="240"/>
        <v>689</v>
      </c>
      <c r="N692" s="48">
        <f t="shared" si="241"/>
        <v>68.900000000000006</v>
      </c>
      <c r="O692" s="48">
        <f t="shared" si="242"/>
        <v>137.80000000000001</v>
      </c>
      <c r="Q692" s="48">
        <f t="shared" si="243"/>
        <v>68.900000000000006</v>
      </c>
      <c r="R692" s="48">
        <f t="shared" si="244"/>
        <v>137.80000000000001</v>
      </c>
      <c r="S692" s="48">
        <f t="shared" si="245"/>
        <v>4.2434715178049505</v>
      </c>
      <c r="T692" s="48">
        <f t="shared" si="246"/>
        <v>5.4281585155040251</v>
      </c>
      <c r="U692" s="47">
        <f t="shared" si="247"/>
        <v>4.2434715178049505</v>
      </c>
      <c r="V692" s="47">
        <f t="shared" si="248"/>
        <v>5.4281585155040251</v>
      </c>
      <c r="X692" s="47">
        <f t="shared" si="249"/>
        <v>4.2434715178049505</v>
      </c>
      <c r="Y692" s="47">
        <f t="shared" si="250"/>
        <v>5.4281585155040251</v>
      </c>
    </row>
    <row r="693" spans="1:25" x14ac:dyDescent="0.25">
      <c r="A693" s="47">
        <f t="shared" si="251"/>
        <v>690</v>
      </c>
      <c r="B693" s="47">
        <f t="shared" si="252"/>
        <v>3.1415926535897934E-2</v>
      </c>
      <c r="C693" s="47">
        <f t="shared" si="253"/>
        <v>21.645573383233884</v>
      </c>
      <c r="D693" s="47">
        <f t="shared" si="238"/>
        <v>0.37778652401947965</v>
      </c>
      <c r="E693" s="47">
        <f t="shared" si="239"/>
        <v>0.37778652401947965</v>
      </c>
      <c r="F693" s="47">
        <f t="shared" si="257"/>
        <v>0.99999847691328769</v>
      </c>
      <c r="G693" s="47">
        <f t="shared" si="258"/>
        <v>1.7453292519943295E-2</v>
      </c>
      <c r="I693" s="48">
        <f t="shared" si="254"/>
        <v>689.99894907017267</v>
      </c>
      <c r="J693" s="48">
        <f t="shared" si="255"/>
        <v>12.042771838760968</v>
      </c>
      <c r="L693" s="48">
        <f t="shared" si="256"/>
        <v>690</v>
      </c>
      <c r="M693" s="48">
        <f t="shared" si="240"/>
        <v>690</v>
      </c>
      <c r="N693" s="48">
        <f t="shared" si="241"/>
        <v>69</v>
      </c>
      <c r="O693" s="48">
        <f t="shared" si="242"/>
        <v>138</v>
      </c>
      <c r="Q693" s="48">
        <f t="shared" si="243"/>
        <v>69</v>
      </c>
      <c r="R693" s="48">
        <f t="shared" si="244"/>
        <v>138</v>
      </c>
      <c r="S693" s="48">
        <f t="shared" si="245"/>
        <v>4.2352783769197355</v>
      </c>
      <c r="T693" s="48">
        <f t="shared" si="246"/>
        <v>5.4472260868987101</v>
      </c>
      <c r="U693" s="47">
        <f t="shared" si="247"/>
        <v>4.2352783769197355</v>
      </c>
      <c r="V693" s="47">
        <f t="shared" si="248"/>
        <v>5.4472260868987101</v>
      </c>
      <c r="X693" s="47">
        <f t="shared" si="249"/>
        <v>4.2352783769197355</v>
      </c>
      <c r="Y693" s="47">
        <f t="shared" si="250"/>
        <v>5.4472260868987101</v>
      </c>
    </row>
    <row r="694" spans="1:25" x14ac:dyDescent="0.25">
      <c r="A694" s="47">
        <f t="shared" si="251"/>
        <v>691</v>
      </c>
      <c r="B694" s="47">
        <f t="shared" si="252"/>
        <v>3.1415926535897934E-2</v>
      </c>
      <c r="C694" s="47">
        <f t="shared" si="253"/>
        <v>21.676989309769784</v>
      </c>
      <c r="D694" s="47">
        <f t="shared" si="238"/>
        <v>0.37833483537509577</v>
      </c>
      <c r="E694" s="47">
        <f t="shared" si="239"/>
        <v>0.37833483537509577</v>
      </c>
      <c r="F694" s="47">
        <f t="shared" si="257"/>
        <v>0.99999847691328769</v>
      </c>
      <c r="G694" s="47">
        <f t="shared" si="258"/>
        <v>1.7453292519943295E-2</v>
      </c>
      <c r="I694" s="48">
        <f t="shared" si="254"/>
        <v>690.998947547086</v>
      </c>
      <c r="J694" s="48">
        <f t="shared" si="255"/>
        <v>12.060225131280912</v>
      </c>
      <c r="L694" s="48">
        <f t="shared" si="256"/>
        <v>691</v>
      </c>
      <c r="M694" s="48">
        <f t="shared" si="240"/>
        <v>691</v>
      </c>
      <c r="N694" s="48">
        <f t="shared" si="241"/>
        <v>69.100000000000009</v>
      </c>
      <c r="O694" s="48">
        <f t="shared" si="242"/>
        <v>138.20000000000002</v>
      </c>
      <c r="Q694" s="48">
        <f t="shared" si="243"/>
        <v>69.100000000000009</v>
      </c>
      <c r="R694" s="48">
        <f t="shared" si="244"/>
        <v>138.20000000000002</v>
      </c>
      <c r="S694" s="48">
        <f t="shared" si="245"/>
        <v>4.2269932075077481</v>
      </c>
      <c r="T694" s="48">
        <f t="shared" si="246"/>
        <v>5.4663043251177346</v>
      </c>
      <c r="U694" s="47">
        <f t="shared" si="247"/>
        <v>4.2269932075077481</v>
      </c>
      <c r="V694" s="47">
        <f t="shared" si="248"/>
        <v>5.4663043251177346</v>
      </c>
      <c r="X694" s="47">
        <f t="shared" si="249"/>
        <v>4.2269932075077481</v>
      </c>
      <c r="Y694" s="47">
        <f t="shared" si="250"/>
        <v>5.4663043251177346</v>
      </c>
    </row>
    <row r="695" spans="1:25" x14ac:dyDescent="0.25">
      <c r="A695" s="47">
        <f t="shared" si="251"/>
        <v>692</v>
      </c>
      <c r="B695" s="47">
        <f t="shared" si="252"/>
        <v>3.1415926535897934E-2</v>
      </c>
      <c r="C695" s="47">
        <f t="shared" si="253"/>
        <v>21.708405236305683</v>
      </c>
      <c r="D695" s="47">
        <f t="shared" si="238"/>
        <v>0.37888314673071183</v>
      </c>
      <c r="E695" s="47">
        <f t="shared" si="239"/>
        <v>0.37888314673071183</v>
      </c>
      <c r="F695" s="47">
        <f t="shared" si="257"/>
        <v>0.99999847691328769</v>
      </c>
      <c r="G695" s="47">
        <f t="shared" si="258"/>
        <v>1.7453292519943295E-2</v>
      </c>
      <c r="I695" s="48">
        <f t="shared" si="254"/>
        <v>691.99894602399934</v>
      </c>
      <c r="J695" s="48">
        <f t="shared" si="255"/>
        <v>12.077678423800856</v>
      </c>
      <c r="L695" s="48">
        <f t="shared" si="256"/>
        <v>692</v>
      </c>
      <c r="M695" s="48">
        <f t="shared" si="240"/>
        <v>692</v>
      </c>
      <c r="N695" s="48">
        <f t="shared" si="241"/>
        <v>69.2</v>
      </c>
      <c r="O695" s="48">
        <f t="shared" si="242"/>
        <v>138.4</v>
      </c>
      <c r="Q695" s="48">
        <f t="shared" si="243"/>
        <v>69.2</v>
      </c>
      <c r="R695" s="48">
        <f t="shared" si="244"/>
        <v>138.4</v>
      </c>
      <c r="S695" s="48">
        <f t="shared" si="245"/>
        <v>4.2186157627823908</v>
      </c>
      <c r="T695" s="48">
        <f t="shared" si="246"/>
        <v>5.4853928916565273</v>
      </c>
      <c r="U695" s="47">
        <f t="shared" si="247"/>
        <v>4.2186157627823908</v>
      </c>
      <c r="V695" s="47">
        <f t="shared" si="248"/>
        <v>5.4853928916565273</v>
      </c>
      <c r="X695" s="47">
        <f t="shared" si="249"/>
        <v>4.2186157627823908</v>
      </c>
      <c r="Y695" s="47">
        <f t="shared" si="250"/>
        <v>5.4853928916565273</v>
      </c>
    </row>
    <row r="696" spans="1:25" x14ac:dyDescent="0.25">
      <c r="A696" s="47">
        <f t="shared" si="251"/>
        <v>693</v>
      </c>
      <c r="B696" s="47">
        <f t="shared" si="252"/>
        <v>3.1415926535897934E-2</v>
      </c>
      <c r="C696" s="47">
        <f t="shared" si="253"/>
        <v>21.739821162841583</v>
      </c>
      <c r="D696" s="47">
        <f t="shared" si="238"/>
        <v>0.37943145808632794</v>
      </c>
      <c r="E696" s="47">
        <f t="shared" si="239"/>
        <v>0.37943145808632794</v>
      </c>
      <c r="F696" s="47">
        <f t="shared" si="257"/>
        <v>0.99999847691328769</v>
      </c>
      <c r="G696" s="47">
        <f t="shared" si="258"/>
        <v>1.7453292519943295E-2</v>
      </c>
      <c r="I696" s="48">
        <f t="shared" si="254"/>
        <v>692.99894450091267</v>
      </c>
      <c r="J696" s="48">
        <f t="shared" si="255"/>
        <v>12.0951317163208</v>
      </c>
      <c r="L696" s="48">
        <f t="shared" si="256"/>
        <v>693</v>
      </c>
      <c r="M696" s="48">
        <f t="shared" si="240"/>
        <v>693</v>
      </c>
      <c r="N696" s="48">
        <f t="shared" si="241"/>
        <v>69.3</v>
      </c>
      <c r="O696" s="48">
        <f t="shared" si="242"/>
        <v>138.6</v>
      </c>
      <c r="Q696" s="48">
        <f t="shared" si="243"/>
        <v>69.3</v>
      </c>
      <c r="R696" s="48">
        <f t="shared" si="244"/>
        <v>138.6</v>
      </c>
      <c r="S696" s="48">
        <f t="shared" si="245"/>
        <v>4.2101457966963212</v>
      </c>
      <c r="T696" s="48">
        <f t="shared" si="246"/>
        <v>5.5044914459464467</v>
      </c>
      <c r="U696" s="47">
        <f t="shared" si="247"/>
        <v>4.2101457966963212</v>
      </c>
      <c r="V696" s="47">
        <f t="shared" si="248"/>
        <v>5.5044914459464467</v>
      </c>
      <c r="X696" s="47">
        <f t="shared" si="249"/>
        <v>4.2101457966963212</v>
      </c>
      <c r="Y696" s="47">
        <f t="shared" si="250"/>
        <v>5.5044914459464467</v>
      </c>
    </row>
    <row r="697" spans="1:25" x14ac:dyDescent="0.25">
      <c r="A697" s="47">
        <f t="shared" si="251"/>
        <v>694</v>
      </c>
      <c r="B697" s="47">
        <f t="shared" si="252"/>
        <v>3.1415926535897934E-2</v>
      </c>
      <c r="C697" s="47">
        <f t="shared" si="253"/>
        <v>21.771237089377482</v>
      </c>
      <c r="D697" s="47">
        <f t="shared" si="238"/>
        <v>0.37997976944194406</v>
      </c>
      <c r="E697" s="47">
        <f t="shared" si="239"/>
        <v>0.37997976944194406</v>
      </c>
      <c r="F697" s="47">
        <f t="shared" si="257"/>
        <v>0.99999847691328769</v>
      </c>
      <c r="G697" s="47">
        <f t="shared" si="258"/>
        <v>1.7453292519943295E-2</v>
      </c>
      <c r="I697" s="48">
        <f t="shared" si="254"/>
        <v>693.998942977826</v>
      </c>
      <c r="J697" s="48">
        <f t="shared" si="255"/>
        <v>12.112585008840744</v>
      </c>
      <c r="L697" s="48">
        <f t="shared" si="256"/>
        <v>694</v>
      </c>
      <c r="M697" s="48">
        <f t="shared" si="240"/>
        <v>694</v>
      </c>
      <c r="N697" s="48">
        <f t="shared" si="241"/>
        <v>69.400000000000006</v>
      </c>
      <c r="O697" s="48">
        <f t="shared" si="242"/>
        <v>138.80000000000001</v>
      </c>
      <c r="Q697" s="48">
        <f t="shared" si="243"/>
        <v>69.400000000000006</v>
      </c>
      <c r="R697" s="48">
        <f t="shared" si="244"/>
        <v>138.80000000000001</v>
      </c>
      <c r="S697" s="48">
        <f t="shared" si="245"/>
        <v>4.2015830639534428</v>
      </c>
      <c r="T697" s="48">
        <f t="shared" si="246"/>
        <v>5.5235996453520215</v>
      </c>
      <c r="U697" s="47">
        <f t="shared" si="247"/>
        <v>4.2015830639534428</v>
      </c>
      <c r="V697" s="47">
        <f t="shared" si="248"/>
        <v>5.5235996453520215</v>
      </c>
      <c r="X697" s="47">
        <f t="shared" si="249"/>
        <v>4.2015830639534428</v>
      </c>
      <c r="Y697" s="47">
        <f t="shared" si="250"/>
        <v>5.5235996453520215</v>
      </c>
    </row>
    <row r="698" spans="1:25" x14ac:dyDescent="0.25">
      <c r="A698" s="47">
        <f t="shared" si="251"/>
        <v>695</v>
      </c>
      <c r="B698" s="47">
        <f t="shared" si="252"/>
        <v>3.1415926535897934E-2</v>
      </c>
      <c r="C698" s="47">
        <f t="shared" si="253"/>
        <v>21.802653015913382</v>
      </c>
      <c r="D698" s="47">
        <f t="shared" si="238"/>
        <v>0.38052808079756018</v>
      </c>
      <c r="E698" s="47">
        <f t="shared" si="239"/>
        <v>0.38052808079756018</v>
      </c>
      <c r="F698" s="47">
        <f t="shared" si="257"/>
        <v>0.99999847691328769</v>
      </c>
      <c r="G698" s="47">
        <f t="shared" si="258"/>
        <v>1.7453292519943295E-2</v>
      </c>
      <c r="I698" s="48">
        <f t="shared" si="254"/>
        <v>694.99894145473934</v>
      </c>
      <c r="J698" s="48">
        <f t="shared" si="255"/>
        <v>12.130038301360688</v>
      </c>
      <c r="L698" s="48">
        <f t="shared" si="256"/>
        <v>695</v>
      </c>
      <c r="M698" s="48">
        <f t="shared" si="240"/>
        <v>695</v>
      </c>
      <c r="N698" s="48">
        <f t="shared" si="241"/>
        <v>69.5</v>
      </c>
      <c r="O698" s="48">
        <f t="shared" si="242"/>
        <v>139</v>
      </c>
      <c r="Q698" s="48">
        <f t="shared" si="243"/>
        <v>69.5</v>
      </c>
      <c r="R698" s="48">
        <f t="shared" si="244"/>
        <v>139</v>
      </c>
      <c r="S698" s="48">
        <f t="shared" si="245"/>
        <v>4.1929273200209316</v>
      </c>
      <c r="T698" s="48">
        <f t="shared" si="246"/>
        <v>5.5427171451682709</v>
      </c>
      <c r="U698" s="47">
        <f t="shared" si="247"/>
        <v>4.1929273200209316</v>
      </c>
      <c r="V698" s="47">
        <f t="shared" si="248"/>
        <v>5.5427171451682709</v>
      </c>
      <c r="X698" s="47">
        <f t="shared" si="249"/>
        <v>4.1929273200209316</v>
      </c>
      <c r="Y698" s="47">
        <f t="shared" si="250"/>
        <v>5.5427171451682709</v>
      </c>
    </row>
    <row r="699" spans="1:25" x14ac:dyDescent="0.25">
      <c r="A699" s="47">
        <f t="shared" si="251"/>
        <v>696</v>
      </c>
      <c r="B699" s="47">
        <f t="shared" si="252"/>
        <v>3.1415926535897934E-2</v>
      </c>
      <c r="C699" s="47">
        <f t="shared" si="253"/>
        <v>21.834068942449282</v>
      </c>
      <c r="D699" s="47">
        <f t="shared" si="238"/>
        <v>0.38107639215317629</v>
      </c>
      <c r="E699" s="47">
        <f t="shared" si="239"/>
        <v>0.38107639215317629</v>
      </c>
      <c r="F699" s="47">
        <f t="shared" si="257"/>
        <v>0.99999847691328769</v>
      </c>
      <c r="G699" s="47">
        <f t="shared" si="258"/>
        <v>1.7453292519943295E-2</v>
      </c>
      <c r="I699" s="48">
        <f t="shared" si="254"/>
        <v>695.99893993165267</v>
      </c>
      <c r="J699" s="48">
        <f t="shared" si="255"/>
        <v>12.147491593880632</v>
      </c>
      <c r="L699" s="48">
        <f t="shared" si="256"/>
        <v>696</v>
      </c>
      <c r="M699" s="48">
        <f t="shared" si="240"/>
        <v>696</v>
      </c>
      <c r="N699" s="48">
        <f t="shared" si="241"/>
        <v>69.600000000000009</v>
      </c>
      <c r="O699" s="48">
        <f t="shared" si="242"/>
        <v>139.20000000000002</v>
      </c>
      <c r="Q699" s="48">
        <f t="shared" si="243"/>
        <v>69.600000000000009</v>
      </c>
      <c r="R699" s="48">
        <f t="shared" si="244"/>
        <v>139.20000000000002</v>
      </c>
      <c r="S699" s="48">
        <f t="shared" si="245"/>
        <v>4.184178321141327</v>
      </c>
      <c r="T699" s="48">
        <f t="shared" si="246"/>
        <v>5.5618435986180659</v>
      </c>
      <c r="U699" s="47">
        <f t="shared" si="247"/>
        <v>4.184178321141327</v>
      </c>
      <c r="V699" s="47">
        <f t="shared" si="248"/>
        <v>5.5618435986180659</v>
      </c>
      <c r="X699" s="47">
        <f t="shared" si="249"/>
        <v>4.184178321141327</v>
      </c>
      <c r="Y699" s="47">
        <f t="shared" si="250"/>
        <v>5.5618435986180659</v>
      </c>
    </row>
    <row r="700" spans="1:25" x14ac:dyDescent="0.25">
      <c r="A700" s="47">
        <f t="shared" si="251"/>
        <v>697</v>
      </c>
      <c r="B700" s="47">
        <f t="shared" si="252"/>
        <v>3.1415926535897934E-2</v>
      </c>
      <c r="C700" s="47">
        <f t="shared" si="253"/>
        <v>21.865484868985181</v>
      </c>
      <c r="D700" s="47">
        <f t="shared" si="238"/>
        <v>0.38162470350879235</v>
      </c>
      <c r="E700" s="47">
        <f t="shared" si="239"/>
        <v>0.38162470350879235</v>
      </c>
      <c r="F700" s="47">
        <f t="shared" si="257"/>
        <v>0.99999847691328769</v>
      </c>
      <c r="G700" s="47">
        <f t="shared" si="258"/>
        <v>1.7453292519943295E-2</v>
      </c>
      <c r="I700" s="48">
        <f t="shared" si="254"/>
        <v>696.998938408566</v>
      </c>
      <c r="J700" s="48">
        <f t="shared" si="255"/>
        <v>12.164944886400576</v>
      </c>
      <c r="L700" s="48">
        <f t="shared" si="256"/>
        <v>697</v>
      </c>
      <c r="M700" s="48">
        <f t="shared" si="240"/>
        <v>697</v>
      </c>
      <c r="N700" s="48">
        <f t="shared" si="241"/>
        <v>69.7</v>
      </c>
      <c r="O700" s="48">
        <f t="shared" si="242"/>
        <v>139.4</v>
      </c>
      <c r="Q700" s="48">
        <f t="shared" si="243"/>
        <v>69.7</v>
      </c>
      <c r="R700" s="48">
        <f t="shared" si="244"/>
        <v>139.4</v>
      </c>
      <c r="S700" s="48">
        <f t="shared" si="245"/>
        <v>4.1753358243446836</v>
      </c>
      <c r="T700" s="48">
        <f t="shared" si="246"/>
        <v>5.5809786568495374</v>
      </c>
      <c r="U700" s="47">
        <f t="shared" si="247"/>
        <v>4.1753358243446836</v>
      </c>
      <c r="V700" s="47">
        <f t="shared" si="248"/>
        <v>5.5809786568495374</v>
      </c>
      <c r="X700" s="47">
        <f t="shared" si="249"/>
        <v>4.1753358243446836</v>
      </c>
      <c r="Y700" s="47">
        <f t="shared" si="250"/>
        <v>5.5809786568495374</v>
      </c>
    </row>
    <row r="701" spans="1:25" x14ac:dyDescent="0.25">
      <c r="A701" s="47">
        <f t="shared" si="251"/>
        <v>698</v>
      </c>
      <c r="B701" s="47">
        <f t="shared" si="252"/>
        <v>3.1415926535897934E-2</v>
      </c>
      <c r="C701" s="47">
        <f t="shared" si="253"/>
        <v>21.896900795521081</v>
      </c>
      <c r="D701" s="47">
        <f t="shared" si="238"/>
        <v>0.38217301486440847</v>
      </c>
      <c r="E701" s="47">
        <f t="shared" si="239"/>
        <v>0.38217301486440847</v>
      </c>
      <c r="F701" s="47">
        <f t="shared" si="257"/>
        <v>0.99999847691328769</v>
      </c>
      <c r="G701" s="47">
        <f t="shared" si="258"/>
        <v>1.7453292519943295E-2</v>
      </c>
      <c r="I701" s="48">
        <f t="shared" si="254"/>
        <v>697.99893688547934</v>
      </c>
      <c r="J701" s="48">
        <f t="shared" si="255"/>
        <v>12.18239817892052</v>
      </c>
      <c r="L701" s="48">
        <f t="shared" si="256"/>
        <v>698</v>
      </c>
      <c r="M701" s="48">
        <f t="shared" si="240"/>
        <v>698</v>
      </c>
      <c r="N701" s="48">
        <f t="shared" si="241"/>
        <v>69.8</v>
      </c>
      <c r="O701" s="48">
        <f t="shared" si="242"/>
        <v>139.6</v>
      </c>
      <c r="Q701" s="48">
        <f t="shared" si="243"/>
        <v>69.8</v>
      </c>
      <c r="R701" s="48">
        <f t="shared" si="244"/>
        <v>139.6</v>
      </c>
      <c r="S701" s="48">
        <f t="shared" si="245"/>
        <v>4.1663995874607638</v>
      </c>
      <c r="T701" s="48">
        <f t="shared" si="246"/>
        <v>5.6001219689335429</v>
      </c>
      <c r="U701" s="47">
        <f t="shared" si="247"/>
        <v>4.1663995874607638</v>
      </c>
      <c r="V701" s="47">
        <f t="shared" si="248"/>
        <v>5.6001219689335429</v>
      </c>
      <c r="X701" s="47">
        <f t="shared" si="249"/>
        <v>4.1663995874607638</v>
      </c>
      <c r="Y701" s="47">
        <f t="shared" si="250"/>
        <v>5.6001219689335429</v>
      </c>
    </row>
    <row r="702" spans="1:25" x14ac:dyDescent="0.25">
      <c r="A702" s="47">
        <f t="shared" si="251"/>
        <v>699</v>
      </c>
      <c r="B702" s="47">
        <f t="shared" si="252"/>
        <v>3.1415926535897934E-2</v>
      </c>
      <c r="C702" s="47">
        <f t="shared" si="253"/>
        <v>21.92831672205698</v>
      </c>
      <c r="D702" s="47">
        <f t="shared" si="238"/>
        <v>0.38272132622002458</v>
      </c>
      <c r="E702" s="47">
        <f t="shared" si="239"/>
        <v>0.38272132622002458</v>
      </c>
      <c r="F702" s="47">
        <f t="shared" si="257"/>
        <v>0.99999847691328769</v>
      </c>
      <c r="G702" s="47">
        <f t="shared" si="258"/>
        <v>1.7453292519943295E-2</v>
      </c>
      <c r="I702" s="48">
        <f t="shared" si="254"/>
        <v>698.99893536239267</v>
      </c>
      <c r="J702" s="48">
        <f t="shared" si="255"/>
        <v>12.199851471440464</v>
      </c>
      <c r="L702" s="48">
        <f t="shared" si="256"/>
        <v>699</v>
      </c>
      <c r="M702" s="48">
        <f t="shared" si="240"/>
        <v>699</v>
      </c>
      <c r="N702" s="48">
        <f t="shared" si="241"/>
        <v>69.900000000000006</v>
      </c>
      <c r="O702" s="48">
        <f t="shared" si="242"/>
        <v>139.80000000000001</v>
      </c>
      <c r="Q702" s="48">
        <f t="shared" si="243"/>
        <v>69.900000000000006</v>
      </c>
      <c r="R702" s="48">
        <f t="shared" si="244"/>
        <v>139.80000000000001</v>
      </c>
      <c r="S702" s="48">
        <f t="shared" si="245"/>
        <v>4.1573693691312892</v>
      </c>
      <c r="T702" s="48">
        <f t="shared" si="246"/>
        <v>5.6192731818611668</v>
      </c>
      <c r="U702" s="47">
        <f t="shared" si="247"/>
        <v>4.1573693691312892</v>
      </c>
      <c r="V702" s="47">
        <f t="shared" si="248"/>
        <v>5.6192731818611668</v>
      </c>
      <c r="X702" s="47">
        <f t="shared" si="249"/>
        <v>4.1573693691312892</v>
      </c>
      <c r="Y702" s="47">
        <f t="shared" si="250"/>
        <v>5.6192731818611668</v>
      </c>
    </row>
    <row r="703" spans="1:25" x14ac:dyDescent="0.25">
      <c r="A703" s="47">
        <f t="shared" si="251"/>
        <v>700</v>
      </c>
      <c r="B703" s="47">
        <f t="shared" si="252"/>
        <v>3.1415926535897934E-2</v>
      </c>
      <c r="C703" s="47">
        <f t="shared" si="253"/>
        <v>21.95973264859288</v>
      </c>
      <c r="D703" s="47">
        <f t="shared" si="238"/>
        <v>0.3832696375756407</v>
      </c>
      <c r="E703" s="47">
        <f t="shared" si="239"/>
        <v>0.3832696375756407</v>
      </c>
      <c r="F703" s="47">
        <f t="shared" si="257"/>
        <v>0.99999847691328769</v>
      </c>
      <c r="G703" s="47">
        <f t="shared" si="258"/>
        <v>1.7453292519943295E-2</v>
      </c>
      <c r="I703" s="48">
        <f t="shared" si="254"/>
        <v>699.99893383930601</v>
      </c>
      <c r="J703" s="48">
        <f t="shared" si="255"/>
        <v>12.217304763960408</v>
      </c>
      <c r="L703" s="48">
        <f t="shared" si="256"/>
        <v>700</v>
      </c>
      <c r="M703" s="48">
        <f t="shared" si="240"/>
        <v>700</v>
      </c>
      <c r="N703" s="48">
        <f t="shared" si="241"/>
        <v>70</v>
      </c>
      <c r="O703" s="48">
        <f t="shared" si="242"/>
        <v>140</v>
      </c>
      <c r="Q703" s="48">
        <f t="shared" si="243"/>
        <v>70</v>
      </c>
      <c r="R703" s="48">
        <f t="shared" si="244"/>
        <v>140</v>
      </c>
      <c r="S703" s="48">
        <f t="shared" si="245"/>
        <v>4.1482449288222609</v>
      </c>
      <c r="T703" s="48">
        <f t="shared" si="246"/>
        <v>5.6384319405412944</v>
      </c>
      <c r="U703" s="47">
        <f t="shared" si="247"/>
        <v>4.1482449288222609</v>
      </c>
      <c r="V703" s="47">
        <f t="shared" si="248"/>
        <v>5.6384319405412944</v>
      </c>
      <c r="X703" s="47">
        <f t="shared" si="249"/>
        <v>4.1482449288222609</v>
      </c>
      <c r="Y703" s="47">
        <f t="shared" si="250"/>
        <v>5.6384319405412944</v>
      </c>
    </row>
    <row r="704" spans="1:25" x14ac:dyDescent="0.25">
      <c r="A704" s="47">
        <f t="shared" si="251"/>
        <v>701</v>
      </c>
      <c r="B704" s="47">
        <f t="shared" si="252"/>
        <v>3.1415926535897934E-2</v>
      </c>
      <c r="C704" s="47">
        <f t="shared" si="253"/>
        <v>21.991148575128779</v>
      </c>
      <c r="D704" s="47">
        <f t="shared" si="238"/>
        <v>0.38381794893125676</v>
      </c>
      <c r="E704" s="47">
        <f t="shared" si="239"/>
        <v>0.38381794893125676</v>
      </c>
      <c r="F704" s="47">
        <f t="shared" si="257"/>
        <v>0.99999847691328769</v>
      </c>
      <c r="G704" s="47">
        <f t="shared" si="258"/>
        <v>1.7453292519943295E-2</v>
      </c>
      <c r="I704" s="48">
        <f t="shared" si="254"/>
        <v>700.99893231621934</v>
      </c>
      <c r="J704" s="48">
        <f t="shared" si="255"/>
        <v>12.234758056480352</v>
      </c>
      <c r="L704" s="48">
        <f t="shared" si="256"/>
        <v>701</v>
      </c>
      <c r="M704" s="48">
        <f t="shared" si="240"/>
        <v>701</v>
      </c>
      <c r="N704" s="48">
        <f t="shared" si="241"/>
        <v>70.100000000000009</v>
      </c>
      <c r="O704" s="48">
        <f t="shared" si="242"/>
        <v>140.20000000000002</v>
      </c>
      <c r="Q704" s="48">
        <f t="shared" si="243"/>
        <v>70.100000000000009</v>
      </c>
      <c r="R704" s="48">
        <f t="shared" si="244"/>
        <v>140.20000000000002</v>
      </c>
      <c r="S704" s="48">
        <f t="shared" si="245"/>
        <v>4.1390260268363077</v>
      </c>
      <c r="T704" s="48">
        <f t="shared" si="246"/>
        <v>5.6575978877982269</v>
      </c>
      <c r="U704" s="47">
        <f t="shared" si="247"/>
        <v>4.1390260268363077</v>
      </c>
      <c r="V704" s="47">
        <f t="shared" si="248"/>
        <v>5.6575978877982269</v>
      </c>
      <c r="X704" s="47">
        <f t="shared" si="249"/>
        <v>4.1390260268363077</v>
      </c>
      <c r="Y704" s="47">
        <f t="shared" si="250"/>
        <v>5.6575978877982269</v>
      </c>
    </row>
    <row r="705" spans="1:25" x14ac:dyDescent="0.25">
      <c r="A705" s="47">
        <f t="shared" si="251"/>
        <v>702</v>
      </c>
      <c r="B705" s="47">
        <f t="shared" si="252"/>
        <v>3.1415926535897934E-2</v>
      </c>
      <c r="C705" s="47">
        <f t="shared" si="253"/>
        <v>22.022564501664679</v>
      </c>
      <c r="D705" s="47">
        <f t="shared" si="238"/>
        <v>0.38436626028687287</v>
      </c>
      <c r="E705" s="47">
        <f t="shared" si="239"/>
        <v>0.38436626028687287</v>
      </c>
      <c r="F705" s="47">
        <f t="shared" si="257"/>
        <v>0.99999847691328769</v>
      </c>
      <c r="G705" s="47">
        <f t="shared" si="258"/>
        <v>1.7453292519943295E-2</v>
      </c>
      <c r="I705" s="48">
        <f t="shared" si="254"/>
        <v>701.99893079313267</v>
      </c>
      <c r="J705" s="48">
        <f t="shared" si="255"/>
        <v>12.252211349000296</v>
      </c>
      <c r="L705" s="48">
        <f t="shared" si="256"/>
        <v>702</v>
      </c>
      <c r="M705" s="48">
        <f t="shared" si="240"/>
        <v>702</v>
      </c>
      <c r="N705" s="48">
        <f t="shared" si="241"/>
        <v>70.2</v>
      </c>
      <c r="O705" s="48">
        <f t="shared" si="242"/>
        <v>140.4</v>
      </c>
      <c r="Q705" s="48">
        <f t="shared" si="243"/>
        <v>70.2</v>
      </c>
      <c r="R705" s="48">
        <f t="shared" si="244"/>
        <v>140.4</v>
      </c>
      <c r="S705" s="48">
        <f t="shared" si="245"/>
        <v>4.1297124243251124</v>
      </c>
      <c r="T705" s="48">
        <f t="shared" si="246"/>
        <v>5.6767706643693385</v>
      </c>
      <c r="U705" s="47">
        <f t="shared" si="247"/>
        <v>4.1297124243251124</v>
      </c>
      <c r="V705" s="47">
        <f t="shared" si="248"/>
        <v>5.6767706643693385</v>
      </c>
      <c r="X705" s="47">
        <f t="shared" si="249"/>
        <v>4.1297124243251124</v>
      </c>
      <c r="Y705" s="47">
        <f t="shared" si="250"/>
        <v>5.6767706643693385</v>
      </c>
    </row>
    <row r="706" spans="1:25" x14ac:dyDescent="0.25">
      <c r="A706" s="47">
        <f t="shared" si="251"/>
        <v>703</v>
      </c>
      <c r="B706" s="47">
        <f t="shared" si="252"/>
        <v>3.1415926535897934E-2</v>
      </c>
      <c r="C706" s="47">
        <f t="shared" si="253"/>
        <v>22.053980428200578</v>
      </c>
      <c r="D706" s="47">
        <f t="shared" si="238"/>
        <v>0.38491457164248899</v>
      </c>
      <c r="E706" s="47">
        <f t="shared" si="239"/>
        <v>0.38491457164248899</v>
      </c>
      <c r="F706" s="47">
        <f t="shared" si="257"/>
        <v>0.99999847691328769</v>
      </c>
      <c r="G706" s="47">
        <f t="shared" si="258"/>
        <v>1.7453292519943295E-2</v>
      </c>
      <c r="I706" s="48">
        <f t="shared" si="254"/>
        <v>702.99892927004601</v>
      </c>
      <c r="J706" s="48">
        <f t="shared" si="255"/>
        <v>12.26966464152024</v>
      </c>
      <c r="L706" s="48">
        <f t="shared" si="256"/>
        <v>703</v>
      </c>
      <c r="M706" s="48">
        <f t="shared" si="240"/>
        <v>703</v>
      </c>
      <c r="N706" s="48">
        <f t="shared" si="241"/>
        <v>70.3</v>
      </c>
      <c r="O706" s="48">
        <f t="shared" si="242"/>
        <v>140.6</v>
      </c>
      <c r="Q706" s="48">
        <f t="shared" si="243"/>
        <v>70.3</v>
      </c>
      <c r="R706" s="48">
        <f t="shared" si="244"/>
        <v>140.6</v>
      </c>
      <c r="S706" s="48">
        <f t="shared" si="245"/>
        <v>4.1203038833018777</v>
      </c>
      <c r="T706" s="48">
        <f t="shared" si="246"/>
        <v>5.6959499089028087</v>
      </c>
      <c r="U706" s="47">
        <f t="shared" si="247"/>
        <v>4.1203038833018777</v>
      </c>
      <c r="V706" s="47">
        <f t="shared" si="248"/>
        <v>5.6959499089028087</v>
      </c>
      <c r="X706" s="47">
        <f t="shared" si="249"/>
        <v>4.1203038833018777</v>
      </c>
      <c r="Y706" s="47">
        <f t="shared" si="250"/>
        <v>5.6959499089028087</v>
      </c>
    </row>
    <row r="707" spans="1:25" x14ac:dyDescent="0.25">
      <c r="A707" s="47">
        <f t="shared" si="251"/>
        <v>704</v>
      </c>
      <c r="B707" s="47">
        <f t="shared" si="252"/>
        <v>3.1415926535897934E-2</v>
      </c>
      <c r="C707" s="47">
        <f t="shared" si="253"/>
        <v>22.085396354736478</v>
      </c>
      <c r="D707" s="47">
        <f t="shared" si="238"/>
        <v>0.38546288299810511</v>
      </c>
      <c r="E707" s="47">
        <f t="shared" si="239"/>
        <v>0.38546288299810511</v>
      </c>
      <c r="F707" s="47">
        <f t="shared" si="257"/>
        <v>0.99999847691328769</v>
      </c>
      <c r="G707" s="47">
        <f t="shared" si="258"/>
        <v>1.7453292519943295E-2</v>
      </c>
      <c r="I707" s="48">
        <f t="shared" si="254"/>
        <v>703.99892774695934</v>
      </c>
      <c r="J707" s="48">
        <f t="shared" si="255"/>
        <v>12.287117934040184</v>
      </c>
      <c r="L707" s="48">
        <f t="shared" si="256"/>
        <v>704</v>
      </c>
      <c r="M707" s="48">
        <f t="shared" si="240"/>
        <v>704</v>
      </c>
      <c r="N707" s="48">
        <f t="shared" si="241"/>
        <v>70.400000000000006</v>
      </c>
      <c r="O707" s="48">
        <f t="shared" si="242"/>
        <v>140.80000000000001</v>
      </c>
      <c r="Q707" s="48">
        <f t="shared" si="243"/>
        <v>70.400000000000006</v>
      </c>
      <c r="R707" s="48">
        <f t="shared" si="244"/>
        <v>140.80000000000001</v>
      </c>
      <c r="S707" s="48">
        <f t="shared" si="245"/>
        <v>4.1108001666538492</v>
      </c>
      <c r="T707" s="48">
        <f t="shared" si="246"/>
        <v>5.715135257955394</v>
      </c>
      <c r="U707" s="47">
        <f t="shared" si="247"/>
        <v>4.1108001666538492</v>
      </c>
      <c r="V707" s="47">
        <f t="shared" si="248"/>
        <v>5.715135257955394</v>
      </c>
      <c r="X707" s="47">
        <f t="shared" si="249"/>
        <v>4.1108001666538492</v>
      </c>
      <c r="Y707" s="47">
        <f t="shared" si="250"/>
        <v>5.715135257955394</v>
      </c>
    </row>
    <row r="708" spans="1:25" x14ac:dyDescent="0.25">
      <c r="A708" s="47">
        <f t="shared" si="251"/>
        <v>705</v>
      </c>
      <c r="B708" s="47">
        <f t="shared" si="252"/>
        <v>3.1415926535897934E-2</v>
      </c>
      <c r="C708" s="47">
        <f t="shared" si="253"/>
        <v>22.116812281272377</v>
      </c>
      <c r="D708" s="47">
        <f t="shared" ref="D708:D771" si="259">RADIANS(C708)</f>
        <v>0.38601119435372122</v>
      </c>
      <c r="E708" s="47">
        <f t="shared" ref="E708:E771" si="260">IF(Degré_Radians=1,D708,C708)</f>
        <v>0.38601119435372122</v>
      </c>
      <c r="F708" s="47">
        <f t="shared" si="257"/>
        <v>0.99999847691328769</v>
      </c>
      <c r="G708" s="47">
        <f t="shared" si="258"/>
        <v>1.7453292519943295E-2</v>
      </c>
      <c r="I708" s="48">
        <f t="shared" si="254"/>
        <v>704.99892622387267</v>
      </c>
      <c r="J708" s="48">
        <f t="shared" si="255"/>
        <v>12.304571226560128</v>
      </c>
      <c r="L708" s="48">
        <f t="shared" si="256"/>
        <v>705</v>
      </c>
      <c r="M708" s="48">
        <f t="shared" ref="M708:M771" si="261">L708*n_1</f>
        <v>705</v>
      </c>
      <c r="N708" s="48">
        <f t="shared" ref="N708:N771" si="262">M708*r_01</f>
        <v>70.5</v>
      </c>
      <c r="O708" s="48">
        <f t="shared" ref="O708:O771" si="263">M708*r_02</f>
        <v>141</v>
      </c>
      <c r="Q708" s="48">
        <f t="shared" ref="Q708:Q771" si="264">IF(temps=0,1,M708*r_01)</f>
        <v>70.5</v>
      </c>
      <c r="R708" s="48">
        <f t="shared" ref="R708:R771" si="265">IF(temps=0,1,M708*r_02)</f>
        <v>141</v>
      </c>
      <c r="S708" s="48">
        <f t="shared" ref="S708:S771" si="266">(z_0*R_0*Ampli_B*(Q708*t_11))*((COS((V_1*(R708*t_21)*E708)+n_kpi)))^x_1</f>
        <v>4.1012010381548993</v>
      </c>
      <c r="T708" s="48">
        <f t="shared" ref="T708:T771" si="267">(z_0*R_0*Ampli_A*(Q708*t_11))*(SIN((V_1*(R708*t_21)*E708)+n_kpi))^y_1</f>
        <v>5.7343263459902456</v>
      </c>
      <c r="U708" s="47">
        <f t="shared" ref="U708:U771" si="268">IF(Axe_XY=1,S708,IF(Axe_XY=-1,T708,IF(AND(Axe_XY=0,Axe_XY&gt;=1),"Error XY=(-1;1)")))</f>
        <v>4.1012010381548993</v>
      </c>
      <c r="V708" s="47">
        <f t="shared" ref="V708:V771" si="269">IF(Axe_XY=1,T708,IF(Axe_XY=-1,S708,IF(AND(Axe_XY=0,Axe_XY&gt;=1),"Error XY=(-1;1)")))</f>
        <v>5.7343263459902456</v>
      </c>
      <c r="X708" s="47">
        <f t="shared" ref="X708:X771" si="270">IF(Signal=1,E708,U708)</f>
        <v>4.1012010381548993</v>
      </c>
      <c r="Y708" s="47">
        <f t="shared" ref="Y708:Y771" si="271">IF(Signal=1,V708,V708)</f>
        <v>5.7343263459902456</v>
      </c>
    </row>
    <row r="709" spans="1:25" x14ac:dyDescent="0.25">
      <c r="A709" s="47">
        <f t="shared" ref="A709:A772" si="272">A708+1</f>
        <v>706</v>
      </c>
      <c r="B709" s="47">
        <f t="shared" ref="B709:B772" si="273">B708</f>
        <v>3.1415926535897934E-2</v>
      </c>
      <c r="C709" s="47">
        <f t="shared" ref="C709:C772" si="274">C708+B709</f>
        <v>22.148228207808277</v>
      </c>
      <c r="D709" s="47">
        <f t="shared" si="259"/>
        <v>0.38655950570933728</v>
      </c>
      <c r="E709" s="47">
        <f t="shared" si="260"/>
        <v>0.38655950570933728</v>
      </c>
      <c r="F709" s="47">
        <f t="shared" si="257"/>
        <v>0.99999847691328769</v>
      </c>
      <c r="G709" s="47">
        <f t="shared" si="258"/>
        <v>1.7453292519943295E-2</v>
      </c>
      <c r="I709" s="48">
        <f t="shared" ref="I709:I772" si="275">I708+F709</f>
        <v>705.99892470078601</v>
      </c>
      <c r="J709" s="48">
        <f t="shared" ref="J709:J772" si="276">J708+G709</f>
        <v>12.322024519080072</v>
      </c>
      <c r="L709" s="48">
        <f t="shared" si="256"/>
        <v>706</v>
      </c>
      <c r="M709" s="48">
        <f t="shared" si="261"/>
        <v>706</v>
      </c>
      <c r="N709" s="48">
        <f t="shared" si="262"/>
        <v>70.600000000000009</v>
      </c>
      <c r="O709" s="48">
        <f t="shared" si="263"/>
        <v>141.20000000000002</v>
      </c>
      <c r="Q709" s="48">
        <f t="shared" si="264"/>
        <v>70.600000000000009</v>
      </c>
      <c r="R709" s="48">
        <f t="shared" si="265"/>
        <v>141.20000000000002</v>
      </c>
      <c r="S709" s="48">
        <f t="shared" si="266"/>
        <v>4.0915062624781582</v>
      </c>
      <c r="T709" s="48">
        <f t="shared" si="267"/>
        <v>5.7535228053748035</v>
      </c>
      <c r="U709" s="47">
        <f t="shared" si="268"/>
        <v>4.0915062624781582</v>
      </c>
      <c r="V709" s="47">
        <f t="shared" si="269"/>
        <v>5.7535228053748035</v>
      </c>
      <c r="X709" s="47">
        <f t="shared" si="270"/>
        <v>4.0915062624781582</v>
      </c>
      <c r="Y709" s="47">
        <f t="shared" si="271"/>
        <v>5.7535228053748035</v>
      </c>
    </row>
    <row r="710" spans="1:25" x14ac:dyDescent="0.25">
      <c r="A710" s="47">
        <f t="shared" si="272"/>
        <v>707</v>
      </c>
      <c r="B710" s="47">
        <f t="shared" si="273"/>
        <v>3.1415926535897934E-2</v>
      </c>
      <c r="C710" s="47">
        <f t="shared" si="274"/>
        <v>22.179644134344176</v>
      </c>
      <c r="D710" s="47">
        <f t="shared" si="259"/>
        <v>0.3871078170649534</v>
      </c>
      <c r="E710" s="47">
        <f t="shared" si="260"/>
        <v>0.3871078170649534</v>
      </c>
      <c r="F710" s="47">
        <f t="shared" si="257"/>
        <v>0.99999847691328769</v>
      </c>
      <c r="G710" s="47">
        <f t="shared" si="258"/>
        <v>1.7453292519943295E-2</v>
      </c>
      <c r="I710" s="48">
        <f t="shared" si="275"/>
        <v>706.99892317769934</v>
      </c>
      <c r="J710" s="48">
        <f t="shared" si="276"/>
        <v>12.339477811600016</v>
      </c>
      <c r="L710" s="48">
        <f t="shared" ref="L710:L773" si="277">L709+1</f>
        <v>707</v>
      </c>
      <c r="M710" s="48">
        <f t="shared" si="261"/>
        <v>707</v>
      </c>
      <c r="N710" s="48">
        <f t="shared" si="262"/>
        <v>70.7</v>
      </c>
      <c r="O710" s="48">
        <f t="shared" si="263"/>
        <v>141.4</v>
      </c>
      <c r="Q710" s="48">
        <f t="shared" si="264"/>
        <v>70.7</v>
      </c>
      <c r="R710" s="48">
        <f t="shared" si="265"/>
        <v>141.4</v>
      </c>
      <c r="S710" s="48">
        <f t="shared" si="266"/>
        <v>4.0817156052086938</v>
      </c>
      <c r="T710" s="48">
        <f t="shared" si="267"/>
        <v>5.7727242663787237</v>
      </c>
      <c r="U710" s="47">
        <f t="shared" si="268"/>
        <v>4.0817156052086938</v>
      </c>
      <c r="V710" s="47">
        <f t="shared" si="269"/>
        <v>5.7727242663787237</v>
      </c>
      <c r="X710" s="47">
        <f t="shared" si="270"/>
        <v>4.0817156052086938</v>
      </c>
      <c r="Y710" s="47">
        <f t="shared" si="271"/>
        <v>5.7727242663787237</v>
      </c>
    </row>
    <row r="711" spans="1:25" x14ac:dyDescent="0.25">
      <c r="A711" s="47">
        <f t="shared" si="272"/>
        <v>708</v>
      </c>
      <c r="B711" s="47">
        <f t="shared" si="273"/>
        <v>3.1415926535897934E-2</v>
      </c>
      <c r="C711" s="47">
        <f t="shared" si="274"/>
        <v>22.211060060880076</v>
      </c>
      <c r="D711" s="47">
        <f t="shared" si="259"/>
        <v>0.38765612842056951</v>
      </c>
      <c r="E711" s="47">
        <f t="shared" si="260"/>
        <v>0.38765612842056951</v>
      </c>
      <c r="F711" s="47">
        <f t="shared" ref="F711:F774" si="278">F710</f>
        <v>0.99999847691328769</v>
      </c>
      <c r="G711" s="47">
        <f t="shared" ref="G711:G774" si="279">G710</f>
        <v>1.7453292519943295E-2</v>
      </c>
      <c r="I711" s="48">
        <f t="shared" si="275"/>
        <v>707.99892165461267</v>
      </c>
      <c r="J711" s="48">
        <f t="shared" si="276"/>
        <v>12.35693110411996</v>
      </c>
      <c r="L711" s="48">
        <f t="shared" si="277"/>
        <v>708</v>
      </c>
      <c r="M711" s="48">
        <f t="shared" si="261"/>
        <v>708</v>
      </c>
      <c r="N711" s="48">
        <f t="shared" si="262"/>
        <v>70.8</v>
      </c>
      <c r="O711" s="48">
        <f t="shared" si="263"/>
        <v>141.6</v>
      </c>
      <c r="Q711" s="48">
        <f t="shared" si="264"/>
        <v>70.8</v>
      </c>
      <c r="R711" s="48">
        <f t="shared" si="265"/>
        <v>141.6</v>
      </c>
      <c r="S711" s="48">
        <f t="shared" si="266"/>
        <v>4.0718288328562604</v>
      </c>
      <c r="T711" s="48">
        <f t="shared" si="267"/>
        <v>5.7919303571718768</v>
      </c>
      <c r="U711" s="47">
        <f t="shared" si="268"/>
        <v>4.0718288328562604</v>
      </c>
      <c r="V711" s="47">
        <f t="shared" si="269"/>
        <v>5.7919303571718768</v>
      </c>
      <c r="X711" s="47">
        <f t="shared" si="270"/>
        <v>4.0718288328562604</v>
      </c>
      <c r="Y711" s="47">
        <f t="shared" si="271"/>
        <v>5.7919303571718768</v>
      </c>
    </row>
    <row r="712" spans="1:25" x14ac:dyDescent="0.25">
      <c r="A712" s="47">
        <f t="shared" si="272"/>
        <v>709</v>
      </c>
      <c r="B712" s="47">
        <f t="shared" si="273"/>
        <v>3.1415926535897934E-2</v>
      </c>
      <c r="C712" s="47">
        <f t="shared" si="274"/>
        <v>22.242475987415975</v>
      </c>
      <c r="D712" s="47">
        <f t="shared" si="259"/>
        <v>0.38820443977618563</v>
      </c>
      <c r="E712" s="47">
        <f t="shared" si="260"/>
        <v>0.38820443977618563</v>
      </c>
      <c r="F712" s="47">
        <f t="shared" si="278"/>
        <v>0.99999847691328769</v>
      </c>
      <c r="G712" s="47">
        <f t="shared" si="279"/>
        <v>1.7453292519943295E-2</v>
      </c>
      <c r="I712" s="48">
        <f t="shared" si="275"/>
        <v>708.99892013152601</v>
      </c>
      <c r="J712" s="48">
        <f t="shared" si="276"/>
        <v>12.374384396639904</v>
      </c>
      <c r="L712" s="48">
        <f t="shared" si="277"/>
        <v>709</v>
      </c>
      <c r="M712" s="48">
        <f t="shared" si="261"/>
        <v>709</v>
      </c>
      <c r="N712" s="48">
        <f t="shared" si="262"/>
        <v>70.900000000000006</v>
      </c>
      <c r="O712" s="48">
        <f t="shared" si="263"/>
        <v>141.80000000000001</v>
      </c>
      <c r="Q712" s="48">
        <f t="shared" si="264"/>
        <v>70.900000000000006</v>
      </c>
      <c r="R712" s="48">
        <f t="shared" si="265"/>
        <v>141.80000000000001</v>
      </c>
      <c r="S712" s="48">
        <f t="shared" si="266"/>
        <v>4.0618457128680854</v>
      </c>
      <c r="T712" s="48">
        <f t="shared" si="267"/>
        <v>5.811140703822395</v>
      </c>
      <c r="U712" s="47">
        <f t="shared" si="268"/>
        <v>4.0618457128680854</v>
      </c>
      <c r="V712" s="47">
        <f t="shared" si="269"/>
        <v>5.811140703822395</v>
      </c>
      <c r="X712" s="47">
        <f t="shared" si="270"/>
        <v>4.0618457128680854</v>
      </c>
      <c r="Y712" s="47">
        <f t="shared" si="271"/>
        <v>5.811140703822395</v>
      </c>
    </row>
    <row r="713" spans="1:25" x14ac:dyDescent="0.25">
      <c r="A713" s="47">
        <f t="shared" si="272"/>
        <v>710</v>
      </c>
      <c r="B713" s="47">
        <f t="shared" si="273"/>
        <v>3.1415926535897934E-2</v>
      </c>
      <c r="C713" s="47">
        <f t="shared" si="274"/>
        <v>22.273891913951875</v>
      </c>
      <c r="D713" s="47">
        <f t="shared" si="259"/>
        <v>0.38875275113180169</v>
      </c>
      <c r="E713" s="47">
        <f t="shared" si="260"/>
        <v>0.38875275113180169</v>
      </c>
      <c r="F713" s="47">
        <f t="shared" si="278"/>
        <v>0.99999847691328769</v>
      </c>
      <c r="G713" s="47">
        <f t="shared" si="279"/>
        <v>1.7453292519943295E-2</v>
      </c>
      <c r="I713" s="48">
        <f t="shared" si="275"/>
        <v>709.99891860843934</v>
      </c>
      <c r="J713" s="48">
        <f t="shared" si="276"/>
        <v>12.391837689159848</v>
      </c>
      <c r="L713" s="48">
        <f t="shared" si="277"/>
        <v>710</v>
      </c>
      <c r="M713" s="48">
        <f t="shared" si="261"/>
        <v>710</v>
      </c>
      <c r="N713" s="48">
        <f t="shared" si="262"/>
        <v>71</v>
      </c>
      <c r="O713" s="48">
        <f t="shared" si="263"/>
        <v>142</v>
      </c>
      <c r="Q713" s="48">
        <f t="shared" si="264"/>
        <v>71</v>
      </c>
      <c r="R713" s="48">
        <f t="shared" si="265"/>
        <v>142</v>
      </c>
      <c r="S713" s="48">
        <f t="shared" si="266"/>
        <v>4.0517660136417231</v>
      </c>
      <c r="T713" s="48">
        <f t="shared" si="267"/>
        <v>5.8303549302947646</v>
      </c>
      <c r="U713" s="47">
        <f t="shared" si="268"/>
        <v>4.0517660136417231</v>
      </c>
      <c r="V713" s="47">
        <f t="shared" si="269"/>
        <v>5.8303549302947646</v>
      </c>
      <c r="X713" s="47">
        <f t="shared" si="270"/>
        <v>4.0517660136417231</v>
      </c>
      <c r="Y713" s="47">
        <f t="shared" si="271"/>
        <v>5.8303549302947646</v>
      </c>
    </row>
    <row r="714" spans="1:25" x14ac:dyDescent="0.25">
      <c r="A714" s="47">
        <f t="shared" si="272"/>
        <v>711</v>
      </c>
      <c r="B714" s="47">
        <f t="shared" si="273"/>
        <v>3.1415926535897934E-2</v>
      </c>
      <c r="C714" s="47">
        <f t="shared" si="274"/>
        <v>22.305307840487774</v>
      </c>
      <c r="D714" s="47">
        <f t="shared" si="259"/>
        <v>0.3893010624874178</v>
      </c>
      <c r="E714" s="47">
        <f t="shared" si="260"/>
        <v>0.3893010624874178</v>
      </c>
      <c r="F714" s="47">
        <f t="shared" si="278"/>
        <v>0.99999847691328769</v>
      </c>
      <c r="G714" s="47">
        <f t="shared" si="279"/>
        <v>1.7453292519943295E-2</v>
      </c>
      <c r="I714" s="48">
        <f t="shared" si="275"/>
        <v>710.99891708535267</v>
      </c>
      <c r="J714" s="48">
        <f t="shared" si="276"/>
        <v>12.409290981679792</v>
      </c>
      <c r="L714" s="48">
        <f t="shared" si="277"/>
        <v>711</v>
      </c>
      <c r="M714" s="48">
        <f t="shared" si="261"/>
        <v>711</v>
      </c>
      <c r="N714" s="48">
        <f t="shared" si="262"/>
        <v>71.100000000000009</v>
      </c>
      <c r="O714" s="48">
        <f t="shared" si="263"/>
        <v>142.20000000000002</v>
      </c>
      <c r="Q714" s="48">
        <f t="shared" si="264"/>
        <v>71.100000000000009</v>
      </c>
      <c r="R714" s="48">
        <f t="shared" si="265"/>
        <v>142.20000000000002</v>
      </c>
      <c r="S714" s="48">
        <f t="shared" si="266"/>
        <v>4.041589504537944</v>
      </c>
      <c r="T714" s="48">
        <f t="shared" si="267"/>
        <v>5.8495726584480048</v>
      </c>
      <c r="U714" s="47">
        <f t="shared" si="268"/>
        <v>4.041589504537944</v>
      </c>
      <c r="V714" s="47">
        <f t="shared" si="269"/>
        <v>5.8495726584480048</v>
      </c>
      <c r="X714" s="47">
        <f t="shared" si="270"/>
        <v>4.041589504537944</v>
      </c>
      <c r="Y714" s="47">
        <f t="shared" si="271"/>
        <v>5.8495726584480048</v>
      </c>
    </row>
    <row r="715" spans="1:25" x14ac:dyDescent="0.25">
      <c r="A715" s="47">
        <f t="shared" si="272"/>
        <v>712</v>
      </c>
      <c r="B715" s="47">
        <f t="shared" si="273"/>
        <v>3.1415926535897934E-2</v>
      </c>
      <c r="C715" s="47">
        <f t="shared" si="274"/>
        <v>22.336723767023674</v>
      </c>
      <c r="D715" s="47">
        <f t="shared" si="259"/>
        <v>0.38984937384303392</v>
      </c>
      <c r="E715" s="47">
        <f t="shared" si="260"/>
        <v>0.38984937384303392</v>
      </c>
      <c r="F715" s="47">
        <f t="shared" si="278"/>
        <v>0.99999847691328769</v>
      </c>
      <c r="G715" s="47">
        <f t="shared" si="279"/>
        <v>1.7453292519943295E-2</v>
      </c>
      <c r="I715" s="48">
        <f t="shared" si="275"/>
        <v>711.99891556226601</v>
      </c>
      <c r="J715" s="48">
        <f t="shared" si="276"/>
        <v>12.426744274199736</v>
      </c>
      <c r="L715" s="48">
        <f t="shared" si="277"/>
        <v>712</v>
      </c>
      <c r="M715" s="48">
        <f t="shared" si="261"/>
        <v>712</v>
      </c>
      <c r="N715" s="48">
        <f t="shared" si="262"/>
        <v>71.2</v>
      </c>
      <c r="O715" s="48">
        <f t="shared" si="263"/>
        <v>142.4</v>
      </c>
      <c r="Q715" s="48">
        <f t="shared" si="264"/>
        <v>71.2</v>
      </c>
      <c r="R715" s="48">
        <f t="shared" si="265"/>
        <v>142.4</v>
      </c>
      <c r="S715" s="48">
        <f t="shared" si="266"/>
        <v>4.0313159558936986</v>
      </c>
      <c r="T715" s="48">
        <f t="shared" si="267"/>
        <v>5.868793508033864</v>
      </c>
      <c r="U715" s="47">
        <f t="shared" si="268"/>
        <v>4.0313159558936986</v>
      </c>
      <c r="V715" s="47">
        <f t="shared" si="269"/>
        <v>5.868793508033864</v>
      </c>
      <c r="X715" s="47">
        <f t="shared" si="270"/>
        <v>4.0313159558936986</v>
      </c>
      <c r="Y715" s="47">
        <f t="shared" si="271"/>
        <v>5.868793508033864</v>
      </c>
    </row>
    <row r="716" spans="1:25" x14ac:dyDescent="0.25">
      <c r="A716" s="47">
        <f t="shared" si="272"/>
        <v>713</v>
      </c>
      <c r="B716" s="47">
        <f t="shared" si="273"/>
        <v>3.1415926535897934E-2</v>
      </c>
      <c r="C716" s="47">
        <f t="shared" si="274"/>
        <v>22.368139693559574</v>
      </c>
      <c r="D716" s="47">
        <f t="shared" si="259"/>
        <v>0.39039768519865004</v>
      </c>
      <c r="E716" s="47">
        <f t="shared" si="260"/>
        <v>0.39039768519865004</v>
      </c>
      <c r="F716" s="47">
        <f t="shared" si="278"/>
        <v>0.99999847691328769</v>
      </c>
      <c r="G716" s="47">
        <f t="shared" si="279"/>
        <v>1.7453292519943295E-2</v>
      </c>
      <c r="I716" s="48">
        <f t="shared" si="275"/>
        <v>712.99891403917934</v>
      </c>
      <c r="J716" s="48">
        <f t="shared" si="276"/>
        <v>12.44419756671968</v>
      </c>
      <c r="L716" s="48">
        <f t="shared" si="277"/>
        <v>713</v>
      </c>
      <c r="M716" s="48">
        <f t="shared" si="261"/>
        <v>713</v>
      </c>
      <c r="N716" s="48">
        <f t="shared" si="262"/>
        <v>71.3</v>
      </c>
      <c r="O716" s="48">
        <f t="shared" si="263"/>
        <v>142.6</v>
      </c>
      <c r="Q716" s="48">
        <f t="shared" si="264"/>
        <v>71.3</v>
      </c>
      <c r="R716" s="48">
        <f t="shared" si="265"/>
        <v>142.6</v>
      </c>
      <c r="S716" s="48">
        <f t="shared" si="266"/>
        <v>4.0209451390351232</v>
      </c>
      <c r="T716" s="48">
        <f t="shared" si="267"/>
        <v>5.8880170966951164</v>
      </c>
      <c r="U716" s="47">
        <f t="shared" si="268"/>
        <v>4.0209451390351232</v>
      </c>
      <c r="V716" s="47">
        <f t="shared" si="269"/>
        <v>5.8880170966951164</v>
      </c>
      <c r="X716" s="47">
        <f t="shared" si="270"/>
        <v>4.0209451390351232</v>
      </c>
      <c r="Y716" s="47">
        <f t="shared" si="271"/>
        <v>5.8880170966951164</v>
      </c>
    </row>
    <row r="717" spans="1:25" x14ac:dyDescent="0.25">
      <c r="A717" s="47">
        <f t="shared" si="272"/>
        <v>714</v>
      </c>
      <c r="B717" s="47">
        <f t="shared" si="273"/>
        <v>3.1415926535897934E-2</v>
      </c>
      <c r="C717" s="47">
        <f t="shared" si="274"/>
        <v>22.399555620095473</v>
      </c>
      <c r="D717" s="47">
        <f t="shared" si="259"/>
        <v>0.39094599655426615</v>
      </c>
      <c r="E717" s="47">
        <f t="shared" si="260"/>
        <v>0.39094599655426615</v>
      </c>
      <c r="F717" s="47">
        <f t="shared" si="278"/>
        <v>0.99999847691328769</v>
      </c>
      <c r="G717" s="47">
        <f t="shared" si="279"/>
        <v>1.7453292519943295E-2</v>
      </c>
      <c r="I717" s="48">
        <f t="shared" si="275"/>
        <v>713.99891251609267</v>
      </c>
      <c r="J717" s="48">
        <f t="shared" si="276"/>
        <v>12.461650859239624</v>
      </c>
      <c r="L717" s="48">
        <f t="shared" si="277"/>
        <v>714</v>
      </c>
      <c r="M717" s="48">
        <f t="shared" si="261"/>
        <v>714</v>
      </c>
      <c r="N717" s="48">
        <f t="shared" si="262"/>
        <v>71.400000000000006</v>
      </c>
      <c r="O717" s="48">
        <f t="shared" si="263"/>
        <v>142.80000000000001</v>
      </c>
      <c r="Q717" s="48">
        <f t="shared" si="264"/>
        <v>71.400000000000006</v>
      </c>
      <c r="R717" s="48">
        <f t="shared" si="265"/>
        <v>142.80000000000001</v>
      </c>
      <c r="S717" s="48">
        <f t="shared" si="266"/>
        <v>4.0104768262905894</v>
      </c>
      <c r="T717" s="48">
        <f t="shared" si="267"/>
        <v>5.9072430399638813</v>
      </c>
      <c r="U717" s="47">
        <f t="shared" si="268"/>
        <v>4.0104768262905894</v>
      </c>
      <c r="V717" s="47">
        <f t="shared" si="269"/>
        <v>5.9072430399638813</v>
      </c>
      <c r="X717" s="47">
        <f t="shared" si="270"/>
        <v>4.0104768262905894</v>
      </c>
      <c r="Y717" s="47">
        <f t="shared" si="271"/>
        <v>5.9072430399638813</v>
      </c>
    </row>
    <row r="718" spans="1:25" x14ac:dyDescent="0.25">
      <c r="A718" s="47">
        <f t="shared" si="272"/>
        <v>715</v>
      </c>
      <c r="B718" s="47">
        <f t="shared" si="273"/>
        <v>3.1415926535897934E-2</v>
      </c>
      <c r="C718" s="47">
        <f t="shared" si="274"/>
        <v>22.430971546631373</v>
      </c>
      <c r="D718" s="47">
        <f t="shared" si="259"/>
        <v>0.39149430790988221</v>
      </c>
      <c r="E718" s="47">
        <f t="shared" si="260"/>
        <v>0.39149430790988221</v>
      </c>
      <c r="F718" s="47">
        <f t="shared" si="278"/>
        <v>0.99999847691328769</v>
      </c>
      <c r="G718" s="47">
        <f t="shared" si="279"/>
        <v>1.7453292519943295E-2</v>
      </c>
      <c r="I718" s="48">
        <f t="shared" si="275"/>
        <v>714.99891099300601</v>
      </c>
      <c r="J718" s="48">
        <f t="shared" si="276"/>
        <v>12.479104151759568</v>
      </c>
      <c r="L718" s="48">
        <f t="shared" si="277"/>
        <v>715</v>
      </c>
      <c r="M718" s="48">
        <f t="shared" si="261"/>
        <v>715</v>
      </c>
      <c r="N718" s="48">
        <f t="shared" si="262"/>
        <v>71.5</v>
      </c>
      <c r="O718" s="48">
        <f t="shared" si="263"/>
        <v>143</v>
      </c>
      <c r="Q718" s="48">
        <f t="shared" si="264"/>
        <v>71.5</v>
      </c>
      <c r="R718" s="48">
        <f t="shared" si="265"/>
        <v>143</v>
      </c>
      <c r="S718" s="48">
        <f t="shared" si="266"/>
        <v>3.9999107910038347</v>
      </c>
      <c r="T718" s="48">
        <f t="shared" si="267"/>
        <v>5.926470951260014</v>
      </c>
      <c r="U718" s="47">
        <f t="shared" si="268"/>
        <v>3.9999107910038347</v>
      </c>
      <c r="V718" s="47">
        <f t="shared" si="269"/>
        <v>5.926470951260014</v>
      </c>
      <c r="X718" s="47">
        <f t="shared" si="270"/>
        <v>3.9999107910038347</v>
      </c>
      <c r="Y718" s="47">
        <f t="shared" si="271"/>
        <v>5.926470951260014</v>
      </c>
    </row>
    <row r="719" spans="1:25" x14ac:dyDescent="0.25">
      <c r="A719" s="47">
        <f t="shared" si="272"/>
        <v>716</v>
      </c>
      <c r="B719" s="47">
        <f t="shared" si="273"/>
        <v>3.1415926535897934E-2</v>
      </c>
      <c r="C719" s="47">
        <f t="shared" si="274"/>
        <v>22.462387473167272</v>
      </c>
      <c r="D719" s="47">
        <f t="shared" si="259"/>
        <v>0.39204261926549833</v>
      </c>
      <c r="E719" s="47">
        <f t="shared" si="260"/>
        <v>0.39204261926549833</v>
      </c>
      <c r="F719" s="47">
        <f t="shared" si="278"/>
        <v>0.99999847691328769</v>
      </c>
      <c r="G719" s="47">
        <f t="shared" si="279"/>
        <v>1.7453292519943295E-2</v>
      </c>
      <c r="I719" s="48">
        <f t="shared" si="275"/>
        <v>715.99890946991934</v>
      </c>
      <c r="J719" s="48">
        <f t="shared" si="276"/>
        <v>12.496557444279512</v>
      </c>
      <c r="L719" s="48">
        <f t="shared" si="277"/>
        <v>716</v>
      </c>
      <c r="M719" s="48">
        <f t="shared" si="261"/>
        <v>716</v>
      </c>
      <c r="N719" s="48">
        <f t="shared" si="262"/>
        <v>71.600000000000009</v>
      </c>
      <c r="O719" s="48">
        <f t="shared" si="263"/>
        <v>143.20000000000002</v>
      </c>
      <c r="Q719" s="48">
        <f t="shared" si="264"/>
        <v>71.600000000000009</v>
      </c>
      <c r="R719" s="48">
        <f t="shared" si="265"/>
        <v>143.20000000000002</v>
      </c>
      <c r="S719" s="48">
        <f t="shared" si="266"/>
        <v>3.989246807547107</v>
      </c>
      <c r="T719" s="48">
        <f t="shared" si="267"/>
        <v>5.9457004418895716</v>
      </c>
      <c r="U719" s="47">
        <f t="shared" si="268"/>
        <v>3.989246807547107</v>
      </c>
      <c r="V719" s="47">
        <f t="shared" si="269"/>
        <v>5.9457004418895716</v>
      </c>
      <c r="X719" s="47">
        <f t="shared" si="270"/>
        <v>3.989246807547107</v>
      </c>
      <c r="Y719" s="47">
        <f t="shared" si="271"/>
        <v>5.9457004418895716</v>
      </c>
    </row>
    <row r="720" spans="1:25" x14ac:dyDescent="0.25">
      <c r="A720" s="47">
        <f t="shared" si="272"/>
        <v>717</v>
      </c>
      <c r="B720" s="47">
        <f t="shared" si="273"/>
        <v>3.1415926535897934E-2</v>
      </c>
      <c r="C720" s="47">
        <f t="shared" si="274"/>
        <v>22.493803399703172</v>
      </c>
      <c r="D720" s="47">
        <f t="shared" si="259"/>
        <v>0.39259093062111444</v>
      </c>
      <c r="E720" s="47">
        <f t="shared" si="260"/>
        <v>0.39259093062111444</v>
      </c>
      <c r="F720" s="47">
        <f t="shared" si="278"/>
        <v>0.99999847691328769</v>
      </c>
      <c r="G720" s="47">
        <f t="shared" si="279"/>
        <v>1.7453292519943295E-2</v>
      </c>
      <c r="I720" s="48">
        <f t="shared" si="275"/>
        <v>716.99890794683267</v>
      </c>
      <c r="J720" s="48">
        <f t="shared" si="276"/>
        <v>12.514010736799456</v>
      </c>
      <c r="L720" s="48">
        <f t="shared" si="277"/>
        <v>717</v>
      </c>
      <c r="M720" s="48">
        <f t="shared" si="261"/>
        <v>717</v>
      </c>
      <c r="N720" s="48">
        <f t="shared" si="262"/>
        <v>71.7</v>
      </c>
      <c r="O720" s="48">
        <f t="shared" si="263"/>
        <v>143.4</v>
      </c>
      <c r="Q720" s="48">
        <f t="shared" si="264"/>
        <v>71.7</v>
      </c>
      <c r="R720" s="48">
        <f t="shared" si="265"/>
        <v>143.4</v>
      </c>
      <c r="S720" s="48">
        <f t="shared" si="266"/>
        <v>3.9784846513343979</v>
      </c>
      <c r="T720" s="48">
        <f t="shared" si="267"/>
        <v>5.9649311210433025</v>
      </c>
      <c r="U720" s="47">
        <f t="shared" si="268"/>
        <v>3.9784846513343979</v>
      </c>
      <c r="V720" s="47">
        <f t="shared" si="269"/>
        <v>5.9649311210433025</v>
      </c>
      <c r="X720" s="47">
        <f t="shared" si="270"/>
        <v>3.9784846513343979</v>
      </c>
      <c r="Y720" s="47">
        <f t="shared" si="271"/>
        <v>5.9649311210433025</v>
      </c>
    </row>
    <row r="721" spans="1:25" x14ac:dyDescent="0.25">
      <c r="A721" s="47">
        <f t="shared" si="272"/>
        <v>718</v>
      </c>
      <c r="B721" s="47">
        <f t="shared" si="273"/>
        <v>3.1415926535897934E-2</v>
      </c>
      <c r="C721" s="47">
        <f t="shared" si="274"/>
        <v>22.525219326239071</v>
      </c>
      <c r="D721" s="47">
        <f t="shared" si="259"/>
        <v>0.39313924197673056</v>
      </c>
      <c r="E721" s="47">
        <f t="shared" si="260"/>
        <v>0.39313924197673056</v>
      </c>
      <c r="F721" s="47">
        <f t="shared" si="278"/>
        <v>0.99999847691328769</v>
      </c>
      <c r="G721" s="47">
        <f t="shared" si="279"/>
        <v>1.7453292519943295E-2</v>
      </c>
      <c r="I721" s="48">
        <f t="shared" si="275"/>
        <v>717.99890642374601</v>
      </c>
      <c r="J721" s="48">
        <f t="shared" si="276"/>
        <v>12.5314640293194</v>
      </c>
      <c r="L721" s="48">
        <f t="shared" si="277"/>
        <v>718</v>
      </c>
      <c r="M721" s="48">
        <f t="shared" si="261"/>
        <v>718</v>
      </c>
      <c r="N721" s="48">
        <f t="shared" si="262"/>
        <v>71.8</v>
      </c>
      <c r="O721" s="48">
        <f t="shared" si="263"/>
        <v>143.6</v>
      </c>
      <c r="Q721" s="48">
        <f t="shared" si="264"/>
        <v>71.8</v>
      </c>
      <c r="R721" s="48">
        <f t="shared" si="265"/>
        <v>143.6</v>
      </c>
      <c r="S721" s="48">
        <f t="shared" si="266"/>
        <v>3.9676240988347105</v>
      </c>
      <c r="T721" s="48">
        <f t="shared" si="267"/>
        <v>5.9841625957952367</v>
      </c>
      <c r="U721" s="47">
        <f t="shared" si="268"/>
        <v>3.9676240988347105</v>
      </c>
      <c r="V721" s="47">
        <f t="shared" si="269"/>
        <v>5.9841625957952367</v>
      </c>
      <c r="X721" s="47">
        <f t="shared" si="270"/>
        <v>3.9676240988347105</v>
      </c>
      <c r="Y721" s="47">
        <f t="shared" si="271"/>
        <v>5.9841625957952367</v>
      </c>
    </row>
    <row r="722" spans="1:25" x14ac:dyDescent="0.25">
      <c r="A722" s="47">
        <f t="shared" si="272"/>
        <v>719</v>
      </c>
      <c r="B722" s="47">
        <f t="shared" si="273"/>
        <v>3.1415926535897934E-2</v>
      </c>
      <c r="C722" s="47">
        <f t="shared" si="274"/>
        <v>22.556635252774971</v>
      </c>
      <c r="D722" s="47">
        <f t="shared" si="259"/>
        <v>0.39368755333234662</v>
      </c>
      <c r="E722" s="47">
        <f t="shared" si="260"/>
        <v>0.39368755333234662</v>
      </c>
      <c r="F722" s="47">
        <f t="shared" si="278"/>
        <v>0.99999847691328769</v>
      </c>
      <c r="G722" s="47">
        <f t="shared" si="279"/>
        <v>1.7453292519943295E-2</v>
      </c>
      <c r="I722" s="48">
        <f t="shared" si="275"/>
        <v>718.99890490065934</v>
      </c>
      <c r="J722" s="48">
        <f t="shared" si="276"/>
        <v>12.548917321839344</v>
      </c>
      <c r="L722" s="48">
        <f t="shared" si="277"/>
        <v>719</v>
      </c>
      <c r="M722" s="48">
        <f t="shared" si="261"/>
        <v>719</v>
      </c>
      <c r="N722" s="48">
        <f t="shared" si="262"/>
        <v>71.900000000000006</v>
      </c>
      <c r="O722" s="48">
        <f t="shared" si="263"/>
        <v>143.80000000000001</v>
      </c>
      <c r="Q722" s="48">
        <f t="shared" si="264"/>
        <v>71.900000000000006</v>
      </c>
      <c r="R722" s="48">
        <f t="shared" si="265"/>
        <v>143.80000000000001</v>
      </c>
      <c r="S722" s="48">
        <f t="shared" si="266"/>
        <v>3.9566649275853765</v>
      </c>
      <c r="T722" s="48">
        <f t="shared" si="267"/>
        <v>6.0033944711013092</v>
      </c>
      <c r="U722" s="47">
        <f t="shared" si="268"/>
        <v>3.9566649275853765</v>
      </c>
      <c r="V722" s="47">
        <f t="shared" si="269"/>
        <v>6.0033944711013092</v>
      </c>
      <c r="X722" s="47">
        <f t="shared" si="270"/>
        <v>3.9566649275853765</v>
      </c>
      <c r="Y722" s="47">
        <f t="shared" si="271"/>
        <v>6.0033944711013092</v>
      </c>
    </row>
    <row r="723" spans="1:25" x14ac:dyDescent="0.25">
      <c r="A723" s="47">
        <f t="shared" si="272"/>
        <v>720</v>
      </c>
      <c r="B723" s="47">
        <f t="shared" si="273"/>
        <v>3.1415926535897934E-2</v>
      </c>
      <c r="C723" s="47">
        <f t="shared" si="274"/>
        <v>22.58805117931087</v>
      </c>
      <c r="D723" s="47">
        <f t="shared" si="259"/>
        <v>0.39423586468796273</v>
      </c>
      <c r="E723" s="47">
        <f t="shared" si="260"/>
        <v>0.39423586468796273</v>
      </c>
      <c r="F723" s="47">
        <f t="shared" si="278"/>
        <v>0.99999847691328769</v>
      </c>
      <c r="G723" s="47">
        <f t="shared" si="279"/>
        <v>1.7453292519943295E-2</v>
      </c>
      <c r="I723" s="48">
        <f t="shared" si="275"/>
        <v>719.99890337757267</v>
      </c>
      <c r="J723" s="48">
        <f t="shared" si="276"/>
        <v>12.566370614359288</v>
      </c>
      <c r="L723" s="48">
        <f t="shared" si="277"/>
        <v>720</v>
      </c>
      <c r="M723" s="48">
        <f t="shared" si="261"/>
        <v>720</v>
      </c>
      <c r="N723" s="48">
        <f t="shared" si="262"/>
        <v>72</v>
      </c>
      <c r="O723" s="48">
        <f t="shared" si="263"/>
        <v>144</v>
      </c>
      <c r="Q723" s="48">
        <f t="shared" si="264"/>
        <v>72</v>
      </c>
      <c r="R723" s="48">
        <f t="shared" si="265"/>
        <v>144</v>
      </c>
      <c r="S723" s="48">
        <f t="shared" si="266"/>
        <v>3.9456069162054379</v>
      </c>
      <c r="T723" s="48">
        <f t="shared" si="267"/>
        <v>6.0226263497980463</v>
      </c>
      <c r="U723" s="47">
        <f t="shared" si="268"/>
        <v>3.9456069162054379</v>
      </c>
      <c r="V723" s="47">
        <f t="shared" si="269"/>
        <v>6.0226263497980463</v>
      </c>
      <c r="X723" s="47">
        <f t="shared" si="270"/>
        <v>3.9456069162054379</v>
      </c>
      <c r="Y723" s="47">
        <f t="shared" si="271"/>
        <v>6.0226263497980463</v>
      </c>
    </row>
    <row r="724" spans="1:25" x14ac:dyDescent="0.25">
      <c r="A724" s="47">
        <f t="shared" si="272"/>
        <v>721</v>
      </c>
      <c r="B724" s="47">
        <f t="shared" si="273"/>
        <v>3.1415926535897934E-2</v>
      </c>
      <c r="C724" s="47">
        <f t="shared" si="274"/>
        <v>22.61946710584677</v>
      </c>
      <c r="D724" s="47">
        <f t="shared" si="259"/>
        <v>0.39478417604357885</v>
      </c>
      <c r="E724" s="47">
        <f t="shared" si="260"/>
        <v>0.39478417604357885</v>
      </c>
      <c r="F724" s="47">
        <f t="shared" si="278"/>
        <v>0.99999847691328769</v>
      </c>
      <c r="G724" s="47">
        <f t="shared" si="279"/>
        <v>1.7453292519943295E-2</v>
      </c>
      <c r="I724" s="48">
        <f t="shared" si="275"/>
        <v>720.99890185448601</v>
      </c>
      <c r="J724" s="48">
        <f t="shared" si="276"/>
        <v>12.583823906879232</v>
      </c>
      <c r="L724" s="48">
        <f t="shared" si="277"/>
        <v>721</v>
      </c>
      <c r="M724" s="48">
        <f t="shared" si="261"/>
        <v>721</v>
      </c>
      <c r="N724" s="48">
        <f t="shared" si="262"/>
        <v>72.100000000000009</v>
      </c>
      <c r="O724" s="48">
        <f t="shared" si="263"/>
        <v>144.20000000000002</v>
      </c>
      <c r="Q724" s="48">
        <f t="shared" si="264"/>
        <v>72.100000000000009</v>
      </c>
      <c r="R724" s="48">
        <f t="shared" si="265"/>
        <v>144.20000000000002</v>
      </c>
      <c r="S724" s="48">
        <f t="shared" si="266"/>
        <v>3.934449844409075</v>
      </c>
      <c r="T724" s="48">
        <f t="shared" si="267"/>
        <v>6.0418578326013339</v>
      </c>
      <c r="U724" s="47">
        <f t="shared" si="268"/>
        <v>3.934449844409075</v>
      </c>
      <c r="V724" s="47">
        <f t="shared" si="269"/>
        <v>6.0418578326013339</v>
      </c>
      <c r="X724" s="47">
        <f t="shared" si="270"/>
        <v>3.934449844409075</v>
      </c>
      <c r="Y724" s="47">
        <f t="shared" si="271"/>
        <v>6.0418578326013339</v>
      </c>
    </row>
    <row r="725" spans="1:25" x14ac:dyDescent="0.25">
      <c r="A725" s="47">
        <f t="shared" si="272"/>
        <v>722</v>
      </c>
      <c r="B725" s="47">
        <f t="shared" si="273"/>
        <v>3.1415926535897934E-2</v>
      </c>
      <c r="C725" s="47">
        <f t="shared" si="274"/>
        <v>22.650883032382669</v>
      </c>
      <c r="D725" s="47">
        <f t="shared" si="259"/>
        <v>0.39533248739919497</v>
      </c>
      <c r="E725" s="47">
        <f t="shared" si="260"/>
        <v>0.39533248739919497</v>
      </c>
      <c r="F725" s="47">
        <f t="shared" si="278"/>
        <v>0.99999847691328769</v>
      </c>
      <c r="G725" s="47">
        <f t="shared" si="279"/>
        <v>1.7453292519943295E-2</v>
      </c>
      <c r="I725" s="48">
        <f t="shared" si="275"/>
        <v>721.99890033139934</v>
      </c>
      <c r="J725" s="48">
        <f t="shared" si="276"/>
        <v>12.601277199399176</v>
      </c>
      <c r="L725" s="48">
        <f t="shared" si="277"/>
        <v>722</v>
      </c>
      <c r="M725" s="48">
        <f t="shared" si="261"/>
        <v>722</v>
      </c>
      <c r="N725" s="48">
        <f t="shared" si="262"/>
        <v>72.2</v>
      </c>
      <c r="O725" s="48">
        <f t="shared" si="263"/>
        <v>144.4</v>
      </c>
      <c r="Q725" s="48">
        <f t="shared" si="264"/>
        <v>72.2</v>
      </c>
      <c r="R725" s="48">
        <f t="shared" si="265"/>
        <v>144.4</v>
      </c>
      <c r="S725" s="48">
        <f t="shared" si="266"/>
        <v>3.9231934930190797</v>
      </c>
      <c r="T725" s="48">
        <f t="shared" si="267"/>
        <v>6.0610885181052208</v>
      </c>
      <c r="U725" s="47">
        <f t="shared" si="268"/>
        <v>3.9231934930190797</v>
      </c>
      <c r="V725" s="47">
        <f t="shared" si="269"/>
        <v>6.0610885181052208</v>
      </c>
      <c r="X725" s="47">
        <f t="shared" si="270"/>
        <v>3.9231934930190797</v>
      </c>
      <c r="Y725" s="47">
        <f t="shared" si="271"/>
        <v>6.0610885181052208</v>
      </c>
    </row>
    <row r="726" spans="1:25" x14ac:dyDescent="0.25">
      <c r="A726" s="47">
        <f t="shared" si="272"/>
        <v>723</v>
      </c>
      <c r="B726" s="47">
        <f t="shared" si="273"/>
        <v>3.1415926535897934E-2</v>
      </c>
      <c r="C726" s="47">
        <f t="shared" si="274"/>
        <v>22.682298958918569</v>
      </c>
      <c r="D726" s="47">
        <f t="shared" si="259"/>
        <v>0.39588079875481108</v>
      </c>
      <c r="E726" s="47">
        <f t="shared" si="260"/>
        <v>0.39588079875481108</v>
      </c>
      <c r="F726" s="47">
        <f t="shared" si="278"/>
        <v>0.99999847691328769</v>
      </c>
      <c r="G726" s="47">
        <f t="shared" si="279"/>
        <v>1.7453292519943295E-2</v>
      </c>
      <c r="I726" s="48">
        <f t="shared" si="275"/>
        <v>722.99889880831267</v>
      </c>
      <c r="J726" s="48">
        <f t="shared" si="276"/>
        <v>12.61873049191912</v>
      </c>
      <c r="L726" s="48">
        <f t="shared" si="277"/>
        <v>723</v>
      </c>
      <c r="M726" s="48">
        <f t="shared" si="261"/>
        <v>723</v>
      </c>
      <c r="N726" s="48">
        <f t="shared" si="262"/>
        <v>72.3</v>
      </c>
      <c r="O726" s="48">
        <f t="shared" si="263"/>
        <v>144.6</v>
      </c>
      <c r="Q726" s="48">
        <f t="shared" si="264"/>
        <v>72.3</v>
      </c>
      <c r="R726" s="48">
        <f t="shared" si="265"/>
        <v>144.6</v>
      </c>
      <c r="S726" s="48">
        <f t="shared" si="266"/>
        <v>3.9118376439803937</v>
      </c>
      <c r="T726" s="48">
        <f t="shared" si="267"/>
        <v>6.0803180027808059</v>
      </c>
      <c r="U726" s="47">
        <f t="shared" si="268"/>
        <v>3.9118376439803937</v>
      </c>
      <c r="V726" s="47">
        <f t="shared" si="269"/>
        <v>6.0803180027808059</v>
      </c>
      <c r="X726" s="47">
        <f t="shared" si="270"/>
        <v>3.9118376439803937</v>
      </c>
      <c r="Y726" s="47">
        <f t="shared" si="271"/>
        <v>6.0803180027808059</v>
      </c>
    </row>
    <row r="727" spans="1:25" x14ac:dyDescent="0.25">
      <c r="A727" s="47">
        <f t="shared" si="272"/>
        <v>724</v>
      </c>
      <c r="B727" s="47">
        <f t="shared" si="273"/>
        <v>3.1415926535897934E-2</v>
      </c>
      <c r="C727" s="47">
        <f t="shared" si="274"/>
        <v>22.713714885454468</v>
      </c>
      <c r="D727" s="47">
        <f t="shared" si="259"/>
        <v>0.39642911011042714</v>
      </c>
      <c r="E727" s="47">
        <f t="shared" si="260"/>
        <v>0.39642911011042714</v>
      </c>
      <c r="F727" s="47">
        <f t="shared" si="278"/>
        <v>0.99999847691328769</v>
      </c>
      <c r="G727" s="47">
        <f t="shared" si="279"/>
        <v>1.7453292519943295E-2</v>
      </c>
      <c r="I727" s="48">
        <f t="shared" si="275"/>
        <v>723.99889728522601</v>
      </c>
      <c r="J727" s="48">
        <f t="shared" si="276"/>
        <v>12.636183784439064</v>
      </c>
      <c r="L727" s="48">
        <f t="shared" si="277"/>
        <v>724</v>
      </c>
      <c r="M727" s="48">
        <f t="shared" si="261"/>
        <v>724</v>
      </c>
      <c r="N727" s="48">
        <f t="shared" si="262"/>
        <v>72.400000000000006</v>
      </c>
      <c r="O727" s="48">
        <f t="shared" si="263"/>
        <v>144.80000000000001</v>
      </c>
      <c r="Q727" s="48">
        <f t="shared" si="264"/>
        <v>72.400000000000006</v>
      </c>
      <c r="R727" s="48">
        <f t="shared" si="265"/>
        <v>144.80000000000001</v>
      </c>
      <c r="S727" s="48">
        <f t="shared" si="266"/>
        <v>3.9003820803736913</v>
      </c>
      <c r="T727" s="48">
        <f t="shared" si="267"/>
        <v>6.0995458809751826</v>
      </c>
      <c r="U727" s="47">
        <f t="shared" si="268"/>
        <v>3.9003820803736913</v>
      </c>
      <c r="V727" s="47">
        <f t="shared" si="269"/>
        <v>6.0995458809751826</v>
      </c>
      <c r="X727" s="47">
        <f t="shared" si="270"/>
        <v>3.9003820803736913</v>
      </c>
      <c r="Y727" s="47">
        <f t="shared" si="271"/>
        <v>6.0995458809751826</v>
      </c>
    </row>
    <row r="728" spans="1:25" x14ac:dyDescent="0.25">
      <c r="A728" s="47">
        <f t="shared" si="272"/>
        <v>725</v>
      </c>
      <c r="B728" s="47">
        <f t="shared" si="273"/>
        <v>3.1415926535897934E-2</v>
      </c>
      <c r="C728" s="47">
        <f t="shared" si="274"/>
        <v>22.745130811990368</v>
      </c>
      <c r="D728" s="47">
        <f t="shared" si="259"/>
        <v>0.39697742146604326</v>
      </c>
      <c r="E728" s="47">
        <f t="shared" si="260"/>
        <v>0.39697742146604326</v>
      </c>
      <c r="F728" s="47">
        <f t="shared" si="278"/>
        <v>0.99999847691328769</v>
      </c>
      <c r="G728" s="47">
        <f t="shared" si="279"/>
        <v>1.7453292519943295E-2</v>
      </c>
      <c r="I728" s="48">
        <f t="shared" si="275"/>
        <v>724.99889576213934</v>
      </c>
      <c r="J728" s="48">
        <f t="shared" si="276"/>
        <v>12.653637076959008</v>
      </c>
      <c r="L728" s="48">
        <f t="shared" si="277"/>
        <v>725</v>
      </c>
      <c r="M728" s="48">
        <f t="shared" si="261"/>
        <v>725</v>
      </c>
      <c r="N728" s="48">
        <f t="shared" si="262"/>
        <v>72.5</v>
      </c>
      <c r="O728" s="48">
        <f t="shared" si="263"/>
        <v>145</v>
      </c>
      <c r="Q728" s="48">
        <f t="shared" si="264"/>
        <v>72.5</v>
      </c>
      <c r="R728" s="48">
        <f t="shared" si="265"/>
        <v>145</v>
      </c>
      <c r="S728" s="48">
        <f t="shared" si="266"/>
        <v>3.8888265864290079</v>
      </c>
      <c r="T728" s="48">
        <f t="shared" si="267"/>
        <v>6.11877174491043</v>
      </c>
      <c r="U728" s="47">
        <f t="shared" si="268"/>
        <v>3.8888265864290079</v>
      </c>
      <c r="V728" s="47">
        <f t="shared" si="269"/>
        <v>6.11877174491043</v>
      </c>
      <c r="X728" s="47">
        <f t="shared" si="270"/>
        <v>3.8888265864290079</v>
      </c>
      <c r="Y728" s="47">
        <f t="shared" si="271"/>
        <v>6.11877174491043</v>
      </c>
    </row>
    <row r="729" spans="1:25" x14ac:dyDescent="0.25">
      <c r="A729" s="47">
        <f t="shared" si="272"/>
        <v>726</v>
      </c>
      <c r="B729" s="47">
        <f t="shared" si="273"/>
        <v>3.1415926535897934E-2</v>
      </c>
      <c r="C729" s="47">
        <f t="shared" si="274"/>
        <v>22.776546738526267</v>
      </c>
      <c r="D729" s="47">
        <f t="shared" si="259"/>
        <v>0.39752573282165937</v>
      </c>
      <c r="E729" s="47">
        <f t="shared" si="260"/>
        <v>0.39752573282165937</v>
      </c>
      <c r="F729" s="47">
        <f t="shared" si="278"/>
        <v>0.99999847691328769</v>
      </c>
      <c r="G729" s="47">
        <f t="shared" si="279"/>
        <v>1.7453292519943295E-2</v>
      </c>
      <c r="I729" s="48">
        <f t="shared" si="275"/>
        <v>725.99889423905267</v>
      </c>
      <c r="J729" s="48">
        <f t="shared" si="276"/>
        <v>12.671090369478952</v>
      </c>
      <c r="L729" s="48">
        <f t="shared" si="277"/>
        <v>726</v>
      </c>
      <c r="M729" s="48">
        <f t="shared" si="261"/>
        <v>726</v>
      </c>
      <c r="N729" s="48">
        <f t="shared" si="262"/>
        <v>72.600000000000009</v>
      </c>
      <c r="O729" s="48">
        <f t="shared" si="263"/>
        <v>145.20000000000002</v>
      </c>
      <c r="Q729" s="48">
        <f t="shared" si="264"/>
        <v>72.600000000000009</v>
      </c>
      <c r="R729" s="48">
        <f t="shared" si="265"/>
        <v>145.20000000000002</v>
      </c>
      <c r="S729" s="48">
        <f t="shared" si="266"/>
        <v>3.8771709475394345</v>
      </c>
      <c r="T729" s="48">
        <f t="shared" si="267"/>
        <v>6.1379951846827039</v>
      </c>
      <c r="U729" s="47">
        <f t="shared" si="268"/>
        <v>3.8771709475394345</v>
      </c>
      <c r="V729" s="47">
        <f t="shared" si="269"/>
        <v>6.1379951846827039</v>
      </c>
      <c r="X729" s="47">
        <f t="shared" si="270"/>
        <v>3.8771709475394345</v>
      </c>
      <c r="Y729" s="47">
        <f t="shared" si="271"/>
        <v>6.1379951846827039</v>
      </c>
    </row>
    <row r="730" spans="1:25" x14ac:dyDescent="0.25">
      <c r="A730" s="47">
        <f t="shared" si="272"/>
        <v>727</v>
      </c>
      <c r="B730" s="47">
        <f t="shared" si="273"/>
        <v>3.1415926535897934E-2</v>
      </c>
      <c r="C730" s="47">
        <f t="shared" si="274"/>
        <v>22.807962665062167</v>
      </c>
      <c r="D730" s="47">
        <f t="shared" si="259"/>
        <v>0.39807404417727549</v>
      </c>
      <c r="E730" s="47">
        <f t="shared" si="260"/>
        <v>0.39807404417727549</v>
      </c>
      <c r="F730" s="47">
        <f t="shared" si="278"/>
        <v>0.99999847691328769</v>
      </c>
      <c r="G730" s="47">
        <f t="shared" si="279"/>
        <v>1.7453292519943295E-2</v>
      </c>
      <c r="I730" s="48">
        <f t="shared" si="275"/>
        <v>726.99889271596601</v>
      </c>
      <c r="J730" s="48">
        <f t="shared" si="276"/>
        <v>12.688543661998896</v>
      </c>
      <c r="L730" s="48">
        <f t="shared" si="277"/>
        <v>727</v>
      </c>
      <c r="M730" s="48">
        <f t="shared" si="261"/>
        <v>727</v>
      </c>
      <c r="N730" s="48">
        <f t="shared" si="262"/>
        <v>72.7</v>
      </c>
      <c r="O730" s="48">
        <f t="shared" si="263"/>
        <v>145.4</v>
      </c>
      <c r="Q730" s="48">
        <f t="shared" si="264"/>
        <v>72.7</v>
      </c>
      <c r="R730" s="48">
        <f t="shared" si="265"/>
        <v>145.4</v>
      </c>
      <c r="S730" s="48">
        <f t="shared" si="266"/>
        <v>3.8654149502748512</v>
      </c>
      <c r="T730" s="48">
        <f t="shared" si="267"/>
        <v>6.1572157882613539</v>
      </c>
      <c r="U730" s="47">
        <f t="shared" si="268"/>
        <v>3.8654149502748512</v>
      </c>
      <c r="V730" s="47">
        <f t="shared" si="269"/>
        <v>6.1572157882613539</v>
      </c>
      <c r="X730" s="47">
        <f t="shared" si="270"/>
        <v>3.8654149502748512</v>
      </c>
      <c r="Y730" s="47">
        <f t="shared" si="271"/>
        <v>6.1572157882613539</v>
      </c>
    </row>
    <row r="731" spans="1:25" x14ac:dyDescent="0.25">
      <c r="A731" s="47">
        <f t="shared" si="272"/>
        <v>728</v>
      </c>
      <c r="B731" s="47">
        <f t="shared" si="273"/>
        <v>3.1415926535897934E-2</v>
      </c>
      <c r="C731" s="47">
        <f t="shared" si="274"/>
        <v>22.839378591598066</v>
      </c>
      <c r="D731" s="47">
        <f t="shared" si="259"/>
        <v>0.39862235553289155</v>
      </c>
      <c r="E731" s="47">
        <f t="shared" si="260"/>
        <v>0.39862235553289155</v>
      </c>
      <c r="F731" s="47">
        <f t="shared" si="278"/>
        <v>0.99999847691328769</v>
      </c>
      <c r="G731" s="47">
        <f t="shared" si="279"/>
        <v>1.7453292519943295E-2</v>
      </c>
      <c r="I731" s="48">
        <f t="shared" si="275"/>
        <v>727.99889119287934</v>
      </c>
      <c r="J731" s="48">
        <f t="shared" si="276"/>
        <v>12.70599695451884</v>
      </c>
      <c r="L731" s="48">
        <f t="shared" si="277"/>
        <v>728</v>
      </c>
      <c r="M731" s="48">
        <f t="shared" si="261"/>
        <v>728</v>
      </c>
      <c r="N731" s="48">
        <f t="shared" si="262"/>
        <v>72.8</v>
      </c>
      <c r="O731" s="48">
        <f t="shared" si="263"/>
        <v>145.6</v>
      </c>
      <c r="Q731" s="48">
        <f t="shared" si="264"/>
        <v>72.8</v>
      </c>
      <c r="R731" s="48">
        <f t="shared" si="265"/>
        <v>145.6</v>
      </c>
      <c r="S731" s="48">
        <f t="shared" si="266"/>
        <v>3.8535583823957187</v>
      </c>
      <c r="T731" s="48">
        <f t="shared" si="267"/>
        <v>6.1764331414881362</v>
      </c>
      <c r="U731" s="47">
        <f t="shared" si="268"/>
        <v>3.8535583823957187</v>
      </c>
      <c r="V731" s="47">
        <f t="shared" si="269"/>
        <v>6.1764331414881362</v>
      </c>
      <c r="X731" s="47">
        <f t="shared" si="270"/>
        <v>3.8535583823957187</v>
      </c>
      <c r="Y731" s="47">
        <f t="shared" si="271"/>
        <v>6.1764331414881362</v>
      </c>
    </row>
    <row r="732" spans="1:25" x14ac:dyDescent="0.25">
      <c r="A732" s="47">
        <f t="shared" si="272"/>
        <v>729</v>
      </c>
      <c r="B732" s="47">
        <f t="shared" si="273"/>
        <v>3.1415926535897934E-2</v>
      </c>
      <c r="C732" s="47">
        <f t="shared" si="274"/>
        <v>22.870794518133966</v>
      </c>
      <c r="D732" s="47">
        <f t="shared" si="259"/>
        <v>0.39917066688850766</v>
      </c>
      <c r="E732" s="47">
        <f t="shared" si="260"/>
        <v>0.39917066688850766</v>
      </c>
      <c r="F732" s="47">
        <f t="shared" si="278"/>
        <v>0.99999847691328769</v>
      </c>
      <c r="G732" s="47">
        <f t="shared" si="279"/>
        <v>1.7453292519943295E-2</v>
      </c>
      <c r="I732" s="48">
        <f t="shared" si="275"/>
        <v>728.99888966979267</v>
      </c>
      <c r="J732" s="48">
        <f t="shared" si="276"/>
        <v>12.723450247038784</v>
      </c>
      <c r="L732" s="48">
        <f t="shared" si="277"/>
        <v>729</v>
      </c>
      <c r="M732" s="48">
        <f t="shared" si="261"/>
        <v>729</v>
      </c>
      <c r="N732" s="48">
        <f t="shared" si="262"/>
        <v>72.900000000000006</v>
      </c>
      <c r="O732" s="48">
        <f t="shared" si="263"/>
        <v>145.80000000000001</v>
      </c>
      <c r="Q732" s="48">
        <f t="shared" si="264"/>
        <v>72.900000000000006</v>
      </c>
      <c r="R732" s="48">
        <f t="shared" si="265"/>
        <v>145.80000000000001</v>
      </c>
      <c r="S732" s="48">
        <f t="shared" si="266"/>
        <v>3.8416010328669139</v>
      </c>
      <c r="T732" s="48">
        <f t="shared" si="267"/>
        <v>6.1956468280764732</v>
      </c>
      <c r="U732" s="47">
        <f t="shared" si="268"/>
        <v>3.8416010328669139</v>
      </c>
      <c r="V732" s="47">
        <f t="shared" si="269"/>
        <v>6.1956468280764732</v>
      </c>
      <c r="X732" s="47">
        <f t="shared" si="270"/>
        <v>3.8416010328669139</v>
      </c>
      <c r="Y732" s="47">
        <f t="shared" si="271"/>
        <v>6.1956468280764732</v>
      </c>
    </row>
    <row r="733" spans="1:25" x14ac:dyDescent="0.25">
      <c r="A733" s="47">
        <f t="shared" si="272"/>
        <v>730</v>
      </c>
      <c r="B733" s="47">
        <f t="shared" si="273"/>
        <v>3.1415926535897934E-2</v>
      </c>
      <c r="C733" s="47">
        <f t="shared" si="274"/>
        <v>22.902210444669866</v>
      </c>
      <c r="D733" s="47">
        <f t="shared" si="259"/>
        <v>0.39971897824412378</v>
      </c>
      <c r="E733" s="47">
        <f t="shared" si="260"/>
        <v>0.39971897824412378</v>
      </c>
      <c r="F733" s="47">
        <f t="shared" si="278"/>
        <v>0.99999847691328769</v>
      </c>
      <c r="G733" s="47">
        <f t="shared" si="279"/>
        <v>1.7453292519943295E-2</v>
      </c>
      <c r="I733" s="48">
        <f t="shared" si="275"/>
        <v>729.99888814670601</v>
      </c>
      <c r="J733" s="48">
        <f t="shared" si="276"/>
        <v>12.740903539558728</v>
      </c>
      <c r="L733" s="48">
        <f t="shared" si="277"/>
        <v>730</v>
      </c>
      <c r="M733" s="48">
        <f t="shared" si="261"/>
        <v>730</v>
      </c>
      <c r="N733" s="48">
        <f t="shared" si="262"/>
        <v>73</v>
      </c>
      <c r="O733" s="48">
        <f t="shared" si="263"/>
        <v>146</v>
      </c>
      <c r="Q733" s="48">
        <f t="shared" si="264"/>
        <v>73</v>
      </c>
      <c r="R733" s="48">
        <f t="shared" si="265"/>
        <v>146</v>
      </c>
      <c r="S733" s="48">
        <f t="shared" si="266"/>
        <v>3.8295426918716235</v>
      </c>
      <c r="T733" s="48">
        <f t="shared" si="267"/>
        <v>6.2148564296107809</v>
      </c>
      <c r="U733" s="47">
        <f t="shared" si="268"/>
        <v>3.8295426918716235</v>
      </c>
      <c r="V733" s="47">
        <f t="shared" si="269"/>
        <v>6.2148564296107809</v>
      </c>
      <c r="X733" s="47">
        <f t="shared" si="270"/>
        <v>3.8295426918716235</v>
      </c>
      <c r="Y733" s="47">
        <f t="shared" si="271"/>
        <v>6.2148564296107809</v>
      </c>
    </row>
    <row r="734" spans="1:25" x14ac:dyDescent="0.25">
      <c r="A734" s="47">
        <f t="shared" si="272"/>
        <v>731</v>
      </c>
      <c r="B734" s="47">
        <f t="shared" si="273"/>
        <v>3.1415926535897934E-2</v>
      </c>
      <c r="C734" s="47">
        <f t="shared" si="274"/>
        <v>22.933626371205765</v>
      </c>
      <c r="D734" s="47">
        <f t="shared" si="259"/>
        <v>0.40026728959973989</v>
      </c>
      <c r="E734" s="47">
        <f t="shared" si="260"/>
        <v>0.40026728959973989</v>
      </c>
      <c r="F734" s="47">
        <f t="shared" si="278"/>
        <v>0.99999847691328769</v>
      </c>
      <c r="G734" s="47">
        <f t="shared" si="279"/>
        <v>1.7453292519943295E-2</v>
      </c>
      <c r="I734" s="48">
        <f t="shared" si="275"/>
        <v>730.99888662361934</v>
      </c>
      <c r="J734" s="48">
        <f t="shared" si="276"/>
        <v>12.758356832078672</v>
      </c>
      <c r="L734" s="48">
        <f t="shared" si="277"/>
        <v>731</v>
      </c>
      <c r="M734" s="48">
        <f t="shared" si="261"/>
        <v>731</v>
      </c>
      <c r="N734" s="48">
        <f t="shared" si="262"/>
        <v>73.100000000000009</v>
      </c>
      <c r="O734" s="48">
        <f t="shared" si="263"/>
        <v>146.20000000000002</v>
      </c>
      <c r="Q734" s="48">
        <f t="shared" si="264"/>
        <v>73.100000000000009</v>
      </c>
      <c r="R734" s="48">
        <f t="shared" si="265"/>
        <v>146.20000000000002</v>
      </c>
      <c r="S734" s="48">
        <f t="shared" si="266"/>
        <v>3.8173831508252869</v>
      </c>
      <c r="T734" s="48">
        <f t="shared" si="267"/>
        <v>6.2340615255458811</v>
      </c>
      <c r="U734" s="47">
        <f t="shared" si="268"/>
        <v>3.8173831508252869</v>
      </c>
      <c r="V734" s="47">
        <f t="shared" si="269"/>
        <v>6.2340615255458811</v>
      </c>
      <c r="X734" s="47">
        <f t="shared" si="270"/>
        <v>3.8173831508252869</v>
      </c>
      <c r="Y734" s="47">
        <f t="shared" si="271"/>
        <v>6.2340615255458811</v>
      </c>
    </row>
    <row r="735" spans="1:25" x14ac:dyDescent="0.25">
      <c r="A735" s="47">
        <f t="shared" si="272"/>
        <v>732</v>
      </c>
      <c r="B735" s="47">
        <f t="shared" si="273"/>
        <v>3.1415926535897934E-2</v>
      </c>
      <c r="C735" s="47">
        <f t="shared" si="274"/>
        <v>22.965042297741665</v>
      </c>
      <c r="D735" s="47">
        <f t="shared" si="259"/>
        <v>0.40081560095535601</v>
      </c>
      <c r="E735" s="47">
        <f t="shared" si="260"/>
        <v>0.40081560095535601</v>
      </c>
      <c r="F735" s="47">
        <f t="shared" si="278"/>
        <v>0.99999847691328769</v>
      </c>
      <c r="G735" s="47">
        <f t="shared" si="279"/>
        <v>1.7453292519943295E-2</v>
      </c>
      <c r="I735" s="48">
        <f t="shared" si="275"/>
        <v>731.99888510053268</v>
      </c>
      <c r="J735" s="48">
        <f t="shared" si="276"/>
        <v>12.775810124598616</v>
      </c>
      <c r="L735" s="48">
        <f t="shared" si="277"/>
        <v>732</v>
      </c>
      <c r="M735" s="48">
        <f t="shared" si="261"/>
        <v>732</v>
      </c>
      <c r="N735" s="48">
        <f t="shared" si="262"/>
        <v>73.2</v>
      </c>
      <c r="O735" s="48">
        <f t="shared" si="263"/>
        <v>146.4</v>
      </c>
      <c r="Q735" s="48">
        <f t="shared" si="264"/>
        <v>73.2</v>
      </c>
      <c r="R735" s="48">
        <f t="shared" si="265"/>
        <v>146.4</v>
      </c>
      <c r="S735" s="48">
        <f t="shared" si="266"/>
        <v>3.8051222023895868</v>
      </c>
      <c r="T735" s="48">
        <f t="shared" si="267"/>
        <v>6.2532616932064524</v>
      </c>
      <c r="U735" s="47">
        <f t="shared" si="268"/>
        <v>3.8051222023895868</v>
      </c>
      <c r="V735" s="47">
        <f t="shared" si="269"/>
        <v>6.2532616932064524</v>
      </c>
      <c r="X735" s="47">
        <f t="shared" si="270"/>
        <v>3.8051222023895868</v>
      </c>
      <c r="Y735" s="47">
        <f t="shared" si="271"/>
        <v>6.2532616932064524</v>
      </c>
    </row>
    <row r="736" spans="1:25" x14ac:dyDescent="0.25">
      <c r="A736" s="47">
        <f t="shared" si="272"/>
        <v>733</v>
      </c>
      <c r="B736" s="47">
        <f t="shared" si="273"/>
        <v>3.1415926535897934E-2</v>
      </c>
      <c r="C736" s="47">
        <f t="shared" si="274"/>
        <v>22.996458224277564</v>
      </c>
      <c r="D736" s="47">
        <f t="shared" si="259"/>
        <v>0.40136391231097207</v>
      </c>
      <c r="E736" s="47">
        <f t="shared" si="260"/>
        <v>0.40136391231097207</v>
      </c>
      <c r="F736" s="47">
        <f t="shared" si="278"/>
        <v>0.99999847691328769</v>
      </c>
      <c r="G736" s="47">
        <f t="shared" si="279"/>
        <v>1.7453292519943295E-2</v>
      </c>
      <c r="I736" s="48">
        <f t="shared" si="275"/>
        <v>732.99888357744601</v>
      </c>
      <c r="J736" s="48">
        <f t="shared" si="276"/>
        <v>12.79326341711856</v>
      </c>
      <c r="L736" s="48">
        <f t="shared" si="277"/>
        <v>733</v>
      </c>
      <c r="M736" s="48">
        <f t="shared" si="261"/>
        <v>733</v>
      </c>
      <c r="N736" s="48">
        <f t="shared" si="262"/>
        <v>73.3</v>
      </c>
      <c r="O736" s="48">
        <f t="shared" si="263"/>
        <v>146.6</v>
      </c>
      <c r="Q736" s="48">
        <f t="shared" si="264"/>
        <v>73.3</v>
      </c>
      <c r="R736" s="48">
        <f t="shared" si="265"/>
        <v>146.6</v>
      </c>
      <c r="S736" s="48">
        <f t="shared" si="266"/>
        <v>3.7927596404864903</v>
      </c>
      <c r="T736" s="48">
        <f t="shared" si="267"/>
        <v>6.272456507786571</v>
      </c>
      <c r="U736" s="47">
        <f t="shared" si="268"/>
        <v>3.7927596404864903</v>
      </c>
      <c r="V736" s="47">
        <f t="shared" si="269"/>
        <v>6.272456507786571</v>
      </c>
      <c r="X736" s="47">
        <f t="shared" si="270"/>
        <v>3.7927596404864903</v>
      </c>
      <c r="Y736" s="47">
        <f t="shared" si="271"/>
        <v>6.272456507786571</v>
      </c>
    </row>
    <row r="737" spans="1:25" x14ac:dyDescent="0.25">
      <c r="A737" s="47">
        <f t="shared" si="272"/>
        <v>734</v>
      </c>
      <c r="B737" s="47">
        <f t="shared" si="273"/>
        <v>3.1415926535897934E-2</v>
      </c>
      <c r="C737" s="47">
        <f t="shared" si="274"/>
        <v>23.027874150813464</v>
      </c>
      <c r="D737" s="47">
        <f t="shared" si="259"/>
        <v>0.40191222366658819</v>
      </c>
      <c r="E737" s="47">
        <f t="shared" si="260"/>
        <v>0.40191222366658819</v>
      </c>
      <c r="F737" s="47">
        <f t="shared" si="278"/>
        <v>0.99999847691328769</v>
      </c>
      <c r="G737" s="47">
        <f t="shared" si="279"/>
        <v>1.7453292519943295E-2</v>
      </c>
      <c r="I737" s="48">
        <f t="shared" si="275"/>
        <v>733.99888205435934</v>
      </c>
      <c r="J737" s="48">
        <f t="shared" si="276"/>
        <v>12.810716709638504</v>
      </c>
      <c r="L737" s="48">
        <f t="shared" si="277"/>
        <v>734</v>
      </c>
      <c r="M737" s="48">
        <f t="shared" si="261"/>
        <v>734</v>
      </c>
      <c r="N737" s="48">
        <f t="shared" si="262"/>
        <v>73.400000000000006</v>
      </c>
      <c r="O737" s="48">
        <f t="shared" si="263"/>
        <v>146.80000000000001</v>
      </c>
      <c r="Q737" s="48">
        <f t="shared" si="264"/>
        <v>73.400000000000006</v>
      </c>
      <c r="R737" s="48">
        <f t="shared" si="265"/>
        <v>146.80000000000001</v>
      </c>
      <c r="S737" s="48">
        <f t="shared" si="266"/>
        <v>3.7802952603123399</v>
      </c>
      <c r="T737" s="48">
        <f t="shared" si="267"/>
        <v>6.2916455423493218</v>
      </c>
      <c r="U737" s="47">
        <f t="shared" si="268"/>
        <v>3.7802952603123399</v>
      </c>
      <c r="V737" s="47">
        <f t="shared" si="269"/>
        <v>6.2916455423493218</v>
      </c>
      <c r="X737" s="47">
        <f t="shared" si="270"/>
        <v>3.7802952603123399</v>
      </c>
      <c r="Y737" s="47">
        <f t="shared" si="271"/>
        <v>6.2916455423493218</v>
      </c>
    </row>
    <row r="738" spans="1:25" x14ac:dyDescent="0.25">
      <c r="A738" s="47">
        <f t="shared" si="272"/>
        <v>735</v>
      </c>
      <c r="B738" s="47">
        <f t="shared" si="273"/>
        <v>3.1415926535897934E-2</v>
      </c>
      <c r="C738" s="47">
        <f t="shared" si="274"/>
        <v>23.059290077349363</v>
      </c>
      <c r="D738" s="47">
        <f t="shared" si="259"/>
        <v>0.4024605350222043</v>
      </c>
      <c r="E738" s="47">
        <f t="shared" si="260"/>
        <v>0.4024605350222043</v>
      </c>
      <c r="F738" s="47">
        <f t="shared" si="278"/>
        <v>0.99999847691328769</v>
      </c>
      <c r="G738" s="47">
        <f t="shared" si="279"/>
        <v>1.7453292519943295E-2</v>
      </c>
      <c r="I738" s="48">
        <f t="shared" si="275"/>
        <v>734.99888053127268</v>
      </c>
      <c r="J738" s="48">
        <f t="shared" si="276"/>
        <v>12.828170002158448</v>
      </c>
      <c r="L738" s="48">
        <f t="shared" si="277"/>
        <v>735</v>
      </c>
      <c r="M738" s="48">
        <f t="shared" si="261"/>
        <v>735</v>
      </c>
      <c r="N738" s="48">
        <f t="shared" si="262"/>
        <v>73.5</v>
      </c>
      <c r="O738" s="48">
        <f t="shared" si="263"/>
        <v>147</v>
      </c>
      <c r="Q738" s="48">
        <f t="shared" si="264"/>
        <v>73.5</v>
      </c>
      <c r="R738" s="48">
        <f t="shared" si="265"/>
        <v>147</v>
      </c>
      <c r="S738" s="48">
        <f t="shared" si="266"/>
        <v>3.767728858352001</v>
      </c>
      <c r="T738" s="48">
        <f t="shared" si="267"/>
        <v>6.3108283678264474</v>
      </c>
      <c r="U738" s="47">
        <f t="shared" si="268"/>
        <v>3.767728858352001</v>
      </c>
      <c r="V738" s="47">
        <f t="shared" si="269"/>
        <v>6.3108283678264474</v>
      </c>
      <c r="X738" s="47">
        <f t="shared" si="270"/>
        <v>3.767728858352001</v>
      </c>
      <c r="Y738" s="47">
        <f t="shared" si="271"/>
        <v>6.3108283678264474</v>
      </c>
    </row>
    <row r="739" spans="1:25" x14ac:dyDescent="0.25">
      <c r="A739" s="47">
        <f t="shared" si="272"/>
        <v>736</v>
      </c>
      <c r="B739" s="47">
        <f t="shared" si="273"/>
        <v>3.1415926535897934E-2</v>
      </c>
      <c r="C739" s="47">
        <f t="shared" si="274"/>
        <v>23.090706003885263</v>
      </c>
      <c r="D739" s="47">
        <f t="shared" si="259"/>
        <v>0.40300884637782042</v>
      </c>
      <c r="E739" s="47">
        <f t="shared" si="260"/>
        <v>0.40300884637782042</v>
      </c>
      <c r="F739" s="47">
        <f t="shared" si="278"/>
        <v>0.99999847691328769</v>
      </c>
      <c r="G739" s="47">
        <f t="shared" si="279"/>
        <v>1.7453292519943295E-2</v>
      </c>
      <c r="I739" s="48">
        <f t="shared" si="275"/>
        <v>735.99887900818601</v>
      </c>
      <c r="J739" s="48">
        <f t="shared" si="276"/>
        <v>12.845623294678392</v>
      </c>
      <c r="L739" s="48">
        <f t="shared" si="277"/>
        <v>736</v>
      </c>
      <c r="M739" s="48">
        <f t="shared" si="261"/>
        <v>736</v>
      </c>
      <c r="N739" s="48">
        <f t="shared" si="262"/>
        <v>73.600000000000009</v>
      </c>
      <c r="O739" s="48">
        <f t="shared" si="263"/>
        <v>147.20000000000002</v>
      </c>
      <c r="Q739" s="48">
        <f t="shared" si="264"/>
        <v>73.600000000000009</v>
      </c>
      <c r="R739" s="48">
        <f t="shared" si="265"/>
        <v>147.20000000000002</v>
      </c>
      <c r="S739" s="48">
        <f t="shared" si="266"/>
        <v>3.7550602323930491</v>
      </c>
      <c r="T739" s="48">
        <f t="shared" si="267"/>
        <v>6.3300045530181084</v>
      </c>
      <c r="U739" s="47">
        <f t="shared" si="268"/>
        <v>3.7550602323930491</v>
      </c>
      <c r="V739" s="47">
        <f t="shared" si="269"/>
        <v>6.3300045530181084</v>
      </c>
      <c r="X739" s="47">
        <f t="shared" si="270"/>
        <v>3.7550602323930491</v>
      </c>
      <c r="Y739" s="47">
        <f t="shared" si="271"/>
        <v>6.3300045530181084</v>
      </c>
    </row>
    <row r="740" spans="1:25" x14ac:dyDescent="0.25">
      <c r="A740" s="47">
        <f t="shared" si="272"/>
        <v>737</v>
      </c>
      <c r="B740" s="47">
        <f t="shared" si="273"/>
        <v>3.1415926535897934E-2</v>
      </c>
      <c r="C740" s="47">
        <f t="shared" si="274"/>
        <v>23.122121930421162</v>
      </c>
      <c r="D740" s="47">
        <f t="shared" si="259"/>
        <v>0.40355715773343648</v>
      </c>
      <c r="E740" s="47">
        <f t="shared" si="260"/>
        <v>0.40355715773343648</v>
      </c>
      <c r="F740" s="47">
        <f t="shared" si="278"/>
        <v>0.99999847691328769</v>
      </c>
      <c r="G740" s="47">
        <f t="shared" si="279"/>
        <v>1.7453292519943295E-2</v>
      </c>
      <c r="I740" s="48">
        <f t="shared" si="275"/>
        <v>736.99887748509934</v>
      </c>
      <c r="J740" s="48">
        <f t="shared" si="276"/>
        <v>12.863076587198336</v>
      </c>
      <c r="L740" s="48">
        <f t="shared" si="277"/>
        <v>737</v>
      </c>
      <c r="M740" s="48">
        <f t="shared" si="261"/>
        <v>737</v>
      </c>
      <c r="N740" s="48">
        <f t="shared" si="262"/>
        <v>73.7</v>
      </c>
      <c r="O740" s="48">
        <f t="shared" si="263"/>
        <v>147.4</v>
      </c>
      <c r="Q740" s="48">
        <f t="shared" si="264"/>
        <v>73.7</v>
      </c>
      <c r="R740" s="48">
        <f t="shared" si="265"/>
        <v>147.4</v>
      </c>
      <c r="S740" s="48">
        <f t="shared" si="266"/>
        <v>3.7422891815400194</v>
      </c>
      <c r="T740" s="48">
        <f t="shared" si="267"/>
        <v>6.3491736645926808</v>
      </c>
      <c r="U740" s="47">
        <f t="shared" si="268"/>
        <v>3.7422891815400194</v>
      </c>
      <c r="V740" s="47">
        <f t="shared" si="269"/>
        <v>6.3491736645926808</v>
      </c>
      <c r="X740" s="47">
        <f t="shared" si="270"/>
        <v>3.7422891815400194</v>
      </c>
      <c r="Y740" s="47">
        <f t="shared" si="271"/>
        <v>6.3491736645926808</v>
      </c>
    </row>
    <row r="741" spans="1:25" x14ac:dyDescent="0.25">
      <c r="A741" s="47">
        <f t="shared" si="272"/>
        <v>738</v>
      </c>
      <c r="B741" s="47">
        <f t="shared" si="273"/>
        <v>3.1415926535897934E-2</v>
      </c>
      <c r="C741" s="47">
        <f t="shared" si="274"/>
        <v>23.153537856957062</v>
      </c>
      <c r="D741" s="47">
        <f t="shared" si="259"/>
        <v>0.40410546908905259</v>
      </c>
      <c r="E741" s="47">
        <f t="shared" si="260"/>
        <v>0.40410546908905259</v>
      </c>
      <c r="F741" s="47">
        <f t="shared" si="278"/>
        <v>0.99999847691328769</v>
      </c>
      <c r="G741" s="47">
        <f t="shared" si="279"/>
        <v>1.7453292519943295E-2</v>
      </c>
      <c r="I741" s="48">
        <f t="shared" si="275"/>
        <v>737.99887596201268</v>
      </c>
      <c r="J741" s="48">
        <f t="shared" si="276"/>
        <v>12.88052987971828</v>
      </c>
      <c r="L741" s="48">
        <f t="shared" si="277"/>
        <v>738</v>
      </c>
      <c r="M741" s="48">
        <f t="shared" si="261"/>
        <v>738</v>
      </c>
      <c r="N741" s="48">
        <f t="shared" si="262"/>
        <v>73.8</v>
      </c>
      <c r="O741" s="48">
        <f t="shared" si="263"/>
        <v>147.6</v>
      </c>
      <c r="Q741" s="48">
        <f t="shared" si="264"/>
        <v>73.8</v>
      </c>
      <c r="R741" s="48">
        <f t="shared" si="265"/>
        <v>147.6</v>
      </c>
      <c r="S741" s="48">
        <f t="shared" si="266"/>
        <v>3.7294155062286816</v>
      </c>
      <c r="T741" s="48">
        <f t="shared" si="267"/>
        <v>6.3683352670866462</v>
      </c>
      <c r="U741" s="47">
        <f t="shared" si="268"/>
        <v>3.7294155062286816</v>
      </c>
      <c r="V741" s="47">
        <f t="shared" si="269"/>
        <v>6.3683352670866462</v>
      </c>
      <c r="X741" s="47">
        <f t="shared" si="270"/>
        <v>3.7294155062286816</v>
      </c>
      <c r="Y741" s="47">
        <f t="shared" si="271"/>
        <v>6.3683352670866462</v>
      </c>
    </row>
    <row r="742" spans="1:25" x14ac:dyDescent="0.25">
      <c r="A742" s="47">
        <f t="shared" si="272"/>
        <v>739</v>
      </c>
      <c r="B742" s="47">
        <f t="shared" si="273"/>
        <v>3.1415926535897934E-2</v>
      </c>
      <c r="C742" s="47">
        <f t="shared" si="274"/>
        <v>23.184953783492961</v>
      </c>
      <c r="D742" s="47">
        <f t="shared" si="259"/>
        <v>0.40465378044466871</v>
      </c>
      <c r="E742" s="47">
        <f t="shared" si="260"/>
        <v>0.40465378044466871</v>
      </c>
      <c r="F742" s="47">
        <f t="shared" si="278"/>
        <v>0.99999847691328769</v>
      </c>
      <c r="G742" s="47">
        <f t="shared" si="279"/>
        <v>1.7453292519943295E-2</v>
      </c>
      <c r="I742" s="48">
        <f t="shared" si="275"/>
        <v>738.99887443892601</v>
      </c>
      <c r="J742" s="48">
        <f t="shared" si="276"/>
        <v>12.897983172238224</v>
      </c>
      <c r="L742" s="48">
        <f t="shared" si="277"/>
        <v>739</v>
      </c>
      <c r="M742" s="48">
        <f t="shared" si="261"/>
        <v>739</v>
      </c>
      <c r="N742" s="48">
        <f t="shared" si="262"/>
        <v>73.900000000000006</v>
      </c>
      <c r="O742" s="48">
        <f t="shared" si="263"/>
        <v>147.80000000000001</v>
      </c>
      <c r="Q742" s="48">
        <f t="shared" si="264"/>
        <v>73.900000000000006</v>
      </c>
      <c r="R742" s="48">
        <f t="shared" si="265"/>
        <v>147.80000000000001</v>
      </c>
      <c r="S742" s="48">
        <f t="shared" si="266"/>
        <v>3.7164390082403966</v>
      </c>
      <c r="T742" s="48">
        <f t="shared" si="267"/>
        <v>6.3874889229045371</v>
      </c>
      <c r="U742" s="47">
        <f t="shared" si="268"/>
        <v>3.7164390082403966</v>
      </c>
      <c r="V742" s="47">
        <f t="shared" si="269"/>
        <v>6.3874889229045371</v>
      </c>
      <c r="X742" s="47">
        <f t="shared" si="270"/>
        <v>3.7164390082403966</v>
      </c>
      <c r="Y742" s="47">
        <f t="shared" si="271"/>
        <v>6.3874889229045371</v>
      </c>
    </row>
    <row r="743" spans="1:25" x14ac:dyDescent="0.25">
      <c r="A743" s="47">
        <f t="shared" si="272"/>
        <v>740</v>
      </c>
      <c r="B743" s="47">
        <f t="shared" si="273"/>
        <v>3.1415926535897934E-2</v>
      </c>
      <c r="C743" s="47">
        <f t="shared" si="274"/>
        <v>23.216369710028861</v>
      </c>
      <c r="D743" s="47">
        <f t="shared" si="259"/>
        <v>0.40520209180028482</v>
      </c>
      <c r="E743" s="47">
        <f t="shared" si="260"/>
        <v>0.40520209180028482</v>
      </c>
      <c r="F743" s="47">
        <f t="shared" si="278"/>
        <v>0.99999847691328769</v>
      </c>
      <c r="G743" s="47">
        <f t="shared" si="279"/>
        <v>1.7453292519943295E-2</v>
      </c>
      <c r="I743" s="48">
        <f t="shared" si="275"/>
        <v>739.99887291583934</v>
      </c>
      <c r="J743" s="48">
        <f t="shared" si="276"/>
        <v>12.915436464758168</v>
      </c>
      <c r="L743" s="48">
        <f t="shared" si="277"/>
        <v>740</v>
      </c>
      <c r="M743" s="48">
        <f t="shared" si="261"/>
        <v>740</v>
      </c>
      <c r="N743" s="48">
        <f t="shared" si="262"/>
        <v>74</v>
      </c>
      <c r="O743" s="48">
        <f t="shared" si="263"/>
        <v>148</v>
      </c>
      <c r="Q743" s="48">
        <f t="shared" si="264"/>
        <v>74</v>
      </c>
      <c r="R743" s="48">
        <f t="shared" si="265"/>
        <v>148</v>
      </c>
      <c r="S743" s="48">
        <f t="shared" si="266"/>
        <v>3.7033594907165015</v>
      </c>
      <c r="T743" s="48">
        <f t="shared" si="267"/>
        <v>6.4066341923189531</v>
      </c>
      <c r="U743" s="47">
        <f t="shared" si="268"/>
        <v>3.7033594907165015</v>
      </c>
      <c r="V743" s="47">
        <f t="shared" si="269"/>
        <v>6.4066341923189531</v>
      </c>
      <c r="X743" s="47">
        <f t="shared" si="270"/>
        <v>3.7033594907165015</v>
      </c>
      <c r="Y743" s="47">
        <f t="shared" si="271"/>
        <v>6.4066341923189531</v>
      </c>
    </row>
    <row r="744" spans="1:25" x14ac:dyDescent="0.25">
      <c r="A744" s="47">
        <f t="shared" si="272"/>
        <v>741</v>
      </c>
      <c r="B744" s="47">
        <f t="shared" si="273"/>
        <v>3.1415926535897934E-2</v>
      </c>
      <c r="C744" s="47">
        <f t="shared" si="274"/>
        <v>23.24778563656476</v>
      </c>
      <c r="D744" s="47">
        <f t="shared" si="259"/>
        <v>0.40575040315590094</v>
      </c>
      <c r="E744" s="47">
        <f t="shared" si="260"/>
        <v>0.40575040315590094</v>
      </c>
      <c r="F744" s="47">
        <f t="shared" si="278"/>
        <v>0.99999847691328769</v>
      </c>
      <c r="G744" s="47">
        <f t="shared" si="279"/>
        <v>1.7453292519943295E-2</v>
      </c>
      <c r="I744" s="48">
        <f t="shared" si="275"/>
        <v>740.99887139275268</v>
      </c>
      <c r="J744" s="48">
        <f t="shared" si="276"/>
        <v>12.932889757278112</v>
      </c>
      <c r="L744" s="48">
        <f t="shared" si="277"/>
        <v>741</v>
      </c>
      <c r="M744" s="48">
        <f t="shared" si="261"/>
        <v>741</v>
      </c>
      <c r="N744" s="48">
        <f t="shared" si="262"/>
        <v>74.100000000000009</v>
      </c>
      <c r="O744" s="48">
        <f t="shared" si="263"/>
        <v>148.20000000000002</v>
      </c>
      <c r="Q744" s="48">
        <f t="shared" si="264"/>
        <v>74.100000000000009</v>
      </c>
      <c r="R744" s="48">
        <f t="shared" si="265"/>
        <v>148.20000000000002</v>
      </c>
      <c r="S744" s="48">
        <f t="shared" si="266"/>
        <v>3.6901767581727416</v>
      </c>
      <c r="T744" s="48">
        <f t="shared" si="267"/>
        <v>6.4257706334706732</v>
      </c>
      <c r="U744" s="47">
        <f t="shared" si="268"/>
        <v>3.6901767581727416</v>
      </c>
      <c r="V744" s="47">
        <f t="shared" si="269"/>
        <v>6.4257706334706732</v>
      </c>
      <c r="X744" s="47">
        <f t="shared" si="270"/>
        <v>3.6901767581727416</v>
      </c>
      <c r="Y744" s="47">
        <f t="shared" si="271"/>
        <v>6.4257706334706732</v>
      </c>
    </row>
    <row r="745" spans="1:25" x14ac:dyDescent="0.25">
      <c r="A745" s="47">
        <f t="shared" si="272"/>
        <v>742</v>
      </c>
      <c r="B745" s="47">
        <f t="shared" si="273"/>
        <v>3.1415926535897934E-2</v>
      </c>
      <c r="C745" s="47">
        <f t="shared" si="274"/>
        <v>23.27920156310066</v>
      </c>
      <c r="D745" s="47">
        <f t="shared" si="259"/>
        <v>0.406298714511517</v>
      </c>
      <c r="E745" s="47">
        <f t="shared" si="260"/>
        <v>0.406298714511517</v>
      </c>
      <c r="F745" s="47">
        <f t="shared" si="278"/>
        <v>0.99999847691328769</v>
      </c>
      <c r="G745" s="47">
        <f t="shared" si="279"/>
        <v>1.7453292519943295E-2</v>
      </c>
      <c r="I745" s="48">
        <f t="shared" si="275"/>
        <v>741.99886986966601</v>
      </c>
      <c r="J745" s="48">
        <f t="shared" si="276"/>
        <v>12.950343049798056</v>
      </c>
      <c r="L745" s="48">
        <f t="shared" si="277"/>
        <v>742</v>
      </c>
      <c r="M745" s="48">
        <f t="shared" si="261"/>
        <v>742</v>
      </c>
      <c r="N745" s="48">
        <f t="shared" si="262"/>
        <v>74.2</v>
      </c>
      <c r="O745" s="48">
        <f t="shared" si="263"/>
        <v>148.4</v>
      </c>
      <c r="Q745" s="48">
        <f t="shared" si="264"/>
        <v>74.2</v>
      </c>
      <c r="R745" s="48">
        <f t="shared" si="265"/>
        <v>148.4</v>
      </c>
      <c r="S745" s="48">
        <f t="shared" si="266"/>
        <v>3.6768906165137629</v>
      </c>
      <c r="T745" s="48">
        <f t="shared" si="267"/>
        <v>6.4448978023688035</v>
      </c>
      <c r="U745" s="47">
        <f t="shared" si="268"/>
        <v>3.6768906165137629</v>
      </c>
      <c r="V745" s="47">
        <f t="shared" si="269"/>
        <v>6.4448978023688035</v>
      </c>
      <c r="X745" s="47">
        <f t="shared" si="270"/>
        <v>3.6768906165137629</v>
      </c>
      <c r="Y745" s="47">
        <f t="shared" si="271"/>
        <v>6.4448978023688035</v>
      </c>
    </row>
    <row r="746" spans="1:25" x14ac:dyDescent="0.25">
      <c r="A746" s="47">
        <f t="shared" si="272"/>
        <v>743</v>
      </c>
      <c r="B746" s="47">
        <f t="shared" si="273"/>
        <v>3.1415926535897934E-2</v>
      </c>
      <c r="C746" s="47">
        <f t="shared" si="274"/>
        <v>23.310617489636559</v>
      </c>
      <c r="D746" s="47">
        <f t="shared" si="259"/>
        <v>0.40684702586713312</v>
      </c>
      <c r="E746" s="47">
        <f t="shared" si="260"/>
        <v>0.40684702586713312</v>
      </c>
      <c r="F746" s="47">
        <f t="shared" si="278"/>
        <v>0.99999847691328769</v>
      </c>
      <c r="G746" s="47">
        <f t="shared" si="279"/>
        <v>1.7453292519943295E-2</v>
      </c>
      <c r="I746" s="48">
        <f t="shared" si="275"/>
        <v>742.99886834657934</v>
      </c>
      <c r="J746" s="48">
        <f t="shared" si="276"/>
        <v>12.967796342318</v>
      </c>
      <c r="L746" s="48">
        <f t="shared" si="277"/>
        <v>743</v>
      </c>
      <c r="M746" s="48">
        <f t="shared" si="261"/>
        <v>743</v>
      </c>
      <c r="N746" s="48">
        <f t="shared" si="262"/>
        <v>74.3</v>
      </c>
      <c r="O746" s="48">
        <f t="shared" si="263"/>
        <v>148.6</v>
      </c>
      <c r="Q746" s="48">
        <f t="shared" si="264"/>
        <v>74.3</v>
      </c>
      <c r="R746" s="48">
        <f t="shared" si="265"/>
        <v>148.6</v>
      </c>
      <c r="S746" s="48">
        <f t="shared" si="266"/>
        <v>3.663500873047647</v>
      </c>
      <c r="T746" s="48">
        <f t="shared" si="267"/>
        <v>6.4640152528910315</v>
      </c>
      <c r="U746" s="47">
        <f t="shared" si="268"/>
        <v>3.663500873047647</v>
      </c>
      <c r="V746" s="47">
        <f t="shared" si="269"/>
        <v>6.4640152528910315</v>
      </c>
      <c r="X746" s="47">
        <f t="shared" si="270"/>
        <v>3.663500873047647</v>
      </c>
      <c r="Y746" s="47">
        <f t="shared" si="271"/>
        <v>6.4640152528910315</v>
      </c>
    </row>
    <row r="747" spans="1:25" x14ac:dyDescent="0.25">
      <c r="A747" s="47">
        <f t="shared" si="272"/>
        <v>744</v>
      </c>
      <c r="B747" s="47">
        <f t="shared" si="273"/>
        <v>3.1415926535897934E-2</v>
      </c>
      <c r="C747" s="47">
        <f t="shared" si="274"/>
        <v>23.342033416172459</v>
      </c>
      <c r="D747" s="47">
        <f t="shared" si="259"/>
        <v>0.40739533722274923</v>
      </c>
      <c r="E747" s="47">
        <f t="shared" si="260"/>
        <v>0.40739533722274923</v>
      </c>
      <c r="F747" s="47">
        <f t="shared" si="278"/>
        <v>0.99999847691328769</v>
      </c>
      <c r="G747" s="47">
        <f t="shared" si="279"/>
        <v>1.7453292519943295E-2</v>
      </c>
      <c r="I747" s="48">
        <f t="shared" si="275"/>
        <v>743.99886682349268</v>
      </c>
      <c r="J747" s="48">
        <f t="shared" si="276"/>
        <v>12.985249634837944</v>
      </c>
      <c r="L747" s="48">
        <f t="shared" si="277"/>
        <v>744</v>
      </c>
      <c r="M747" s="48">
        <f t="shared" si="261"/>
        <v>744</v>
      </c>
      <c r="N747" s="48">
        <f t="shared" si="262"/>
        <v>74.400000000000006</v>
      </c>
      <c r="O747" s="48">
        <f t="shared" si="263"/>
        <v>148.80000000000001</v>
      </c>
      <c r="Q747" s="48">
        <f t="shared" si="264"/>
        <v>74.400000000000006</v>
      </c>
      <c r="R747" s="48">
        <f t="shared" si="265"/>
        <v>148.80000000000001</v>
      </c>
      <c r="S747" s="48">
        <f t="shared" si="266"/>
        <v>3.6500073365004901</v>
      </c>
      <c r="T747" s="48">
        <f t="shared" si="267"/>
        <v>6.4831225367839327</v>
      </c>
      <c r="U747" s="47">
        <f t="shared" si="268"/>
        <v>3.6500073365004901</v>
      </c>
      <c r="V747" s="47">
        <f t="shared" si="269"/>
        <v>6.4831225367839327</v>
      </c>
      <c r="X747" s="47">
        <f t="shared" si="270"/>
        <v>3.6500073365004901</v>
      </c>
      <c r="Y747" s="47">
        <f t="shared" si="271"/>
        <v>6.4831225367839327</v>
      </c>
    </row>
    <row r="748" spans="1:25" x14ac:dyDescent="0.25">
      <c r="A748" s="47">
        <f t="shared" si="272"/>
        <v>745</v>
      </c>
      <c r="B748" s="47">
        <f t="shared" si="273"/>
        <v>3.1415926535897934E-2</v>
      </c>
      <c r="C748" s="47">
        <f t="shared" si="274"/>
        <v>23.373449342708359</v>
      </c>
      <c r="D748" s="47">
        <f t="shared" si="259"/>
        <v>0.40794364857836535</v>
      </c>
      <c r="E748" s="47">
        <f t="shared" si="260"/>
        <v>0.40794364857836535</v>
      </c>
      <c r="F748" s="47">
        <f t="shared" si="278"/>
        <v>0.99999847691328769</v>
      </c>
      <c r="G748" s="47">
        <f t="shared" si="279"/>
        <v>1.7453292519943295E-2</v>
      </c>
      <c r="I748" s="48">
        <f t="shared" si="275"/>
        <v>744.99886530040601</v>
      </c>
      <c r="J748" s="48">
        <f t="shared" si="276"/>
        <v>13.002702927357888</v>
      </c>
      <c r="L748" s="48">
        <f t="shared" si="277"/>
        <v>745</v>
      </c>
      <c r="M748" s="48">
        <f t="shared" si="261"/>
        <v>745</v>
      </c>
      <c r="N748" s="48">
        <f t="shared" si="262"/>
        <v>74.5</v>
      </c>
      <c r="O748" s="48">
        <f t="shared" si="263"/>
        <v>149</v>
      </c>
      <c r="Q748" s="48">
        <f t="shared" si="264"/>
        <v>74.5</v>
      </c>
      <c r="R748" s="48">
        <f t="shared" si="265"/>
        <v>149</v>
      </c>
      <c r="S748" s="48">
        <f t="shared" si="266"/>
        <v>3.6364098170310415</v>
      </c>
      <c r="T748" s="48">
        <f t="shared" si="267"/>
        <v>6.5022192036633557</v>
      </c>
      <c r="U748" s="47">
        <f t="shared" si="268"/>
        <v>3.6364098170310415</v>
      </c>
      <c r="V748" s="47">
        <f t="shared" si="269"/>
        <v>6.5022192036633557</v>
      </c>
      <c r="X748" s="47">
        <f t="shared" si="270"/>
        <v>3.6364098170310415</v>
      </c>
      <c r="Y748" s="47">
        <f t="shared" si="271"/>
        <v>6.5022192036633557</v>
      </c>
    </row>
    <row r="749" spans="1:25" x14ac:dyDescent="0.25">
      <c r="A749" s="47">
        <f t="shared" si="272"/>
        <v>746</v>
      </c>
      <c r="B749" s="47">
        <f t="shared" si="273"/>
        <v>3.1415926535897934E-2</v>
      </c>
      <c r="C749" s="47">
        <f t="shared" si="274"/>
        <v>23.404865269244258</v>
      </c>
      <c r="D749" s="47">
        <f t="shared" si="259"/>
        <v>0.40849195993398141</v>
      </c>
      <c r="E749" s="47">
        <f t="shared" si="260"/>
        <v>0.40849195993398141</v>
      </c>
      <c r="F749" s="47">
        <f t="shared" si="278"/>
        <v>0.99999847691328769</v>
      </c>
      <c r="G749" s="47">
        <f t="shared" si="279"/>
        <v>1.7453292519943295E-2</v>
      </c>
      <c r="I749" s="48">
        <f t="shared" si="275"/>
        <v>745.99886377731934</v>
      </c>
      <c r="J749" s="48">
        <f t="shared" si="276"/>
        <v>13.020156219877832</v>
      </c>
      <c r="L749" s="48">
        <f t="shared" si="277"/>
        <v>746</v>
      </c>
      <c r="M749" s="48">
        <f t="shared" si="261"/>
        <v>746</v>
      </c>
      <c r="N749" s="48">
        <f t="shared" si="262"/>
        <v>74.600000000000009</v>
      </c>
      <c r="O749" s="48">
        <f t="shared" si="263"/>
        <v>149.20000000000002</v>
      </c>
      <c r="Q749" s="48">
        <f t="shared" si="264"/>
        <v>74.600000000000009</v>
      </c>
      <c r="R749" s="48">
        <f t="shared" si="265"/>
        <v>149.20000000000002</v>
      </c>
      <c r="S749" s="48">
        <f t="shared" si="266"/>
        <v>3.6227081262453726</v>
      </c>
      <c r="T749" s="48">
        <f t="shared" si="267"/>
        <v>6.5213048010148933</v>
      </c>
      <c r="U749" s="47">
        <f t="shared" si="268"/>
        <v>3.6227081262453726</v>
      </c>
      <c r="V749" s="47">
        <f t="shared" si="269"/>
        <v>6.5213048010148933</v>
      </c>
      <c r="X749" s="47">
        <f t="shared" si="270"/>
        <v>3.6227081262453726</v>
      </c>
      <c r="Y749" s="47">
        <f t="shared" si="271"/>
        <v>6.5213048010148933</v>
      </c>
    </row>
    <row r="750" spans="1:25" x14ac:dyDescent="0.25">
      <c r="A750" s="47">
        <f t="shared" si="272"/>
        <v>747</v>
      </c>
      <c r="B750" s="47">
        <f t="shared" si="273"/>
        <v>3.1415926535897934E-2</v>
      </c>
      <c r="C750" s="47">
        <f t="shared" si="274"/>
        <v>23.436281195780158</v>
      </c>
      <c r="D750" s="47">
        <f t="shared" si="259"/>
        <v>0.40904027128959752</v>
      </c>
      <c r="E750" s="47">
        <f t="shared" si="260"/>
        <v>0.40904027128959752</v>
      </c>
      <c r="F750" s="47">
        <f t="shared" si="278"/>
        <v>0.99999847691328769</v>
      </c>
      <c r="G750" s="47">
        <f t="shared" si="279"/>
        <v>1.7453292519943295E-2</v>
      </c>
      <c r="I750" s="48">
        <f t="shared" si="275"/>
        <v>746.99886225423268</v>
      </c>
      <c r="J750" s="48">
        <f t="shared" si="276"/>
        <v>13.037609512397776</v>
      </c>
      <c r="L750" s="48">
        <f t="shared" si="277"/>
        <v>747</v>
      </c>
      <c r="M750" s="48">
        <f t="shared" si="261"/>
        <v>747</v>
      </c>
      <c r="N750" s="48">
        <f t="shared" si="262"/>
        <v>74.7</v>
      </c>
      <c r="O750" s="48">
        <f t="shared" si="263"/>
        <v>149.4</v>
      </c>
      <c r="Q750" s="48">
        <f t="shared" si="264"/>
        <v>74.7</v>
      </c>
      <c r="R750" s="48">
        <f t="shared" si="265"/>
        <v>149.4</v>
      </c>
      <c r="S750" s="48">
        <f t="shared" si="266"/>
        <v>3.6089020772116163</v>
      </c>
      <c r="T750" s="48">
        <f t="shared" si="267"/>
        <v>6.5403788741944053</v>
      </c>
      <c r="U750" s="47">
        <f t="shared" si="268"/>
        <v>3.6089020772116163</v>
      </c>
      <c r="V750" s="47">
        <f t="shared" si="269"/>
        <v>6.5403788741944053</v>
      </c>
      <c r="X750" s="47">
        <f t="shared" si="270"/>
        <v>3.6089020772116163</v>
      </c>
      <c r="Y750" s="47">
        <f t="shared" si="271"/>
        <v>6.5403788741944053</v>
      </c>
    </row>
    <row r="751" spans="1:25" x14ac:dyDescent="0.25">
      <c r="A751" s="47">
        <f t="shared" si="272"/>
        <v>748</v>
      </c>
      <c r="B751" s="47">
        <f t="shared" si="273"/>
        <v>3.1415926535897934E-2</v>
      </c>
      <c r="C751" s="47">
        <f t="shared" si="274"/>
        <v>23.467697122316057</v>
      </c>
      <c r="D751" s="47">
        <f t="shared" si="259"/>
        <v>0.40958858264521364</v>
      </c>
      <c r="E751" s="47">
        <f t="shared" si="260"/>
        <v>0.40958858264521364</v>
      </c>
      <c r="F751" s="47">
        <f t="shared" si="278"/>
        <v>0.99999847691328769</v>
      </c>
      <c r="G751" s="47">
        <f t="shared" si="279"/>
        <v>1.7453292519943295E-2</v>
      </c>
      <c r="I751" s="48">
        <f t="shared" si="275"/>
        <v>747.99886073114601</v>
      </c>
      <c r="J751" s="48">
        <f t="shared" si="276"/>
        <v>13.05506280491772</v>
      </c>
      <c r="L751" s="48">
        <f t="shared" si="277"/>
        <v>748</v>
      </c>
      <c r="M751" s="48">
        <f t="shared" si="261"/>
        <v>748</v>
      </c>
      <c r="N751" s="48">
        <f t="shared" si="262"/>
        <v>74.8</v>
      </c>
      <c r="O751" s="48">
        <f t="shared" si="263"/>
        <v>149.6</v>
      </c>
      <c r="Q751" s="48">
        <f t="shared" si="264"/>
        <v>74.8</v>
      </c>
      <c r="R751" s="48">
        <f t="shared" si="265"/>
        <v>149.6</v>
      </c>
      <c r="S751" s="48">
        <f t="shared" si="266"/>
        <v>3.5949914844747237</v>
      </c>
      <c r="T751" s="48">
        <f t="shared" si="267"/>
        <v>6.5594409664286504</v>
      </c>
      <c r="U751" s="47">
        <f t="shared" si="268"/>
        <v>3.5949914844747237</v>
      </c>
      <c r="V751" s="47">
        <f t="shared" si="269"/>
        <v>6.5594409664286504</v>
      </c>
      <c r="X751" s="47">
        <f t="shared" si="270"/>
        <v>3.5949914844747237</v>
      </c>
      <c r="Y751" s="47">
        <f t="shared" si="271"/>
        <v>6.5594409664286504</v>
      </c>
    </row>
    <row r="752" spans="1:25" x14ac:dyDescent="0.25">
      <c r="A752" s="47">
        <f t="shared" si="272"/>
        <v>749</v>
      </c>
      <c r="B752" s="47">
        <f t="shared" si="273"/>
        <v>3.1415926535897934E-2</v>
      </c>
      <c r="C752" s="47">
        <f t="shared" si="274"/>
        <v>23.499113048851957</v>
      </c>
      <c r="D752" s="47">
        <f t="shared" si="259"/>
        <v>0.41013689400082975</v>
      </c>
      <c r="E752" s="47">
        <f t="shared" si="260"/>
        <v>0.41013689400082975</v>
      </c>
      <c r="F752" s="47">
        <f t="shared" si="278"/>
        <v>0.99999847691328769</v>
      </c>
      <c r="G752" s="47">
        <f t="shared" si="279"/>
        <v>1.7453292519943295E-2</v>
      </c>
      <c r="I752" s="48">
        <f t="shared" si="275"/>
        <v>748.99885920805934</v>
      </c>
      <c r="J752" s="48">
        <f t="shared" si="276"/>
        <v>13.072516097437664</v>
      </c>
      <c r="L752" s="48">
        <f t="shared" si="277"/>
        <v>749</v>
      </c>
      <c r="M752" s="48">
        <f t="shared" si="261"/>
        <v>749</v>
      </c>
      <c r="N752" s="48">
        <f t="shared" si="262"/>
        <v>74.900000000000006</v>
      </c>
      <c r="O752" s="48">
        <f t="shared" si="263"/>
        <v>149.80000000000001</v>
      </c>
      <c r="Q752" s="48">
        <f t="shared" si="264"/>
        <v>74.900000000000006</v>
      </c>
      <c r="R752" s="48">
        <f t="shared" si="265"/>
        <v>149.80000000000001</v>
      </c>
      <c r="S752" s="48">
        <f t="shared" si="266"/>
        <v>3.5809761640713034</v>
      </c>
      <c r="T752" s="48">
        <f t="shared" si="267"/>
        <v>6.5784906188159606</v>
      </c>
      <c r="U752" s="47">
        <f t="shared" si="268"/>
        <v>3.5809761640713034</v>
      </c>
      <c r="V752" s="47">
        <f t="shared" si="269"/>
        <v>6.5784906188159606</v>
      </c>
      <c r="X752" s="47">
        <f t="shared" si="270"/>
        <v>3.5809761640713034</v>
      </c>
      <c r="Y752" s="47">
        <f t="shared" si="271"/>
        <v>6.5784906188159606</v>
      </c>
    </row>
    <row r="753" spans="1:25" x14ac:dyDescent="0.25">
      <c r="A753" s="47">
        <f t="shared" si="272"/>
        <v>750</v>
      </c>
      <c r="B753" s="47">
        <f t="shared" si="273"/>
        <v>3.1415926535897934E-2</v>
      </c>
      <c r="C753" s="47">
        <f t="shared" si="274"/>
        <v>23.530528975387856</v>
      </c>
      <c r="D753" s="47">
        <f t="shared" si="259"/>
        <v>0.41068520535644587</v>
      </c>
      <c r="E753" s="47">
        <f t="shared" si="260"/>
        <v>0.41068520535644587</v>
      </c>
      <c r="F753" s="47">
        <f t="shared" si="278"/>
        <v>0.99999847691328769</v>
      </c>
      <c r="G753" s="47">
        <f t="shared" si="279"/>
        <v>1.7453292519943295E-2</v>
      </c>
      <c r="I753" s="48">
        <f t="shared" si="275"/>
        <v>749.99885768497268</v>
      </c>
      <c r="J753" s="48">
        <f t="shared" si="276"/>
        <v>13.089969389957608</v>
      </c>
      <c r="L753" s="48">
        <f t="shared" si="277"/>
        <v>750</v>
      </c>
      <c r="M753" s="48">
        <f t="shared" si="261"/>
        <v>750</v>
      </c>
      <c r="N753" s="48">
        <f t="shared" si="262"/>
        <v>75</v>
      </c>
      <c r="O753" s="48">
        <f t="shared" si="263"/>
        <v>150</v>
      </c>
      <c r="Q753" s="48">
        <f t="shared" si="264"/>
        <v>75</v>
      </c>
      <c r="R753" s="48">
        <f t="shared" si="265"/>
        <v>150</v>
      </c>
      <c r="S753" s="48">
        <f t="shared" si="266"/>
        <v>3.5668559335444741</v>
      </c>
      <c r="T753" s="48">
        <f t="shared" si="267"/>
        <v>6.5975273703270032</v>
      </c>
      <c r="U753" s="47">
        <f t="shared" si="268"/>
        <v>3.5668559335444741</v>
      </c>
      <c r="V753" s="47">
        <f t="shared" si="269"/>
        <v>6.5975273703270032</v>
      </c>
      <c r="X753" s="47">
        <f t="shared" si="270"/>
        <v>3.5668559335444741</v>
      </c>
      <c r="Y753" s="47">
        <f t="shared" si="271"/>
        <v>6.5975273703270032</v>
      </c>
    </row>
    <row r="754" spans="1:25" x14ac:dyDescent="0.25">
      <c r="A754" s="47">
        <f t="shared" si="272"/>
        <v>751</v>
      </c>
      <c r="B754" s="47">
        <f t="shared" si="273"/>
        <v>3.1415926535897934E-2</v>
      </c>
      <c r="C754" s="47">
        <f t="shared" si="274"/>
        <v>23.561944901923756</v>
      </c>
      <c r="D754" s="47">
        <f t="shared" si="259"/>
        <v>0.41123351671206193</v>
      </c>
      <c r="E754" s="47">
        <f t="shared" si="260"/>
        <v>0.41123351671206193</v>
      </c>
      <c r="F754" s="47">
        <f t="shared" si="278"/>
        <v>0.99999847691328769</v>
      </c>
      <c r="G754" s="47">
        <f t="shared" si="279"/>
        <v>1.7453292519943295E-2</v>
      </c>
      <c r="I754" s="48">
        <f t="shared" si="275"/>
        <v>750.99885616188601</v>
      </c>
      <c r="J754" s="48">
        <f t="shared" si="276"/>
        <v>13.107422682477551</v>
      </c>
      <c r="L754" s="48">
        <f t="shared" si="277"/>
        <v>751</v>
      </c>
      <c r="M754" s="48">
        <f t="shared" si="261"/>
        <v>751</v>
      </c>
      <c r="N754" s="48">
        <f t="shared" si="262"/>
        <v>75.100000000000009</v>
      </c>
      <c r="O754" s="48">
        <f t="shared" si="263"/>
        <v>150.20000000000002</v>
      </c>
      <c r="Q754" s="48">
        <f t="shared" si="264"/>
        <v>75.100000000000009</v>
      </c>
      <c r="R754" s="48">
        <f t="shared" si="265"/>
        <v>150.20000000000002</v>
      </c>
      <c r="S754" s="48">
        <f t="shared" si="266"/>
        <v>3.5526306119587869</v>
      </c>
      <c r="T754" s="48">
        <f t="shared" si="267"/>
        <v>6.6165507578056433</v>
      </c>
      <c r="U754" s="47">
        <f t="shared" si="268"/>
        <v>3.5526306119587869</v>
      </c>
      <c r="V754" s="47">
        <f t="shared" si="269"/>
        <v>6.6165507578056433</v>
      </c>
      <c r="X754" s="47">
        <f t="shared" si="270"/>
        <v>3.5526306119587869</v>
      </c>
      <c r="Y754" s="47">
        <f t="shared" si="271"/>
        <v>6.6165507578056433</v>
      </c>
    </row>
    <row r="755" spans="1:25" x14ac:dyDescent="0.25">
      <c r="A755" s="47">
        <f t="shared" si="272"/>
        <v>752</v>
      </c>
      <c r="B755" s="47">
        <f t="shared" si="273"/>
        <v>3.1415926535897934E-2</v>
      </c>
      <c r="C755" s="47">
        <f t="shared" si="274"/>
        <v>23.593360828459655</v>
      </c>
      <c r="D755" s="47">
        <f t="shared" si="259"/>
        <v>0.41178182806767805</v>
      </c>
      <c r="E755" s="47">
        <f t="shared" si="260"/>
        <v>0.41178182806767805</v>
      </c>
      <c r="F755" s="47">
        <f t="shared" si="278"/>
        <v>0.99999847691328769</v>
      </c>
      <c r="G755" s="47">
        <f t="shared" si="279"/>
        <v>1.7453292519943295E-2</v>
      </c>
      <c r="I755" s="48">
        <f t="shared" si="275"/>
        <v>751.99885463879934</v>
      </c>
      <c r="J755" s="48">
        <f t="shared" si="276"/>
        <v>13.124875974997495</v>
      </c>
      <c r="L755" s="48">
        <f t="shared" si="277"/>
        <v>752</v>
      </c>
      <c r="M755" s="48">
        <f t="shared" si="261"/>
        <v>752</v>
      </c>
      <c r="N755" s="48">
        <f t="shared" si="262"/>
        <v>75.2</v>
      </c>
      <c r="O755" s="48">
        <f t="shared" si="263"/>
        <v>150.4</v>
      </c>
      <c r="Q755" s="48">
        <f t="shared" si="264"/>
        <v>75.2</v>
      </c>
      <c r="R755" s="48">
        <f t="shared" si="265"/>
        <v>150.4</v>
      </c>
      <c r="S755" s="48">
        <f t="shared" si="266"/>
        <v>3.5383000199151824</v>
      </c>
      <c r="T755" s="48">
        <f t="shared" si="267"/>
        <v>6.6355603159698431</v>
      </c>
      <c r="U755" s="47">
        <f t="shared" si="268"/>
        <v>3.5383000199151824</v>
      </c>
      <c r="V755" s="47">
        <f t="shared" si="269"/>
        <v>6.6355603159698431</v>
      </c>
      <c r="X755" s="47">
        <f t="shared" si="270"/>
        <v>3.5383000199151824</v>
      </c>
      <c r="Y755" s="47">
        <f t="shared" si="271"/>
        <v>6.6355603159698431</v>
      </c>
    </row>
    <row r="756" spans="1:25" x14ac:dyDescent="0.25">
      <c r="A756" s="47">
        <f t="shared" si="272"/>
        <v>753</v>
      </c>
      <c r="B756" s="47">
        <f t="shared" si="273"/>
        <v>3.1415926535897934E-2</v>
      </c>
      <c r="C756" s="47">
        <f t="shared" si="274"/>
        <v>23.624776754995555</v>
      </c>
      <c r="D756" s="47">
        <f t="shared" si="259"/>
        <v>0.41233013942329416</v>
      </c>
      <c r="E756" s="47">
        <f t="shared" si="260"/>
        <v>0.41233013942329416</v>
      </c>
      <c r="F756" s="47">
        <f t="shared" si="278"/>
        <v>0.99999847691328769</v>
      </c>
      <c r="G756" s="47">
        <f t="shared" si="279"/>
        <v>1.7453292519943295E-2</v>
      </c>
      <c r="I756" s="48">
        <f t="shared" si="275"/>
        <v>752.99885311571268</v>
      </c>
      <c r="J756" s="48">
        <f t="shared" si="276"/>
        <v>13.142329267517439</v>
      </c>
      <c r="L756" s="48">
        <f t="shared" si="277"/>
        <v>753</v>
      </c>
      <c r="M756" s="48">
        <f t="shared" si="261"/>
        <v>753</v>
      </c>
      <c r="N756" s="48">
        <f t="shared" si="262"/>
        <v>75.3</v>
      </c>
      <c r="O756" s="48">
        <f t="shared" si="263"/>
        <v>150.6</v>
      </c>
      <c r="Q756" s="48">
        <f t="shared" si="264"/>
        <v>75.3</v>
      </c>
      <c r="R756" s="48">
        <f t="shared" si="265"/>
        <v>150.6</v>
      </c>
      <c r="S756" s="48">
        <f t="shared" si="266"/>
        <v>3.5238639795659989</v>
      </c>
      <c r="T756" s="48">
        <f t="shared" si="267"/>
        <v>6.6545555774126708</v>
      </c>
      <c r="U756" s="47">
        <f t="shared" si="268"/>
        <v>3.5238639795659989</v>
      </c>
      <c r="V756" s="47">
        <f t="shared" si="269"/>
        <v>6.6545555774126708</v>
      </c>
      <c r="X756" s="47">
        <f t="shared" si="270"/>
        <v>3.5238639795659989</v>
      </c>
      <c r="Y756" s="47">
        <f t="shared" si="271"/>
        <v>6.6545555774126708</v>
      </c>
    </row>
    <row r="757" spans="1:25" x14ac:dyDescent="0.25">
      <c r="A757" s="47">
        <f t="shared" si="272"/>
        <v>754</v>
      </c>
      <c r="B757" s="47">
        <f t="shared" si="273"/>
        <v>3.1415926535897934E-2</v>
      </c>
      <c r="C757" s="47">
        <f t="shared" si="274"/>
        <v>23.656192681531454</v>
      </c>
      <c r="D757" s="47">
        <f t="shared" si="259"/>
        <v>0.41287845077891028</v>
      </c>
      <c r="E757" s="47">
        <f t="shared" si="260"/>
        <v>0.41287845077891028</v>
      </c>
      <c r="F757" s="47">
        <f t="shared" si="278"/>
        <v>0.99999847691328769</v>
      </c>
      <c r="G757" s="47">
        <f t="shared" si="279"/>
        <v>1.7453292519943295E-2</v>
      </c>
      <c r="I757" s="48">
        <f t="shared" si="275"/>
        <v>753.99885159262601</v>
      </c>
      <c r="J757" s="48">
        <f t="shared" si="276"/>
        <v>13.159782560037383</v>
      </c>
      <c r="L757" s="48">
        <f t="shared" si="277"/>
        <v>754</v>
      </c>
      <c r="M757" s="48">
        <f t="shared" si="261"/>
        <v>754</v>
      </c>
      <c r="N757" s="48">
        <f t="shared" si="262"/>
        <v>75.400000000000006</v>
      </c>
      <c r="O757" s="48">
        <f t="shared" si="263"/>
        <v>150.80000000000001</v>
      </c>
      <c r="Q757" s="48">
        <f t="shared" si="264"/>
        <v>75.400000000000006</v>
      </c>
      <c r="R757" s="48">
        <f t="shared" si="265"/>
        <v>150.80000000000001</v>
      </c>
      <c r="S757" s="48">
        <f t="shared" si="266"/>
        <v>3.509322314630023</v>
      </c>
      <c r="T757" s="48">
        <f t="shared" si="267"/>
        <v>6.673536072603385</v>
      </c>
      <c r="U757" s="47">
        <f t="shared" si="268"/>
        <v>3.509322314630023</v>
      </c>
      <c r="V757" s="47">
        <f t="shared" si="269"/>
        <v>6.673536072603385</v>
      </c>
      <c r="X757" s="47">
        <f t="shared" si="270"/>
        <v>3.509322314630023</v>
      </c>
      <c r="Y757" s="47">
        <f t="shared" si="271"/>
        <v>6.673536072603385</v>
      </c>
    </row>
    <row r="758" spans="1:25" x14ac:dyDescent="0.25">
      <c r="A758" s="47">
        <f t="shared" si="272"/>
        <v>755</v>
      </c>
      <c r="B758" s="47">
        <f t="shared" si="273"/>
        <v>3.1415926535897934E-2</v>
      </c>
      <c r="C758" s="47">
        <f t="shared" si="274"/>
        <v>23.687608608067354</v>
      </c>
      <c r="D758" s="47">
        <f t="shared" si="259"/>
        <v>0.41342676213452634</v>
      </c>
      <c r="E758" s="47">
        <f t="shared" si="260"/>
        <v>0.41342676213452634</v>
      </c>
      <c r="F758" s="47">
        <f t="shared" si="278"/>
        <v>0.99999847691328769</v>
      </c>
      <c r="G758" s="47">
        <f t="shared" si="279"/>
        <v>1.7453292519943295E-2</v>
      </c>
      <c r="I758" s="48">
        <f t="shared" si="275"/>
        <v>754.99885006953934</v>
      </c>
      <c r="J758" s="48">
        <f t="shared" si="276"/>
        <v>13.177235852557327</v>
      </c>
      <c r="L758" s="48">
        <f t="shared" si="277"/>
        <v>755</v>
      </c>
      <c r="M758" s="48">
        <f t="shared" si="261"/>
        <v>755</v>
      </c>
      <c r="N758" s="48">
        <f t="shared" si="262"/>
        <v>75.5</v>
      </c>
      <c r="O758" s="48">
        <f t="shared" si="263"/>
        <v>151</v>
      </c>
      <c r="Q758" s="48">
        <f t="shared" si="264"/>
        <v>75.5</v>
      </c>
      <c r="R758" s="48">
        <f t="shared" si="265"/>
        <v>151</v>
      </c>
      <c r="S758" s="48">
        <f t="shared" si="266"/>
        <v>3.494674850407594</v>
      </c>
      <c r="T758" s="48">
        <f t="shared" si="267"/>
        <v>6.6925013298885689</v>
      </c>
      <c r="U758" s="47">
        <f t="shared" si="268"/>
        <v>3.494674850407594</v>
      </c>
      <c r="V758" s="47">
        <f t="shared" si="269"/>
        <v>6.6925013298885689</v>
      </c>
      <c r="X758" s="47">
        <f t="shared" si="270"/>
        <v>3.494674850407594</v>
      </c>
      <c r="Y758" s="47">
        <f t="shared" si="271"/>
        <v>6.6925013298885689</v>
      </c>
    </row>
    <row r="759" spans="1:25" x14ac:dyDescent="0.25">
      <c r="A759" s="47">
        <f t="shared" si="272"/>
        <v>756</v>
      </c>
      <c r="B759" s="47">
        <f t="shared" si="273"/>
        <v>3.1415926535897934E-2</v>
      </c>
      <c r="C759" s="47">
        <f t="shared" si="274"/>
        <v>23.719024534603253</v>
      </c>
      <c r="D759" s="47">
        <f t="shared" si="259"/>
        <v>0.41397507349014245</v>
      </c>
      <c r="E759" s="47">
        <f t="shared" si="260"/>
        <v>0.41397507349014245</v>
      </c>
      <c r="F759" s="47">
        <f t="shared" si="278"/>
        <v>0.99999847691328769</v>
      </c>
      <c r="G759" s="47">
        <f t="shared" si="279"/>
        <v>1.7453292519943295E-2</v>
      </c>
      <c r="I759" s="48">
        <f t="shared" si="275"/>
        <v>755.99884854645268</v>
      </c>
      <c r="J759" s="48">
        <f t="shared" si="276"/>
        <v>13.194689145077271</v>
      </c>
      <c r="L759" s="48">
        <f t="shared" si="277"/>
        <v>756</v>
      </c>
      <c r="M759" s="48">
        <f t="shared" si="261"/>
        <v>756</v>
      </c>
      <c r="N759" s="48">
        <f t="shared" si="262"/>
        <v>75.600000000000009</v>
      </c>
      <c r="O759" s="48">
        <f t="shared" si="263"/>
        <v>151.20000000000002</v>
      </c>
      <c r="Q759" s="48">
        <f t="shared" si="264"/>
        <v>75.600000000000009</v>
      </c>
      <c r="R759" s="48">
        <f t="shared" si="265"/>
        <v>151.20000000000002</v>
      </c>
      <c r="S759" s="48">
        <f t="shared" si="266"/>
        <v>3.4799214137957311</v>
      </c>
      <c r="T759" s="48">
        <f t="shared" si="267"/>
        <v>6.711450875493397</v>
      </c>
      <c r="U759" s="47">
        <f t="shared" si="268"/>
        <v>3.4799214137957311</v>
      </c>
      <c r="V759" s="47">
        <f t="shared" si="269"/>
        <v>6.711450875493397</v>
      </c>
      <c r="X759" s="47">
        <f t="shared" si="270"/>
        <v>3.4799214137957311</v>
      </c>
      <c r="Y759" s="47">
        <f t="shared" si="271"/>
        <v>6.711450875493397</v>
      </c>
    </row>
    <row r="760" spans="1:25" x14ac:dyDescent="0.25">
      <c r="A760" s="47">
        <f t="shared" si="272"/>
        <v>757</v>
      </c>
      <c r="B760" s="47">
        <f t="shared" si="273"/>
        <v>3.1415926535897934E-2</v>
      </c>
      <c r="C760" s="47">
        <f t="shared" si="274"/>
        <v>23.750440461139153</v>
      </c>
      <c r="D760" s="47">
        <f t="shared" si="259"/>
        <v>0.41452338484575857</v>
      </c>
      <c r="E760" s="47">
        <f t="shared" si="260"/>
        <v>0.41452338484575857</v>
      </c>
      <c r="F760" s="47">
        <f t="shared" si="278"/>
        <v>0.99999847691328769</v>
      </c>
      <c r="G760" s="47">
        <f t="shared" si="279"/>
        <v>1.7453292519943295E-2</v>
      </c>
      <c r="I760" s="48">
        <f t="shared" si="275"/>
        <v>756.99884702336601</v>
      </c>
      <c r="J760" s="48">
        <f t="shared" si="276"/>
        <v>13.212142437597215</v>
      </c>
      <c r="L760" s="48">
        <f t="shared" si="277"/>
        <v>757</v>
      </c>
      <c r="M760" s="48">
        <f t="shared" si="261"/>
        <v>757</v>
      </c>
      <c r="N760" s="48">
        <f t="shared" si="262"/>
        <v>75.7</v>
      </c>
      <c r="O760" s="48">
        <f t="shared" si="263"/>
        <v>151.4</v>
      </c>
      <c r="Q760" s="48">
        <f t="shared" si="264"/>
        <v>75.7</v>
      </c>
      <c r="R760" s="48">
        <f t="shared" si="265"/>
        <v>151.4</v>
      </c>
      <c r="S760" s="48">
        <f t="shared" si="266"/>
        <v>3.4650618333033414</v>
      </c>
      <c r="T760" s="48">
        <f t="shared" si="267"/>
        <v>6.7303842335229236</v>
      </c>
      <c r="U760" s="47">
        <f t="shared" si="268"/>
        <v>3.4650618333033414</v>
      </c>
      <c r="V760" s="47">
        <f t="shared" si="269"/>
        <v>6.7303842335229236</v>
      </c>
      <c r="X760" s="47">
        <f t="shared" si="270"/>
        <v>3.4650618333033414</v>
      </c>
      <c r="Y760" s="47">
        <f t="shared" si="271"/>
        <v>6.7303842335229236</v>
      </c>
    </row>
    <row r="761" spans="1:25" x14ac:dyDescent="0.25">
      <c r="A761" s="47">
        <f t="shared" si="272"/>
        <v>758</v>
      </c>
      <c r="B761" s="47">
        <f t="shared" si="273"/>
        <v>3.1415926535897934E-2</v>
      </c>
      <c r="C761" s="47">
        <f t="shared" si="274"/>
        <v>23.781856387675052</v>
      </c>
      <c r="D761" s="47">
        <f t="shared" si="259"/>
        <v>0.41507169620137468</v>
      </c>
      <c r="E761" s="47">
        <f t="shared" si="260"/>
        <v>0.41507169620137468</v>
      </c>
      <c r="F761" s="47">
        <f t="shared" si="278"/>
        <v>0.99999847691328769</v>
      </c>
      <c r="G761" s="47">
        <f t="shared" si="279"/>
        <v>1.7453292519943295E-2</v>
      </c>
      <c r="I761" s="48">
        <f t="shared" si="275"/>
        <v>757.99884550027934</v>
      </c>
      <c r="J761" s="48">
        <f t="shared" si="276"/>
        <v>13.229595730117159</v>
      </c>
      <c r="L761" s="48">
        <f t="shared" si="277"/>
        <v>758</v>
      </c>
      <c r="M761" s="48">
        <f t="shared" si="261"/>
        <v>758</v>
      </c>
      <c r="N761" s="48">
        <f t="shared" si="262"/>
        <v>75.8</v>
      </c>
      <c r="O761" s="48">
        <f t="shared" si="263"/>
        <v>151.6</v>
      </c>
      <c r="Q761" s="48">
        <f t="shared" si="264"/>
        <v>75.8</v>
      </c>
      <c r="R761" s="48">
        <f t="shared" si="265"/>
        <v>151.6</v>
      </c>
      <c r="S761" s="48">
        <f t="shared" si="266"/>
        <v>3.4500959390664394</v>
      </c>
      <c r="T761" s="48">
        <f t="shared" si="267"/>
        <v>6.7493009259635022</v>
      </c>
      <c r="U761" s="47">
        <f t="shared" si="268"/>
        <v>3.4500959390664394</v>
      </c>
      <c r="V761" s="47">
        <f t="shared" si="269"/>
        <v>6.7493009259635022</v>
      </c>
      <c r="X761" s="47">
        <f t="shared" si="270"/>
        <v>3.4500959390664394</v>
      </c>
      <c r="Y761" s="47">
        <f t="shared" si="271"/>
        <v>6.7493009259635022</v>
      </c>
    </row>
    <row r="762" spans="1:25" x14ac:dyDescent="0.25">
      <c r="A762" s="47">
        <f t="shared" si="272"/>
        <v>759</v>
      </c>
      <c r="B762" s="47">
        <f t="shared" si="273"/>
        <v>3.1415926535897934E-2</v>
      </c>
      <c r="C762" s="47">
        <f t="shared" si="274"/>
        <v>23.813272314210952</v>
      </c>
      <c r="D762" s="47">
        <f t="shared" si="259"/>
        <v>0.4156200075569908</v>
      </c>
      <c r="E762" s="47">
        <f t="shared" si="260"/>
        <v>0.4156200075569908</v>
      </c>
      <c r="F762" s="47">
        <f t="shared" si="278"/>
        <v>0.99999847691328769</v>
      </c>
      <c r="G762" s="47">
        <f t="shared" si="279"/>
        <v>1.7453292519943295E-2</v>
      </c>
      <c r="I762" s="48">
        <f t="shared" si="275"/>
        <v>758.99884397719268</v>
      </c>
      <c r="J762" s="48">
        <f t="shared" si="276"/>
        <v>13.247049022637103</v>
      </c>
      <c r="L762" s="48">
        <f t="shared" si="277"/>
        <v>759</v>
      </c>
      <c r="M762" s="48">
        <f t="shared" si="261"/>
        <v>759</v>
      </c>
      <c r="N762" s="48">
        <f t="shared" si="262"/>
        <v>75.900000000000006</v>
      </c>
      <c r="O762" s="48">
        <f t="shared" si="263"/>
        <v>151.80000000000001</v>
      </c>
      <c r="Q762" s="48">
        <f t="shared" si="264"/>
        <v>75.900000000000006</v>
      </c>
      <c r="R762" s="48">
        <f t="shared" si="265"/>
        <v>151.80000000000001</v>
      </c>
      <c r="S762" s="48">
        <f t="shared" si="266"/>
        <v>3.4350235628634294</v>
      </c>
      <c r="T762" s="48">
        <f t="shared" si="267"/>
        <v>6.7682004726842582</v>
      </c>
      <c r="U762" s="47">
        <f t="shared" si="268"/>
        <v>3.4350235628634294</v>
      </c>
      <c r="V762" s="47">
        <f t="shared" si="269"/>
        <v>6.7682004726842582</v>
      </c>
      <c r="X762" s="47">
        <f t="shared" si="270"/>
        <v>3.4350235628634294</v>
      </c>
      <c r="Y762" s="47">
        <f t="shared" si="271"/>
        <v>6.7682004726842582</v>
      </c>
    </row>
    <row r="763" spans="1:25" x14ac:dyDescent="0.25">
      <c r="A763" s="47">
        <f t="shared" si="272"/>
        <v>760</v>
      </c>
      <c r="B763" s="47">
        <f t="shared" si="273"/>
        <v>3.1415926535897934E-2</v>
      </c>
      <c r="C763" s="47">
        <f t="shared" si="274"/>
        <v>23.844688240746851</v>
      </c>
      <c r="D763" s="47">
        <f t="shared" si="259"/>
        <v>0.41616831891260686</v>
      </c>
      <c r="E763" s="47">
        <f t="shared" si="260"/>
        <v>0.41616831891260686</v>
      </c>
      <c r="F763" s="47">
        <f t="shared" si="278"/>
        <v>0.99999847691328769</v>
      </c>
      <c r="G763" s="47">
        <f t="shared" si="279"/>
        <v>1.7453292519943295E-2</v>
      </c>
      <c r="I763" s="48">
        <f t="shared" si="275"/>
        <v>759.99884245410601</v>
      </c>
      <c r="J763" s="48">
        <f t="shared" si="276"/>
        <v>13.264502315157047</v>
      </c>
      <c r="L763" s="48">
        <f t="shared" si="277"/>
        <v>760</v>
      </c>
      <c r="M763" s="48">
        <f t="shared" si="261"/>
        <v>760</v>
      </c>
      <c r="N763" s="48">
        <f t="shared" si="262"/>
        <v>76</v>
      </c>
      <c r="O763" s="48">
        <f t="shared" si="263"/>
        <v>152</v>
      </c>
      <c r="Q763" s="48">
        <f t="shared" si="264"/>
        <v>76</v>
      </c>
      <c r="R763" s="48">
        <f t="shared" si="265"/>
        <v>152</v>
      </c>
      <c r="S763" s="48">
        <f t="shared" si="266"/>
        <v>3.419844538130429</v>
      </c>
      <c r="T763" s="48">
        <f t="shared" si="267"/>
        <v>6.7870823914386404</v>
      </c>
      <c r="U763" s="47">
        <f t="shared" si="268"/>
        <v>3.419844538130429</v>
      </c>
      <c r="V763" s="47">
        <f t="shared" si="269"/>
        <v>6.7870823914386404</v>
      </c>
      <c r="X763" s="47">
        <f t="shared" si="270"/>
        <v>3.419844538130429</v>
      </c>
      <c r="Y763" s="47">
        <f t="shared" si="271"/>
        <v>6.7870823914386404</v>
      </c>
    </row>
    <row r="764" spans="1:25" x14ac:dyDescent="0.25">
      <c r="A764" s="47">
        <f t="shared" si="272"/>
        <v>761</v>
      </c>
      <c r="B764" s="47">
        <f t="shared" si="273"/>
        <v>3.1415926535897934E-2</v>
      </c>
      <c r="C764" s="47">
        <f t="shared" si="274"/>
        <v>23.876104167282751</v>
      </c>
      <c r="D764" s="47">
        <f t="shared" si="259"/>
        <v>0.41671663026822298</v>
      </c>
      <c r="E764" s="47">
        <f t="shared" si="260"/>
        <v>0.41671663026822298</v>
      </c>
      <c r="F764" s="47">
        <f t="shared" si="278"/>
        <v>0.99999847691328769</v>
      </c>
      <c r="G764" s="47">
        <f t="shared" si="279"/>
        <v>1.7453292519943295E-2</v>
      </c>
      <c r="I764" s="48">
        <f t="shared" si="275"/>
        <v>760.99884093101934</v>
      </c>
      <c r="J764" s="48">
        <f t="shared" si="276"/>
        <v>13.281955607676991</v>
      </c>
      <c r="L764" s="48">
        <f t="shared" si="277"/>
        <v>761</v>
      </c>
      <c r="M764" s="48">
        <f t="shared" si="261"/>
        <v>761</v>
      </c>
      <c r="N764" s="48">
        <f t="shared" si="262"/>
        <v>76.100000000000009</v>
      </c>
      <c r="O764" s="48">
        <f t="shared" si="263"/>
        <v>152.20000000000002</v>
      </c>
      <c r="Q764" s="48">
        <f t="shared" si="264"/>
        <v>76.100000000000009</v>
      </c>
      <c r="R764" s="48">
        <f t="shared" si="265"/>
        <v>152.20000000000002</v>
      </c>
      <c r="S764" s="48">
        <f t="shared" si="266"/>
        <v>3.404558699976628</v>
      </c>
      <c r="T764" s="48">
        <f t="shared" si="267"/>
        <v>6.8059461978660849</v>
      </c>
      <c r="U764" s="47">
        <f t="shared" si="268"/>
        <v>3.404558699976628</v>
      </c>
      <c r="V764" s="47">
        <f t="shared" si="269"/>
        <v>6.8059461978660849</v>
      </c>
      <c r="X764" s="47">
        <f t="shared" si="270"/>
        <v>3.404558699976628</v>
      </c>
      <c r="Y764" s="47">
        <f t="shared" si="271"/>
        <v>6.8059461978660849</v>
      </c>
    </row>
    <row r="765" spans="1:25" x14ac:dyDescent="0.25">
      <c r="A765" s="47">
        <f t="shared" si="272"/>
        <v>762</v>
      </c>
      <c r="B765" s="47">
        <f t="shared" si="273"/>
        <v>3.1415926535897934E-2</v>
      </c>
      <c r="C765" s="47">
        <f t="shared" si="274"/>
        <v>23.907520093818651</v>
      </c>
      <c r="D765" s="47">
        <f t="shared" si="259"/>
        <v>0.41726494162383909</v>
      </c>
      <c r="E765" s="47">
        <f t="shared" si="260"/>
        <v>0.41726494162383909</v>
      </c>
      <c r="F765" s="47">
        <f t="shared" si="278"/>
        <v>0.99999847691328769</v>
      </c>
      <c r="G765" s="47">
        <f t="shared" si="279"/>
        <v>1.7453292519943295E-2</v>
      </c>
      <c r="I765" s="48">
        <f t="shared" si="275"/>
        <v>761.99883940793268</v>
      </c>
      <c r="J765" s="48">
        <f t="shared" si="276"/>
        <v>13.299408900196935</v>
      </c>
      <c r="L765" s="48">
        <f t="shared" si="277"/>
        <v>762</v>
      </c>
      <c r="M765" s="48">
        <f t="shared" si="261"/>
        <v>762</v>
      </c>
      <c r="N765" s="48">
        <f t="shared" si="262"/>
        <v>76.2</v>
      </c>
      <c r="O765" s="48">
        <f t="shared" si="263"/>
        <v>152.4</v>
      </c>
      <c r="Q765" s="48">
        <f t="shared" si="264"/>
        <v>76.2</v>
      </c>
      <c r="R765" s="48">
        <f t="shared" si="265"/>
        <v>152.4</v>
      </c>
      <c r="S765" s="48">
        <f t="shared" si="266"/>
        <v>3.3891658851997044</v>
      </c>
      <c r="T765" s="48">
        <f t="shared" si="267"/>
        <v>6.8247914054937269</v>
      </c>
      <c r="U765" s="47">
        <f t="shared" si="268"/>
        <v>3.3891658851997044</v>
      </c>
      <c r="V765" s="47">
        <f t="shared" si="269"/>
        <v>6.8247914054937269</v>
      </c>
      <c r="X765" s="47">
        <f t="shared" si="270"/>
        <v>3.3891658851997044</v>
      </c>
      <c r="Y765" s="47">
        <f t="shared" si="271"/>
        <v>6.8247914054937269</v>
      </c>
    </row>
    <row r="766" spans="1:25" x14ac:dyDescent="0.25">
      <c r="A766" s="47">
        <f t="shared" si="272"/>
        <v>763</v>
      </c>
      <c r="B766" s="47">
        <f t="shared" si="273"/>
        <v>3.1415926535897934E-2</v>
      </c>
      <c r="C766" s="47">
        <f t="shared" si="274"/>
        <v>23.93893602035455</v>
      </c>
      <c r="D766" s="47">
        <f t="shared" si="259"/>
        <v>0.41781325297945521</v>
      </c>
      <c r="E766" s="47">
        <f t="shared" si="260"/>
        <v>0.41781325297945521</v>
      </c>
      <c r="F766" s="47">
        <f t="shared" si="278"/>
        <v>0.99999847691328769</v>
      </c>
      <c r="G766" s="47">
        <f t="shared" si="279"/>
        <v>1.7453292519943295E-2</v>
      </c>
      <c r="I766" s="48">
        <f t="shared" si="275"/>
        <v>762.99883788484601</v>
      </c>
      <c r="J766" s="48">
        <f t="shared" si="276"/>
        <v>13.316862192716879</v>
      </c>
      <c r="L766" s="48">
        <f t="shared" si="277"/>
        <v>763</v>
      </c>
      <c r="M766" s="48">
        <f t="shared" si="261"/>
        <v>763</v>
      </c>
      <c r="N766" s="48">
        <f t="shared" si="262"/>
        <v>76.3</v>
      </c>
      <c r="O766" s="48">
        <f t="shared" si="263"/>
        <v>152.6</v>
      </c>
      <c r="Q766" s="48">
        <f t="shared" si="264"/>
        <v>76.3</v>
      </c>
      <c r="R766" s="48">
        <f t="shared" si="265"/>
        <v>152.6</v>
      </c>
      <c r="S766" s="48">
        <f t="shared" si="266"/>
        <v>3.3736659323012752</v>
      </c>
      <c r="T766" s="48">
        <f t="shared" si="267"/>
        <v>6.8436175257382104</v>
      </c>
      <c r="U766" s="47">
        <f t="shared" si="268"/>
        <v>3.3736659323012752</v>
      </c>
      <c r="V766" s="47">
        <f t="shared" si="269"/>
        <v>6.8436175257382104</v>
      </c>
      <c r="X766" s="47">
        <f t="shared" si="270"/>
        <v>3.3736659323012752</v>
      </c>
      <c r="Y766" s="47">
        <f t="shared" si="271"/>
        <v>6.8436175257382104</v>
      </c>
    </row>
    <row r="767" spans="1:25" x14ac:dyDescent="0.25">
      <c r="A767" s="47">
        <f t="shared" si="272"/>
        <v>764</v>
      </c>
      <c r="B767" s="47">
        <f t="shared" si="273"/>
        <v>3.1415926535897934E-2</v>
      </c>
      <c r="C767" s="47">
        <f t="shared" si="274"/>
        <v>23.97035194689045</v>
      </c>
      <c r="D767" s="47">
        <f t="shared" si="259"/>
        <v>0.41836156433507127</v>
      </c>
      <c r="E767" s="47">
        <f t="shared" si="260"/>
        <v>0.41836156433507127</v>
      </c>
      <c r="F767" s="47">
        <f t="shared" si="278"/>
        <v>0.99999847691328769</v>
      </c>
      <c r="G767" s="47">
        <f t="shared" si="279"/>
        <v>1.7453292519943295E-2</v>
      </c>
      <c r="I767" s="48">
        <f t="shared" si="275"/>
        <v>763.99883636175934</v>
      </c>
      <c r="J767" s="48">
        <f t="shared" si="276"/>
        <v>13.334315485236823</v>
      </c>
      <c r="L767" s="48">
        <f t="shared" si="277"/>
        <v>764</v>
      </c>
      <c r="M767" s="48">
        <f t="shared" si="261"/>
        <v>764</v>
      </c>
      <c r="N767" s="48">
        <f t="shared" si="262"/>
        <v>76.400000000000006</v>
      </c>
      <c r="O767" s="48">
        <f t="shared" si="263"/>
        <v>152.80000000000001</v>
      </c>
      <c r="Q767" s="48">
        <f t="shared" si="264"/>
        <v>76.400000000000006</v>
      </c>
      <c r="R767" s="48">
        <f t="shared" si="265"/>
        <v>152.80000000000001</v>
      </c>
      <c r="S767" s="48">
        <f t="shared" si="266"/>
        <v>3.3580586815023912</v>
      </c>
      <c r="T767" s="48">
        <f t="shared" si="267"/>
        <v>6.8624240679076012</v>
      </c>
      <c r="U767" s="47">
        <f t="shared" si="268"/>
        <v>3.3580586815023912</v>
      </c>
      <c r="V767" s="47">
        <f t="shared" si="269"/>
        <v>6.8624240679076012</v>
      </c>
      <c r="X767" s="47">
        <f t="shared" si="270"/>
        <v>3.3580586815023912</v>
      </c>
      <c r="Y767" s="47">
        <f t="shared" si="271"/>
        <v>6.8624240679076012</v>
      </c>
    </row>
    <row r="768" spans="1:25" x14ac:dyDescent="0.25">
      <c r="A768" s="47">
        <f t="shared" si="272"/>
        <v>765</v>
      </c>
      <c r="B768" s="47">
        <f t="shared" si="273"/>
        <v>3.1415926535897934E-2</v>
      </c>
      <c r="C768" s="47">
        <f t="shared" si="274"/>
        <v>24.001767873426349</v>
      </c>
      <c r="D768" s="47">
        <f t="shared" si="259"/>
        <v>0.41890987569068738</v>
      </c>
      <c r="E768" s="47">
        <f t="shared" si="260"/>
        <v>0.41890987569068738</v>
      </c>
      <c r="F768" s="47">
        <f t="shared" si="278"/>
        <v>0.99999847691328769</v>
      </c>
      <c r="G768" s="47">
        <f t="shared" si="279"/>
        <v>1.7453292519943295E-2</v>
      </c>
      <c r="I768" s="48">
        <f t="shared" si="275"/>
        <v>764.99883483867268</v>
      </c>
      <c r="J768" s="48">
        <f t="shared" si="276"/>
        <v>13.351768777756767</v>
      </c>
      <c r="L768" s="48">
        <f t="shared" si="277"/>
        <v>765</v>
      </c>
      <c r="M768" s="48">
        <f t="shared" si="261"/>
        <v>765</v>
      </c>
      <c r="N768" s="48">
        <f t="shared" si="262"/>
        <v>76.5</v>
      </c>
      <c r="O768" s="48">
        <f t="shared" si="263"/>
        <v>153</v>
      </c>
      <c r="Q768" s="48">
        <f t="shared" si="264"/>
        <v>76.5</v>
      </c>
      <c r="R768" s="48">
        <f t="shared" si="265"/>
        <v>153</v>
      </c>
      <c r="S768" s="48">
        <f t="shared" si="266"/>
        <v>3.3423439747590744</v>
      </c>
      <c r="T768" s="48">
        <f t="shared" si="267"/>
        <v>6.8812105392033489</v>
      </c>
      <c r="U768" s="47">
        <f t="shared" si="268"/>
        <v>3.3423439747590744</v>
      </c>
      <c r="V768" s="47">
        <f t="shared" si="269"/>
        <v>6.8812105392033489</v>
      </c>
      <c r="X768" s="47">
        <f t="shared" si="270"/>
        <v>3.3423439747590744</v>
      </c>
      <c r="Y768" s="47">
        <f t="shared" si="271"/>
        <v>6.8812105392033489</v>
      </c>
    </row>
    <row r="769" spans="1:25" x14ac:dyDescent="0.25">
      <c r="A769" s="47">
        <f t="shared" si="272"/>
        <v>766</v>
      </c>
      <c r="B769" s="47">
        <f t="shared" si="273"/>
        <v>3.1415926535897934E-2</v>
      </c>
      <c r="C769" s="47">
        <f t="shared" si="274"/>
        <v>24.033183799962249</v>
      </c>
      <c r="D769" s="47">
        <f t="shared" si="259"/>
        <v>0.4194581870463035</v>
      </c>
      <c r="E769" s="47">
        <f t="shared" si="260"/>
        <v>0.4194581870463035</v>
      </c>
      <c r="F769" s="47">
        <f t="shared" si="278"/>
        <v>0.99999847691328769</v>
      </c>
      <c r="G769" s="47">
        <f t="shared" si="279"/>
        <v>1.7453292519943295E-2</v>
      </c>
      <c r="I769" s="48">
        <f t="shared" si="275"/>
        <v>765.99883331558601</v>
      </c>
      <c r="J769" s="48">
        <f t="shared" si="276"/>
        <v>13.369222070276711</v>
      </c>
      <c r="L769" s="48">
        <f t="shared" si="277"/>
        <v>766</v>
      </c>
      <c r="M769" s="48">
        <f t="shared" si="261"/>
        <v>766</v>
      </c>
      <c r="N769" s="48">
        <f t="shared" si="262"/>
        <v>76.600000000000009</v>
      </c>
      <c r="O769" s="48">
        <f t="shared" si="263"/>
        <v>153.20000000000002</v>
      </c>
      <c r="Q769" s="48">
        <f t="shared" si="264"/>
        <v>76.600000000000009</v>
      </c>
      <c r="R769" s="48">
        <f t="shared" si="265"/>
        <v>153.20000000000002</v>
      </c>
      <c r="S769" s="48">
        <f t="shared" si="266"/>
        <v>3.3265216557779032</v>
      </c>
      <c r="T769" s="48">
        <f t="shared" si="267"/>
        <v>6.8999764447223573</v>
      </c>
      <c r="U769" s="47">
        <f t="shared" si="268"/>
        <v>3.3265216557779032</v>
      </c>
      <c r="V769" s="47">
        <f t="shared" si="269"/>
        <v>6.8999764447223573</v>
      </c>
      <c r="X769" s="47">
        <f t="shared" si="270"/>
        <v>3.3265216557779032</v>
      </c>
      <c r="Y769" s="47">
        <f t="shared" si="271"/>
        <v>6.8999764447223573</v>
      </c>
    </row>
    <row r="770" spans="1:25" x14ac:dyDescent="0.25">
      <c r="A770" s="47">
        <f t="shared" si="272"/>
        <v>767</v>
      </c>
      <c r="B770" s="47">
        <f t="shared" si="273"/>
        <v>3.1415926535897934E-2</v>
      </c>
      <c r="C770" s="47">
        <f t="shared" si="274"/>
        <v>24.064599726498148</v>
      </c>
      <c r="D770" s="47">
        <f t="shared" si="259"/>
        <v>0.42000649840191961</v>
      </c>
      <c r="E770" s="47">
        <f t="shared" si="260"/>
        <v>0.42000649840191961</v>
      </c>
      <c r="F770" s="47">
        <f t="shared" si="278"/>
        <v>0.99999847691328769</v>
      </c>
      <c r="G770" s="47">
        <f t="shared" si="279"/>
        <v>1.7453292519943295E-2</v>
      </c>
      <c r="I770" s="48">
        <f t="shared" si="275"/>
        <v>766.99883179249935</v>
      </c>
      <c r="J770" s="48">
        <f t="shared" si="276"/>
        <v>13.386675362796655</v>
      </c>
      <c r="L770" s="48">
        <f t="shared" si="277"/>
        <v>767</v>
      </c>
      <c r="M770" s="48">
        <f t="shared" si="261"/>
        <v>767</v>
      </c>
      <c r="N770" s="48">
        <f t="shared" si="262"/>
        <v>76.7</v>
      </c>
      <c r="O770" s="48">
        <f t="shared" si="263"/>
        <v>153.4</v>
      </c>
      <c r="Q770" s="48">
        <f t="shared" si="264"/>
        <v>76.7</v>
      </c>
      <c r="R770" s="48">
        <f t="shared" si="265"/>
        <v>153.4</v>
      </c>
      <c r="S770" s="48">
        <f t="shared" si="266"/>
        <v>3.31059157003163</v>
      </c>
      <c r="T770" s="48">
        <f t="shared" si="267"/>
        <v>6.9187212874591362</v>
      </c>
      <c r="U770" s="47">
        <f t="shared" si="268"/>
        <v>3.31059157003163</v>
      </c>
      <c r="V770" s="47">
        <f t="shared" si="269"/>
        <v>6.9187212874591362</v>
      </c>
      <c r="X770" s="47">
        <f t="shared" si="270"/>
        <v>3.31059157003163</v>
      </c>
      <c r="Y770" s="47">
        <f t="shared" si="271"/>
        <v>6.9187212874591362</v>
      </c>
    </row>
    <row r="771" spans="1:25" x14ac:dyDescent="0.25">
      <c r="A771" s="47">
        <f t="shared" si="272"/>
        <v>768</v>
      </c>
      <c r="B771" s="47">
        <f t="shared" si="273"/>
        <v>3.1415926535897934E-2</v>
      </c>
      <c r="C771" s="47">
        <f t="shared" si="274"/>
        <v>24.096015653034048</v>
      </c>
      <c r="D771" s="47">
        <f t="shared" si="259"/>
        <v>0.42055480975753573</v>
      </c>
      <c r="E771" s="47">
        <f t="shared" si="260"/>
        <v>0.42055480975753573</v>
      </c>
      <c r="F771" s="47">
        <f t="shared" si="278"/>
        <v>0.99999847691328769</v>
      </c>
      <c r="G771" s="47">
        <f t="shared" si="279"/>
        <v>1.7453292519943295E-2</v>
      </c>
      <c r="I771" s="48">
        <f t="shared" si="275"/>
        <v>767.99883026941268</v>
      </c>
      <c r="J771" s="48">
        <f t="shared" si="276"/>
        <v>13.404128655316599</v>
      </c>
      <c r="L771" s="48">
        <f t="shared" si="277"/>
        <v>768</v>
      </c>
      <c r="M771" s="48">
        <f t="shared" si="261"/>
        <v>768</v>
      </c>
      <c r="N771" s="48">
        <f t="shared" si="262"/>
        <v>76.800000000000011</v>
      </c>
      <c r="O771" s="48">
        <f t="shared" si="263"/>
        <v>153.60000000000002</v>
      </c>
      <c r="Q771" s="48">
        <f t="shared" si="264"/>
        <v>76.800000000000011</v>
      </c>
      <c r="R771" s="48">
        <f t="shared" si="265"/>
        <v>153.60000000000002</v>
      </c>
      <c r="S771" s="48">
        <f t="shared" si="266"/>
        <v>3.2945535647748532</v>
      </c>
      <c r="T771" s="48">
        <f t="shared" si="267"/>
        <v>6.9374445683080426</v>
      </c>
      <c r="U771" s="47">
        <f t="shared" si="268"/>
        <v>3.2945535647748532</v>
      </c>
      <c r="V771" s="47">
        <f t="shared" si="269"/>
        <v>6.9374445683080426</v>
      </c>
      <c r="X771" s="47">
        <f t="shared" si="270"/>
        <v>3.2945535647748532</v>
      </c>
      <c r="Y771" s="47">
        <f t="shared" si="271"/>
        <v>6.9374445683080426</v>
      </c>
    </row>
    <row r="772" spans="1:25" x14ac:dyDescent="0.25">
      <c r="A772" s="47">
        <f t="shared" si="272"/>
        <v>769</v>
      </c>
      <c r="B772" s="47">
        <f t="shared" si="273"/>
        <v>3.1415926535897934E-2</v>
      </c>
      <c r="C772" s="47">
        <f t="shared" si="274"/>
        <v>24.127431579569947</v>
      </c>
      <c r="D772" s="47">
        <f t="shared" ref="D772:D835" si="280">RADIANS(C772)</f>
        <v>0.42110312111315179</v>
      </c>
      <c r="E772" s="47">
        <f t="shared" ref="E772:E835" si="281">IF(Degré_Radians=1,D772,C772)</f>
        <v>0.42110312111315179</v>
      </c>
      <c r="F772" s="47">
        <f t="shared" si="278"/>
        <v>0.99999847691328769</v>
      </c>
      <c r="G772" s="47">
        <f t="shared" si="279"/>
        <v>1.7453292519943295E-2</v>
      </c>
      <c r="I772" s="48">
        <f t="shared" si="275"/>
        <v>768.99882874632601</v>
      </c>
      <c r="J772" s="48">
        <f t="shared" si="276"/>
        <v>13.421581947836543</v>
      </c>
      <c r="L772" s="48">
        <f t="shared" si="277"/>
        <v>769</v>
      </c>
      <c r="M772" s="48">
        <f t="shared" ref="M772:M835" si="282">L772*n_1</f>
        <v>769</v>
      </c>
      <c r="N772" s="48">
        <f t="shared" ref="N772:N835" si="283">M772*r_01</f>
        <v>76.900000000000006</v>
      </c>
      <c r="O772" s="48">
        <f t="shared" ref="O772:O835" si="284">M772*r_02</f>
        <v>153.80000000000001</v>
      </c>
      <c r="Q772" s="48">
        <f t="shared" ref="Q772:Q835" si="285">IF(temps=0,1,M772*r_01)</f>
        <v>76.900000000000006</v>
      </c>
      <c r="R772" s="48">
        <f t="shared" ref="R772:R835" si="286">IF(temps=0,1,M772*r_02)</f>
        <v>153.80000000000001</v>
      </c>
      <c r="S772" s="48">
        <f t="shared" ref="S772:S835" si="287">(z_0*R_0*Ampli_B*(Q772*t_11))*((COS((V_1*(R772*t_21)*E772)+n_kpi)))^x_1</f>
        <v>3.2784074890597177</v>
      </c>
      <c r="T772" s="48">
        <f t="shared" ref="T772:T835" si="288">(z_0*R_0*Ampli_A*(Q772*t_11))*(SIN((V_1*(R772*t_21)*E772)+n_kpi))^y_1</f>
        <v>6.9561457860655924</v>
      </c>
      <c r="U772" s="47">
        <f t="shared" ref="U772:U835" si="289">IF(Axe_XY=1,S772,IF(Axe_XY=-1,T772,IF(AND(Axe_XY=0,Axe_XY&gt;=1),"Error XY=(-1;1)")))</f>
        <v>3.2784074890597177</v>
      </c>
      <c r="V772" s="47">
        <f t="shared" ref="V772:V835" si="290">IF(Axe_XY=1,T772,IF(Axe_XY=-1,S772,IF(AND(Axe_XY=0,Axe_XY&gt;=1),"Error XY=(-1;1)")))</f>
        <v>6.9561457860655924</v>
      </c>
      <c r="X772" s="47">
        <f t="shared" ref="X772:X835" si="291">IF(Signal=1,E772,U772)</f>
        <v>3.2784074890597177</v>
      </c>
      <c r="Y772" s="47">
        <f t="shared" ref="Y772:Y835" si="292">IF(Signal=1,V772,V772)</f>
        <v>6.9561457860655924</v>
      </c>
    </row>
    <row r="773" spans="1:25" x14ac:dyDescent="0.25">
      <c r="A773" s="47">
        <f t="shared" ref="A773:A836" si="293">A772+1</f>
        <v>770</v>
      </c>
      <c r="B773" s="47">
        <f t="shared" ref="B773:B836" si="294">B772</f>
        <v>3.1415926535897934E-2</v>
      </c>
      <c r="C773" s="47">
        <f t="shared" ref="C773:C836" si="295">C772+B773</f>
        <v>24.158847506105847</v>
      </c>
      <c r="D773" s="47">
        <f t="shared" si="280"/>
        <v>0.42165143246876791</v>
      </c>
      <c r="E773" s="47">
        <f t="shared" si="281"/>
        <v>0.42165143246876791</v>
      </c>
      <c r="F773" s="47">
        <f t="shared" si="278"/>
        <v>0.99999847691328769</v>
      </c>
      <c r="G773" s="47">
        <f t="shared" si="279"/>
        <v>1.7453292519943295E-2</v>
      </c>
      <c r="I773" s="48">
        <f t="shared" ref="I773:I836" si="296">I772+F773</f>
        <v>769.99882722323935</v>
      </c>
      <c r="J773" s="48">
        <f t="shared" ref="J773:J836" si="297">J772+G773</f>
        <v>13.439035240356487</v>
      </c>
      <c r="L773" s="48">
        <f t="shared" si="277"/>
        <v>770</v>
      </c>
      <c r="M773" s="48">
        <f t="shared" si="282"/>
        <v>770</v>
      </c>
      <c r="N773" s="48">
        <f t="shared" si="283"/>
        <v>77</v>
      </c>
      <c r="O773" s="48">
        <f t="shared" si="284"/>
        <v>154</v>
      </c>
      <c r="Q773" s="48">
        <f t="shared" si="285"/>
        <v>77</v>
      </c>
      <c r="R773" s="48">
        <f t="shared" si="286"/>
        <v>154</v>
      </c>
      <c r="S773" s="48">
        <f t="shared" si="287"/>
        <v>3.2621531937516641</v>
      </c>
      <c r="T773" s="48">
        <f t="shared" si="288"/>
        <v>6.974824437432888</v>
      </c>
      <c r="U773" s="47">
        <f t="shared" si="289"/>
        <v>3.2621531937516641</v>
      </c>
      <c r="V773" s="47">
        <f t="shared" si="290"/>
        <v>6.974824437432888</v>
      </c>
      <c r="X773" s="47">
        <f t="shared" si="291"/>
        <v>3.2621531937516641</v>
      </c>
      <c r="Y773" s="47">
        <f t="shared" si="292"/>
        <v>6.974824437432888</v>
      </c>
    </row>
    <row r="774" spans="1:25" x14ac:dyDescent="0.25">
      <c r="A774" s="47">
        <f t="shared" si="293"/>
        <v>771</v>
      </c>
      <c r="B774" s="47">
        <f t="shared" si="294"/>
        <v>3.1415926535897934E-2</v>
      </c>
      <c r="C774" s="47">
        <f t="shared" si="295"/>
        <v>24.190263432641746</v>
      </c>
      <c r="D774" s="47">
        <f t="shared" si="280"/>
        <v>0.42219974382438402</v>
      </c>
      <c r="E774" s="47">
        <f t="shared" si="281"/>
        <v>0.42219974382438402</v>
      </c>
      <c r="F774" s="47">
        <f t="shared" si="278"/>
        <v>0.99999847691328769</v>
      </c>
      <c r="G774" s="47">
        <f t="shared" si="279"/>
        <v>1.7453292519943295E-2</v>
      </c>
      <c r="I774" s="48">
        <f t="shared" si="296"/>
        <v>770.99882570015268</v>
      </c>
      <c r="J774" s="48">
        <f t="shared" si="297"/>
        <v>13.456488532876431</v>
      </c>
      <c r="L774" s="48">
        <f t="shared" ref="L774:L837" si="298">L773+1</f>
        <v>771</v>
      </c>
      <c r="M774" s="48">
        <f t="shared" si="282"/>
        <v>771</v>
      </c>
      <c r="N774" s="48">
        <f t="shared" si="283"/>
        <v>77.100000000000009</v>
      </c>
      <c r="O774" s="48">
        <f t="shared" si="284"/>
        <v>154.20000000000002</v>
      </c>
      <c r="Q774" s="48">
        <f t="shared" si="285"/>
        <v>77.100000000000009</v>
      </c>
      <c r="R774" s="48">
        <f t="shared" si="286"/>
        <v>154.20000000000002</v>
      </c>
      <c r="S774" s="48">
        <f t="shared" si="287"/>
        <v>3.2457905315452193</v>
      </c>
      <c r="T774" s="48">
        <f t="shared" si="288"/>
        <v>6.9934800170181113</v>
      </c>
      <c r="U774" s="47">
        <f t="shared" si="289"/>
        <v>3.2457905315452193</v>
      </c>
      <c r="V774" s="47">
        <f t="shared" si="290"/>
        <v>6.9934800170181113</v>
      </c>
      <c r="X774" s="47">
        <f t="shared" si="291"/>
        <v>3.2457905315452193</v>
      </c>
      <c r="Y774" s="47">
        <f t="shared" si="292"/>
        <v>6.9934800170181113</v>
      </c>
    </row>
    <row r="775" spans="1:25" x14ac:dyDescent="0.25">
      <c r="A775" s="47">
        <f t="shared" si="293"/>
        <v>772</v>
      </c>
      <c r="B775" s="47">
        <f t="shared" si="294"/>
        <v>3.1415926535897934E-2</v>
      </c>
      <c r="C775" s="47">
        <f t="shared" si="295"/>
        <v>24.221679359177646</v>
      </c>
      <c r="D775" s="47">
        <f t="shared" si="280"/>
        <v>0.42274805518000014</v>
      </c>
      <c r="E775" s="47">
        <f t="shared" si="281"/>
        <v>0.42274805518000014</v>
      </c>
      <c r="F775" s="47">
        <f t="shared" ref="F775:F838" si="299">F774</f>
        <v>0.99999847691328769</v>
      </c>
      <c r="G775" s="47">
        <f t="shared" ref="G775:G838" si="300">G774</f>
        <v>1.7453292519943295E-2</v>
      </c>
      <c r="I775" s="48">
        <f t="shared" si="296"/>
        <v>771.99882417706601</v>
      </c>
      <c r="J775" s="48">
        <f t="shared" si="297"/>
        <v>13.473941825396375</v>
      </c>
      <c r="L775" s="48">
        <f t="shared" si="298"/>
        <v>772</v>
      </c>
      <c r="M775" s="48">
        <f t="shared" si="282"/>
        <v>772</v>
      </c>
      <c r="N775" s="48">
        <f t="shared" si="283"/>
        <v>77.2</v>
      </c>
      <c r="O775" s="48">
        <f t="shared" si="284"/>
        <v>154.4</v>
      </c>
      <c r="Q775" s="48">
        <f t="shared" si="285"/>
        <v>77.2</v>
      </c>
      <c r="R775" s="48">
        <f t="shared" si="286"/>
        <v>154.4</v>
      </c>
      <c r="S775" s="48">
        <f t="shared" si="287"/>
        <v>3.2293193569798277</v>
      </c>
      <c r="T775" s="48">
        <f t="shared" si="288"/>
        <v>7.0121120173391001</v>
      </c>
      <c r="U775" s="47">
        <f t="shared" si="289"/>
        <v>3.2293193569798277</v>
      </c>
      <c r="V775" s="47">
        <f t="shared" si="290"/>
        <v>7.0121120173391001</v>
      </c>
      <c r="X775" s="47">
        <f t="shared" si="291"/>
        <v>3.2293193569798277</v>
      </c>
      <c r="Y775" s="47">
        <f t="shared" si="292"/>
        <v>7.0121120173391001</v>
      </c>
    </row>
    <row r="776" spans="1:25" x14ac:dyDescent="0.25">
      <c r="A776" s="47">
        <f t="shared" si="293"/>
        <v>773</v>
      </c>
      <c r="B776" s="47">
        <f t="shared" si="294"/>
        <v>3.1415926535897934E-2</v>
      </c>
      <c r="C776" s="47">
        <f t="shared" si="295"/>
        <v>24.253095285713545</v>
      </c>
      <c r="D776" s="47">
        <f t="shared" si="280"/>
        <v>0.4232963665356162</v>
      </c>
      <c r="E776" s="47">
        <f t="shared" si="281"/>
        <v>0.4232963665356162</v>
      </c>
      <c r="F776" s="47">
        <f t="shared" si="299"/>
        <v>0.99999847691328769</v>
      </c>
      <c r="G776" s="47">
        <f t="shared" si="300"/>
        <v>1.7453292519943295E-2</v>
      </c>
      <c r="I776" s="48">
        <f t="shared" si="296"/>
        <v>772.99882265397935</v>
      </c>
      <c r="J776" s="48">
        <f t="shared" si="297"/>
        <v>13.491395117916319</v>
      </c>
      <c r="L776" s="48">
        <f t="shared" si="298"/>
        <v>773</v>
      </c>
      <c r="M776" s="48">
        <f t="shared" si="282"/>
        <v>773</v>
      </c>
      <c r="N776" s="48">
        <f t="shared" si="283"/>
        <v>77.300000000000011</v>
      </c>
      <c r="O776" s="48">
        <f t="shared" si="284"/>
        <v>154.60000000000002</v>
      </c>
      <c r="Q776" s="48">
        <f t="shared" si="285"/>
        <v>77.300000000000011</v>
      </c>
      <c r="R776" s="48">
        <f t="shared" si="286"/>
        <v>154.60000000000002</v>
      </c>
      <c r="S776" s="48">
        <f t="shared" si="287"/>
        <v>3.2127395264557115</v>
      </c>
      <c r="T776" s="48">
        <f t="shared" si="288"/>
        <v>7.0307199288260476</v>
      </c>
      <c r="U776" s="47">
        <f t="shared" si="289"/>
        <v>3.2127395264557115</v>
      </c>
      <c r="V776" s="47">
        <f t="shared" si="290"/>
        <v>7.0307199288260476</v>
      </c>
      <c r="X776" s="47">
        <f t="shared" si="291"/>
        <v>3.2127395264557115</v>
      </c>
      <c r="Y776" s="47">
        <f t="shared" si="292"/>
        <v>7.0307199288260476</v>
      </c>
    </row>
    <row r="777" spans="1:25" x14ac:dyDescent="0.25">
      <c r="A777" s="47">
        <f t="shared" si="293"/>
        <v>774</v>
      </c>
      <c r="B777" s="47">
        <f t="shared" si="294"/>
        <v>3.1415926535897934E-2</v>
      </c>
      <c r="C777" s="47">
        <f t="shared" si="295"/>
        <v>24.284511212249445</v>
      </c>
      <c r="D777" s="47">
        <f t="shared" si="280"/>
        <v>0.42384467789123231</v>
      </c>
      <c r="E777" s="47">
        <f t="shared" si="281"/>
        <v>0.42384467789123231</v>
      </c>
      <c r="F777" s="47">
        <f t="shared" si="299"/>
        <v>0.99999847691328769</v>
      </c>
      <c r="G777" s="47">
        <f t="shared" si="300"/>
        <v>1.7453292519943295E-2</v>
      </c>
      <c r="I777" s="48">
        <f t="shared" si="296"/>
        <v>773.99882113089268</v>
      </c>
      <c r="J777" s="48">
        <f t="shared" si="297"/>
        <v>13.508848410436263</v>
      </c>
      <c r="L777" s="48">
        <f t="shared" si="298"/>
        <v>774</v>
      </c>
      <c r="M777" s="48">
        <f t="shared" si="282"/>
        <v>774</v>
      </c>
      <c r="N777" s="48">
        <f t="shared" si="283"/>
        <v>77.400000000000006</v>
      </c>
      <c r="O777" s="48">
        <f t="shared" si="284"/>
        <v>154.80000000000001</v>
      </c>
      <c r="Q777" s="48">
        <f t="shared" si="285"/>
        <v>77.400000000000006</v>
      </c>
      <c r="R777" s="48">
        <f t="shared" si="286"/>
        <v>154.80000000000001</v>
      </c>
      <c r="S777" s="48">
        <f t="shared" si="287"/>
        <v>3.1960508982497928</v>
      </c>
      <c r="T777" s="48">
        <f t="shared" si="288"/>
        <v>7.0493032398242468</v>
      </c>
      <c r="U777" s="47">
        <f t="shared" si="289"/>
        <v>3.1960508982497928</v>
      </c>
      <c r="V777" s="47">
        <f t="shared" si="290"/>
        <v>7.0493032398242468</v>
      </c>
      <c r="X777" s="47">
        <f t="shared" si="291"/>
        <v>3.1960508982497928</v>
      </c>
      <c r="Y777" s="47">
        <f t="shared" si="292"/>
        <v>7.0493032398242468</v>
      </c>
    </row>
    <row r="778" spans="1:25" x14ac:dyDescent="0.25">
      <c r="A778" s="47">
        <f t="shared" si="293"/>
        <v>775</v>
      </c>
      <c r="B778" s="47">
        <f t="shared" si="294"/>
        <v>3.1415926535897934E-2</v>
      </c>
      <c r="C778" s="47">
        <f t="shared" si="295"/>
        <v>24.315927138785344</v>
      </c>
      <c r="D778" s="47">
        <f t="shared" si="280"/>
        <v>0.42439298924684843</v>
      </c>
      <c r="E778" s="47">
        <f t="shared" si="281"/>
        <v>0.42439298924684843</v>
      </c>
      <c r="F778" s="47">
        <f t="shared" si="299"/>
        <v>0.99999847691328769</v>
      </c>
      <c r="G778" s="47">
        <f t="shared" si="300"/>
        <v>1.7453292519943295E-2</v>
      </c>
      <c r="I778" s="48">
        <f t="shared" si="296"/>
        <v>774.99881960780601</v>
      </c>
      <c r="J778" s="48">
        <f t="shared" si="297"/>
        <v>13.526301702956207</v>
      </c>
      <c r="L778" s="48">
        <f t="shared" si="298"/>
        <v>775</v>
      </c>
      <c r="M778" s="48">
        <f t="shared" si="282"/>
        <v>775</v>
      </c>
      <c r="N778" s="48">
        <f t="shared" si="283"/>
        <v>77.5</v>
      </c>
      <c r="O778" s="48">
        <f t="shared" si="284"/>
        <v>155</v>
      </c>
      <c r="Q778" s="48">
        <f t="shared" si="285"/>
        <v>77.5</v>
      </c>
      <c r="R778" s="48">
        <f t="shared" si="286"/>
        <v>155</v>
      </c>
      <c r="S778" s="48">
        <f t="shared" si="287"/>
        <v>3.1792533325316321</v>
      </c>
      <c r="T778" s="48">
        <f t="shared" si="288"/>
        <v>7.0678614365969672</v>
      </c>
      <c r="U778" s="47">
        <f t="shared" si="289"/>
        <v>3.1792533325316321</v>
      </c>
      <c r="V778" s="47">
        <f t="shared" si="290"/>
        <v>7.0678614365969672</v>
      </c>
      <c r="X778" s="47">
        <f t="shared" si="291"/>
        <v>3.1792533325316321</v>
      </c>
      <c r="Y778" s="47">
        <f t="shared" si="292"/>
        <v>7.0678614365969672</v>
      </c>
    </row>
    <row r="779" spans="1:25" x14ac:dyDescent="0.25">
      <c r="A779" s="47">
        <f t="shared" si="293"/>
        <v>776</v>
      </c>
      <c r="B779" s="47">
        <f t="shared" si="294"/>
        <v>3.1415926535897934E-2</v>
      </c>
      <c r="C779" s="47">
        <f t="shared" si="295"/>
        <v>24.347343065321244</v>
      </c>
      <c r="D779" s="47">
        <f t="shared" si="280"/>
        <v>0.42494130060246454</v>
      </c>
      <c r="E779" s="47">
        <f t="shared" si="281"/>
        <v>0.42494130060246454</v>
      </c>
      <c r="F779" s="47">
        <f t="shared" si="299"/>
        <v>0.99999847691328769</v>
      </c>
      <c r="G779" s="47">
        <f t="shared" si="300"/>
        <v>1.7453292519943295E-2</v>
      </c>
      <c r="I779" s="48">
        <f t="shared" si="296"/>
        <v>775.99881808471935</v>
      </c>
      <c r="J779" s="48">
        <f t="shared" si="297"/>
        <v>13.543754995476151</v>
      </c>
      <c r="L779" s="48">
        <f t="shared" si="298"/>
        <v>776</v>
      </c>
      <c r="M779" s="48">
        <f t="shared" si="282"/>
        <v>776</v>
      </c>
      <c r="N779" s="48">
        <f t="shared" si="283"/>
        <v>77.600000000000009</v>
      </c>
      <c r="O779" s="48">
        <f t="shared" si="284"/>
        <v>155.20000000000002</v>
      </c>
      <c r="Q779" s="48">
        <f t="shared" si="285"/>
        <v>77.600000000000009</v>
      </c>
      <c r="R779" s="48">
        <f t="shared" si="286"/>
        <v>155.20000000000002</v>
      </c>
      <c r="S779" s="48">
        <f t="shared" si="287"/>
        <v>3.1623466913794238</v>
      </c>
      <c r="T779" s="48">
        <f t="shared" si="288"/>
        <v>7.0863940033283859</v>
      </c>
      <c r="U779" s="47">
        <f t="shared" si="289"/>
        <v>3.1623466913794238</v>
      </c>
      <c r="V779" s="47">
        <f t="shared" si="290"/>
        <v>7.0863940033283859</v>
      </c>
      <c r="X779" s="47">
        <f t="shared" si="291"/>
        <v>3.1623466913794238</v>
      </c>
      <c r="Y779" s="47">
        <f t="shared" si="292"/>
        <v>7.0863940033283859</v>
      </c>
    </row>
    <row r="780" spans="1:25" x14ac:dyDescent="0.25">
      <c r="A780" s="47">
        <f t="shared" si="293"/>
        <v>777</v>
      </c>
      <c r="B780" s="47">
        <f t="shared" si="294"/>
        <v>3.1415926535897934E-2</v>
      </c>
      <c r="C780" s="47">
        <f t="shared" si="295"/>
        <v>24.378758991857143</v>
      </c>
      <c r="D780" s="47">
        <f t="shared" si="280"/>
        <v>0.42548961195808066</v>
      </c>
      <c r="E780" s="47">
        <f t="shared" si="281"/>
        <v>0.42548961195808066</v>
      </c>
      <c r="F780" s="47">
        <f t="shared" si="299"/>
        <v>0.99999847691328769</v>
      </c>
      <c r="G780" s="47">
        <f t="shared" si="300"/>
        <v>1.7453292519943295E-2</v>
      </c>
      <c r="I780" s="48">
        <f t="shared" si="296"/>
        <v>776.99881656163268</v>
      </c>
      <c r="J780" s="48">
        <f t="shared" si="297"/>
        <v>13.561208287996095</v>
      </c>
      <c r="L780" s="48">
        <f t="shared" si="298"/>
        <v>777</v>
      </c>
      <c r="M780" s="48">
        <f t="shared" si="282"/>
        <v>777</v>
      </c>
      <c r="N780" s="48">
        <f t="shared" si="283"/>
        <v>77.7</v>
      </c>
      <c r="O780" s="48">
        <f t="shared" si="284"/>
        <v>155.4</v>
      </c>
      <c r="Q780" s="48">
        <f t="shared" si="285"/>
        <v>77.7</v>
      </c>
      <c r="R780" s="48">
        <f t="shared" si="286"/>
        <v>155.4</v>
      </c>
      <c r="S780" s="48">
        <f t="shared" si="287"/>
        <v>3.1453308387960215</v>
      </c>
      <c r="T780" s="48">
        <f t="shared" si="288"/>
        <v>7.1049004221266348</v>
      </c>
      <c r="U780" s="47">
        <f t="shared" si="289"/>
        <v>3.1453308387960215</v>
      </c>
      <c r="V780" s="47">
        <f t="shared" si="290"/>
        <v>7.1049004221266348</v>
      </c>
      <c r="X780" s="47">
        <f t="shared" si="291"/>
        <v>3.1453308387960215</v>
      </c>
      <c r="Y780" s="47">
        <f t="shared" si="292"/>
        <v>7.1049004221266348</v>
      </c>
    </row>
    <row r="781" spans="1:25" x14ac:dyDescent="0.25">
      <c r="A781" s="47">
        <f t="shared" si="293"/>
        <v>778</v>
      </c>
      <c r="B781" s="47">
        <f t="shared" si="294"/>
        <v>3.1415926535897934E-2</v>
      </c>
      <c r="C781" s="47">
        <f t="shared" si="295"/>
        <v>24.410174918393043</v>
      </c>
      <c r="D781" s="47">
        <f t="shared" si="280"/>
        <v>0.42603792331369672</v>
      </c>
      <c r="E781" s="47">
        <f t="shared" si="281"/>
        <v>0.42603792331369672</v>
      </c>
      <c r="F781" s="47">
        <f t="shared" si="299"/>
        <v>0.99999847691328769</v>
      </c>
      <c r="G781" s="47">
        <f t="shared" si="300"/>
        <v>1.7453292519943295E-2</v>
      </c>
      <c r="I781" s="48">
        <f t="shared" si="296"/>
        <v>777.99881503854601</v>
      </c>
      <c r="J781" s="48">
        <f t="shared" si="297"/>
        <v>13.578661580516039</v>
      </c>
      <c r="L781" s="48">
        <f t="shared" si="298"/>
        <v>778</v>
      </c>
      <c r="M781" s="48">
        <f t="shared" si="282"/>
        <v>778</v>
      </c>
      <c r="N781" s="48">
        <f t="shared" si="283"/>
        <v>77.800000000000011</v>
      </c>
      <c r="O781" s="48">
        <f t="shared" si="284"/>
        <v>155.60000000000002</v>
      </c>
      <c r="Q781" s="48">
        <f t="shared" si="285"/>
        <v>77.800000000000011</v>
      </c>
      <c r="R781" s="48">
        <f t="shared" si="286"/>
        <v>155.60000000000002</v>
      </c>
      <c r="S781" s="48">
        <f t="shared" si="287"/>
        <v>3.1282056407250027</v>
      </c>
      <c r="T781" s="48">
        <f t="shared" si="288"/>
        <v>7.1233801730269315</v>
      </c>
      <c r="U781" s="47">
        <f t="shared" si="289"/>
        <v>3.1282056407250027</v>
      </c>
      <c r="V781" s="47">
        <f t="shared" si="290"/>
        <v>7.1233801730269315</v>
      </c>
      <c r="X781" s="47">
        <f t="shared" si="291"/>
        <v>3.1282056407250027</v>
      </c>
      <c r="Y781" s="47">
        <f t="shared" si="292"/>
        <v>7.1233801730269315</v>
      </c>
    </row>
    <row r="782" spans="1:25" x14ac:dyDescent="0.25">
      <c r="A782" s="47">
        <f t="shared" si="293"/>
        <v>779</v>
      </c>
      <c r="B782" s="47">
        <f t="shared" si="294"/>
        <v>3.1415926535897934E-2</v>
      </c>
      <c r="C782" s="47">
        <f t="shared" si="295"/>
        <v>24.441590844928943</v>
      </c>
      <c r="D782" s="47">
        <f t="shared" si="280"/>
        <v>0.42658623466931284</v>
      </c>
      <c r="E782" s="47">
        <f t="shared" si="281"/>
        <v>0.42658623466931284</v>
      </c>
      <c r="F782" s="47">
        <f t="shared" si="299"/>
        <v>0.99999847691328769</v>
      </c>
      <c r="G782" s="47">
        <f t="shared" si="300"/>
        <v>1.7453292519943295E-2</v>
      </c>
      <c r="I782" s="48">
        <f t="shared" si="296"/>
        <v>778.99881351545935</v>
      </c>
      <c r="J782" s="48">
        <f t="shared" si="297"/>
        <v>13.596114873035983</v>
      </c>
      <c r="L782" s="48">
        <f t="shared" si="298"/>
        <v>779</v>
      </c>
      <c r="M782" s="48">
        <f t="shared" si="282"/>
        <v>779</v>
      </c>
      <c r="N782" s="48">
        <f t="shared" si="283"/>
        <v>77.900000000000006</v>
      </c>
      <c r="O782" s="48">
        <f t="shared" si="284"/>
        <v>155.80000000000001</v>
      </c>
      <c r="Q782" s="48">
        <f t="shared" si="285"/>
        <v>77.900000000000006</v>
      </c>
      <c r="R782" s="48">
        <f t="shared" si="286"/>
        <v>155.80000000000001</v>
      </c>
      <c r="S782" s="48">
        <f t="shared" si="287"/>
        <v>3.1109709650667678</v>
      </c>
      <c r="T782" s="48">
        <f t="shared" si="288"/>
        <v>7.1418327339947991</v>
      </c>
      <c r="U782" s="47">
        <f t="shared" si="289"/>
        <v>3.1109709650667678</v>
      </c>
      <c r="V782" s="47">
        <f t="shared" si="290"/>
        <v>7.1418327339947991</v>
      </c>
      <c r="X782" s="47">
        <f t="shared" si="291"/>
        <v>3.1109709650667678</v>
      </c>
      <c r="Y782" s="47">
        <f t="shared" si="292"/>
        <v>7.1418327339947991</v>
      </c>
    </row>
    <row r="783" spans="1:25" x14ac:dyDescent="0.25">
      <c r="A783" s="47">
        <f t="shared" si="293"/>
        <v>780</v>
      </c>
      <c r="B783" s="47">
        <f t="shared" si="294"/>
        <v>3.1415926535897934E-2</v>
      </c>
      <c r="C783" s="47">
        <f t="shared" si="295"/>
        <v>24.473006771464842</v>
      </c>
      <c r="D783" s="47">
        <f t="shared" si="280"/>
        <v>0.42713454602492895</v>
      </c>
      <c r="E783" s="47">
        <f t="shared" si="281"/>
        <v>0.42713454602492895</v>
      </c>
      <c r="F783" s="47">
        <f t="shared" si="299"/>
        <v>0.99999847691328769</v>
      </c>
      <c r="G783" s="47">
        <f t="shared" si="300"/>
        <v>1.7453292519943295E-2</v>
      </c>
      <c r="I783" s="48">
        <f t="shared" si="296"/>
        <v>779.99881199237268</v>
      </c>
      <c r="J783" s="48">
        <f t="shared" si="297"/>
        <v>13.613568165555927</v>
      </c>
      <c r="L783" s="48">
        <f t="shared" si="298"/>
        <v>780</v>
      </c>
      <c r="M783" s="48">
        <f t="shared" si="282"/>
        <v>780</v>
      </c>
      <c r="N783" s="48">
        <f t="shared" si="283"/>
        <v>78</v>
      </c>
      <c r="O783" s="48">
        <f t="shared" si="284"/>
        <v>156</v>
      </c>
      <c r="Q783" s="48">
        <f t="shared" si="285"/>
        <v>78</v>
      </c>
      <c r="R783" s="48">
        <f t="shared" si="286"/>
        <v>156</v>
      </c>
      <c r="S783" s="48">
        <f t="shared" si="287"/>
        <v>3.0936266816946936</v>
      </c>
      <c r="T783" s="48">
        <f t="shared" si="288"/>
        <v>7.1602575809293807</v>
      </c>
      <c r="U783" s="47">
        <f t="shared" si="289"/>
        <v>3.0936266816946936</v>
      </c>
      <c r="V783" s="47">
        <f t="shared" si="290"/>
        <v>7.1602575809293807</v>
      </c>
      <c r="X783" s="47">
        <f t="shared" si="291"/>
        <v>3.0936266816946936</v>
      </c>
      <c r="Y783" s="47">
        <f t="shared" si="292"/>
        <v>7.1602575809293807</v>
      </c>
    </row>
    <row r="784" spans="1:25" x14ac:dyDescent="0.25">
      <c r="A784" s="47">
        <f t="shared" si="293"/>
        <v>781</v>
      </c>
      <c r="B784" s="47">
        <f t="shared" si="294"/>
        <v>3.1415926535897934E-2</v>
      </c>
      <c r="C784" s="47">
        <f t="shared" si="295"/>
        <v>24.504422698000742</v>
      </c>
      <c r="D784" s="47">
        <f t="shared" si="280"/>
        <v>0.42768285738054507</v>
      </c>
      <c r="E784" s="47">
        <f t="shared" si="281"/>
        <v>0.42768285738054507</v>
      </c>
      <c r="F784" s="47">
        <f t="shared" si="299"/>
        <v>0.99999847691328769</v>
      </c>
      <c r="G784" s="47">
        <f t="shared" si="300"/>
        <v>1.7453292519943295E-2</v>
      </c>
      <c r="I784" s="48">
        <f t="shared" si="296"/>
        <v>780.99881046928601</v>
      </c>
      <c r="J784" s="48">
        <f t="shared" si="297"/>
        <v>13.631021458075871</v>
      </c>
      <c r="L784" s="48">
        <f t="shared" si="298"/>
        <v>781</v>
      </c>
      <c r="M784" s="48">
        <f t="shared" si="282"/>
        <v>781</v>
      </c>
      <c r="N784" s="48">
        <f t="shared" si="283"/>
        <v>78.100000000000009</v>
      </c>
      <c r="O784" s="48">
        <f t="shared" si="284"/>
        <v>156.20000000000002</v>
      </c>
      <c r="Q784" s="48">
        <f t="shared" si="285"/>
        <v>78.100000000000009</v>
      </c>
      <c r="R784" s="48">
        <f t="shared" si="286"/>
        <v>156.20000000000002</v>
      </c>
      <c r="S784" s="48">
        <f t="shared" si="287"/>
        <v>3.0761726624713019</v>
      </c>
      <c r="T784" s="48">
        <f t="shared" si="288"/>
        <v>7.1786541876668579</v>
      </c>
      <c r="U784" s="47">
        <f t="shared" si="289"/>
        <v>3.0761726624713019</v>
      </c>
      <c r="V784" s="47">
        <f t="shared" si="290"/>
        <v>7.1786541876668579</v>
      </c>
      <c r="X784" s="47">
        <f t="shared" si="291"/>
        <v>3.0761726624713019</v>
      </c>
      <c r="Y784" s="47">
        <f t="shared" si="292"/>
        <v>7.1786541876668579</v>
      </c>
    </row>
    <row r="785" spans="1:25" x14ac:dyDescent="0.25">
      <c r="A785" s="47">
        <f t="shared" si="293"/>
        <v>782</v>
      </c>
      <c r="B785" s="47">
        <f t="shared" si="294"/>
        <v>3.1415926535897934E-2</v>
      </c>
      <c r="C785" s="47">
        <f t="shared" si="295"/>
        <v>24.535838624536641</v>
      </c>
      <c r="D785" s="47">
        <f t="shared" si="280"/>
        <v>0.42823116873616113</v>
      </c>
      <c r="E785" s="47">
        <f t="shared" si="281"/>
        <v>0.42823116873616113</v>
      </c>
      <c r="F785" s="47">
        <f t="shared" si="299"/>
        <v>0.99999847691328769</v>
      </c>
      <c r="G785" s="47">
        <f t="shared" si="300"/>
        <v>1.7453292519943295E-2</v>
      </c>
      <c r="I785" s="48">
        <f t="shared" si="296"/>
        <v>781.99880894619935</v>
      </c>
      <c r="J785" s="48">
        <f t="shared" si="297"/>
        <v>13.648474750595815</v>
      </c>
      <c r="L785" s="48">
        <f t="shared" si="298"/>
        <v>782</v>
      </c>
      <c r="M785" s="48">
        <f t="shared" si="282"/>
        <v>782</v>
      </c>
      <c r="N785" s="48">
        <f t="shared" si="283"/>
        <v>78.2</v>
      </c>
      <c r="O785" s="48">
        <f t="shared" si="284"/>
        <v>156.4</v>
      </c>
      <c r="Q785" s="48">
        <f t="shared" si="285"/>
        <v>78.2</v>
      </c>
      <c r="R785" s="48">
        <f t="shared" si="286"/>
        <v>156.4</v>
      </c>
      <c r="S785" s="48">
        <f t="shared" si="287"/>
        <v>3.0586087812644869</v>
      </c>
      <c r="T785" s="48">
        <f t="shared" si="288"/>
        <v>7.1970220259839346</v>
      </c>
      <c r="U785" s="47">
        <f t="shared" si="289"/>
        <v>3.0586087812644869</v>
      </c>
      <c r="V785" s="47">
        <f t="shared" si="290"/>
        <v>7.1970220259839346</v>
      </c>
      <c r="X785" s="47">
        <f t="shared" si="291"/>
        <v>3.0586087812644869</v>
      </c>
      <c r="Y785" s="47">
        <f t="shared" si="292"/>
        <v>7.1970220259839346</v>
      </c>
    </row>
    <row r="786" spans="1:25" x14ac:dyDescent="0.25">
      <c r="A786" s="47">
        <f t="shared" si="293"/>
        <v>783</v>
      </c>
      <c r="B786" s="47">
        <f t="shared" si="294"/>
        <v>3.1415926535897934E-2</v>
      </c>
      <c r="C786" s="47">
        <f t="shared" si="295"/>
        <v>24.567254551072541</v>
      </c>
      <c r="D786" s="47">
        <f t="shared" si="280"/>
        <v>0.42877948009177724</v>
      </c>
      <c r="E786" s="47">
        <f t="shared" si="281"/>
        <v>0.42877948009177724</v>
      </c>
      <c r="F786" s="47">
        <f t="shared" si="299"/>
        <v>0.99999847691328769</v>
      </c>
      <c r="G786" s="47">
        <f t="shared" si="300"/>
        <v>1.7453292519943295E-2</v>
      </c>
      <c r="I786" s="48">
        <f t="shared" si="296"/>
        <v>782.99880742311268</v>
      </c>
      <c r="J786" s="48">
        <f t="shared" si="297"/>
        <v>13.665928043115759</v>
      </c>
      <c r="L786" s="48">
        <f t="shared" si="298"/>
        <v>783</v>
      </c>
      <c r="M786" s="48">
        <f t="shared" si="282"/>
        <v>783</v>
      </c>
      <c r="N786" s="48">
        <f t="shared" si="283"/>
        <v>78.300000000000011</v>
      </c>
      <c r="O786" s="48">
        <f t="shared" si="284"/>
        <v>156.60000000000002</v>
      </c>
      <c r="Q786" s="48">
        <f t="shared" si="285"/>
        <v>78.300000000000011</v>
      </c>
      <c r="R786" s="48">
        <f t="shared" si="286"/>
        <v>156.60000000000002</v>
      </c>
      <c r="S786" s="48">
        <f t="shared" si="287"/>
        <v>3.0409349139637496</v>
      </c>
      <c r="T786" s="48">
        <f t="shared" si="288"/>
        <v>7.2153605656014621</v>
      </c>
      <c r="U786" s="47">
        <f t="shared" si="289"/>
        <v>3.0409349139637496</v>
      </c>
      <c r="V786" s="47">
        <f t="shared" si="290"/>
        <v>7.2153605656014621</v>
      </c>
      <c r="X786" s="47">
        <f t="shared" si="291"/>
        <v>3.0409349139637496</v>
      </c>
      <c r="Y786" s="47">
        <f t="shared" si="292"/>
        <v>7.2153605656014621</v>
      </c>
    </row>
    <row r="787" spans="1:25" x14ac:dyDescent="0.25">
      <c r="A787" s="47">
        <f t="shared" si="293"/>
        <v>784</v>
      </c>
      <c r="B787" s="47">
        <f t="shared" si="294"/>
        <v>3.1415926535897934E-2</v>
      </c>
      <c r="C787" s="47">
        <f t="shared" si="295"/>
        <v>24.59867047760844</v>
      </c>
      <c r="D787" s="47">
        <f t="shared" si="280"/>
        <v>0.42932779144739336</v>
      </c>
      <c r="E787" s="47">
        <f t="shared" si="281"/>
        <v>0.42932779144739336</v>
      </c>
      <c r="F787" s="47">
        <f t="shared" si="299"/>
        <v>0.99999847691328769</v>
      </c>
      <c r="G787" s="47">
        <f t="shared" si="300"/>
        <v>1.7453292519943295E-2</v>
      </c>
      <c r="I787" s="48">
        <f t="shared" si="296"/>
        <v>783.99880590002601</v>
      </c>
      <c r="J787" s="48">
        <f t="shared" si="297"/>
        <v>13.683381335635703</v>
      </c>
      <c r="L787" s="48">
        <f t="shared" si="298"/>
        <v>784</v>
      </c>
      <c r="M787" s="48">
        <f t="shared" si="282"/>
        <v>784</v>
      </c>
      <c r="N787" s="48">
        <f t="shared" si="283"/>
        <v>78.400000000000006</v>
      </c>
      <c r="O787" s="48">
        <f t="shared" si="284"/>
        <v>156.80000000000001</v>
      </c>
      <c r="Q787" s="48">
        <f t="shared" si="285"/>
        <v>78.400000000000006</v>
      </c>
      <c r="R787" s="48">
        <f t="shared" si="286"/>
        <v>156.80000000000001</v>
      </c>
      <c r="S787" s="48">
        <f t="shared" si="287"/>
        <v>3.0231509384965087</v>
      </c>
      <c r="T787" s="48">
        <f t="shared" si="288"/>
        <v>7.2336692741881023</v>
      </c>
      <c r="U787" s="47">
        <f t="shared" si="289"/>
        <v>3.0231509384965087</v>
      </c>
      <c r="V787" s="47">
        <f t="shared" si="290"/>
        <v>7.2336692741881023</v>
      </c>
      <c r="X787" s="47">
        <f t="shared" si="291"/>
        <v>3.0231509384965087</v>
      </c>
      <c r="Y787" s="47">
        <f t="shared" si="292"/>
        <v>7.2336692741881023</v>
      </c>
    </row>
    <row r="788" spans="1:25" x14ac:dyDescent="0.25">
      <c r="A788" s="47">
        <f t="shared" si="293"/>
        <v>785</v>
      </c>
      <c r="B788" s="47">
        <f t="shared" si="294"/>
        <v>3.1415926535897934E-2</v>
      </c>
      <c r="C788" s="47">
        <f t="shared" si="295"/>
        <v>24.63008640414434</v>
      </c>
      <c r="D788" s="47">
        <f t="shared" si="280"/>
        <v>0.42987610280300947</v>
      </c>
      <c r="E788" s="47">
        <f t="shared" si="281"/>
        <v>0.42987610280300947</v>
      </c>
      <c r="F788" s="47">
        <f t="shared" si="299"/>
        <v>0.99999847691328769</v>
      </c>
      <c r="G788" s="47">
        <f t="shared" si="300"/>
        <v>1.7453292519943295E-2</v>
      </c>
      <c r="I788" s="48">
        <f t="shared" si="296"/>
        <v>784.99880437693935</v>
      </c>
      <c r="J788" s="48">
        <f t="shared" si="297"/>
        <v>13.700834628155647</v>
      </c>
      <c r="L788" s="48">
        <f t="shared" si="298"/>
        <v>785</v>
      </c>
      <c r="M788" s="48">
        <f t="shared" si="282"/>
        <v>785</v>
      </c>
      <c r="N788" s="48">
        <f t="shared" si="283"/>
        <v>78.5</v>
      </c>
      <c r="O788" s="48">
        <f t="shared" si="284"/>
        <v>157</v>
      </c>
      <c r="Q788" s="48">
        <f t="shared" si="285"/>
        <v>78.5</v>
      </c>
      <c r="R788" s="48">
        <f t="shared" si="286"/>
        <v>157</v>
      </c>
      <c r="S788" s="48">
        <f t="shared" si="287"/>
        <v>3.0052567348444117</v>
      </c>
      <c r="T788" s="48">
        <f t="shared" si="288"/>
        <v>7.251947617364138</v>
      </c>
      <c r="U788" s="47">
        <f t="shared" si="289"/>
        <v>3.0052567348444117</v>
      </c>
      <c r="V788" s="47">
        <f t="shared" si="290"/>
        <v>7.251947617364138</v>
      </c>
      <c r="X788" s="47">
        <f t="shared" si="291"/>
        <v>3.0052567348444117</v>
      </c>
      <c r="Y788" s="47">
        <f t="shared" si="292"/>
        <v>7.251947617364138</v>
      </c>
    </row>
    <row r="789" spans="1:25" x14ac:dyDescent="0.25">
      <c r="A789" s="47">
        <f t="shared" si="293"/>
        <v>786</v>
      </c>
      <c r="B789" s="47">
        <f t="shared" si="294"/>
        <v>3.1415926535897934E-2</v>
      </c>
      <c r="C789" s="47">
        <f t="shared" si="295"/>
        <v>24.661502330680239</v>
      </c>
      <c r="D789" s="47">
        <f t="shared" si="280"/>
        <v>0.43042441415862559</v>
      </c>
      <c r="E789" s="47">
        <f t="shared" si="281"/>
        <v>0.43042441415862559</v>
      </c>
      <c r="F789" s="47">
        <f t="shared" si="299"/>
        <v>0.99999847691328769</v>
      </c>
      <c r="G789" s="47">
        <f t="shared" si="300"/>
        <v>1.7453292519943295E-2</v>
      </c>
      <c r="I789" s="48">
        <f t="shared" si="296"/>
        <v>785.99880285385268</v>
      </c>
      <c r="J789" s="48">
        <f t="shared" si="297"/>
        <v>13.718287920675591</v>
      </c>
      <c r="L789" s="48">
        <f t="shared" si="298"/>
        <v>786</v>
      </c>
      <c r="M789" s="48">
        <f t="shared" si="282"/>
        <v>786</v>
      </c>
      <c r="N789" s="48">
        <f t="shared" si="283"/>
        <v>78.600000000000009</v>
      </c>
      <c r="O789" s="48">
        <f t="shared" si="284"/>
        <v>157.20000000000002</v>
      </c>
      <c r="Q789" s="48">
        <f t="shared" si="285"/>
        <v>78.600000000000009</v>
      </c>
      <c r="R789" s="48">
        <f t="shared" si="286"/>
        <v>157.20000000000002</v>
      </c>
      <c r="S789" s="48">
        <f t="shared" si="287"/>
        <v>2.9872521850596967</v>
      </c>
      <c r="T789" s="48">
        <f t="shared" si="288"/>
        <v>7.2701950587053501</v>
      </c>
      <c r="U789" s="47">
        <f t="shared" si="289"/>
        <v>2.9872521850596967</v>
      </c>
      <c r="V789" s="47">
        <f t="shared" si="290"/>
        <v>7.2701950587053501</v>
      </c>
      <c r="X789" s="47">
        <f t="shared" si="291"/>
        <v>2.9872521850596967</v>
      </c>
      <c r="Y789" s="47">
        <f t="shared" si="292"/>
        <v>7.2701950587053501</v>
      </c>
    </row>
    <row r="790" spans="1:25" x14ac:dyDescent="0.25">
      <c r="A790" s="47">
        <f t="shared" si="293"/>
        <v>787</v>
      </c>
      <c r="B790" s="47">
        <f t="shared" si="294"/>
        <v>3.1415926535897934E-2</v>
      </c>
      <c r="C790" s="47">
        <f t="shared" si="295"/>
        <v>24.692918257216139</v>
      </c>
      <c r="D790" s="47">
        <f t="shared" si="280"/>
        <v>0.43097272551424165</v>
      </c>
      <c r="E790" s="47">
        <f t="shared" si="281"/>
        <v>0.43097272551424165</v>
      </c>
      <c r="F790" s="47">
        <f t="shared" si="299"/>
        <v>0.99999847691328769</v>
      </c>
      <c r="G790" s="47">
        <f t="shared" si="300"/>
        <v>1.7453292519943295E-2</v>
      </c>
      <c r="I790" s="48">
        <f t="shared" si="296"/>
        <v>786.99880133076601</v>
      </c>
      <c r="J790" s="48">
        <f t="shared" si="297"/>
        <v>13.735741213195535</v>
      </c>
      <c r="L790" s="48">
        <f t="shared" si="298"/>
        <v>787</v>
      </c>
      <c r="M790" s="48">
        <f t="shared" si="282"/>
        <v>787</v>
      </c>
      <c r="N790" s="48">
        <f t="shared" si="283"/>
        <v>78.7</v>
      </c>
      <c r="O790" s="48">
        <f t="shared" si="284"/>
        <v>157.4</v>
      </c>
      <c r="Q790" s="48">
        <f t="shared" si="285"/>
        <v>78.7</v>
      </c>
      <c r="R790" s="48">
        <f t="shared" si="286"/>
        <v>157.4</v>
      </c>
      <c r="S790" s="48">
        <f t="shared" si="287"/>
        <v>2.9691371732816014</v>
      </c>
      <c r="T790" s="48">
        <f t="shared" si="288"/>
        <v>7.2884110597469896</v>
      </c>
      <c r="U790" s="47">
        <f t="shared" si="289"/>
        <v>2.9691371732816014</v>
      </c>
      <c r="V790" s="47">
        <f t="shared" si="290"/>
        <v>7.2884110597469896</v>
      </c>
      <c r="X790" s="47">
        <f t="shared" si="291"/>
        <v>2.9691371732816014</v>
      </c>
      <c r="Y790" s="47">
        <f t="shared" si="292"/>
        <v>7.2884110597469896</v>
      </c>
    </row>
    <row r="791" spans="1:25" x14ac:dyDescent="0.25">
      <c r="A791" s="47">
        <f t="shared" si="293"/>
        <v>788</v>
      </c>
      <c r="B791" s="47">
        <f t="shared" si="294"/>
        <v>3.1415926535897934E-2</v>
      </c>
      <c r="C791" s="47">
        <f t="shared" si="295"/>
        <v>24.724334183752038</v>
      </c>
      <c r="D791" s="47">
        <f t="shared" si="280"/>
        <v>0.43152103686985777</v>
      </c>
      <c r="E791" s="47">
        <f t="shared" si="281"/>
        <v>0.43152103686985777</v>
      </c>
      <c r="F791" s="47">
        <f t="shared" si="299"/>
        <v>0.99999847691328769</v>
      </c>
      <c r="G791" s="47">
        <f t="shared" si="300"/>
        <v>1.7453292519943295E-2</v>
      </c>
      <c r="I791" s="48">
        <f t="shared" si="296"/>
        <v>787.99879980767935</v>
      </c>
      <c r="J791" s="48">
        <f t="shared" si="297"/>
        <v>13.753194505715479</v>
      </c>
      <c r="L791" s="48">
        <f t="shared" si="298"/>
        <v>788</v>
      </c>
      <c r="M791" s="48">
        <f t="shared" si="282"/>
        <v>788</v>
      </c>
      <c r="N791" s="48">
        <f t="shared" si="283"/>
        <v>78.800000000000011</v>
      </c>
      <c r="O791" s="48">
        <f t="shared" si="284"/>
        <v>157.60000000000002</v>
      </c>
      <c r="Q791" s="48">
        <f t="shared" si="285"/>
        <v>78.800000000000011</v>
      </c>
      <c r="R791" s="48">
        <f t="shared" si="286"/>
        <v>157.60000000000002</v>
      </c>
      <c r="S791" s="48">
        <f t="shared" si="287"/>
        <v>2.9509115857527703</v>
      </c>
      <c r="T791" s="48">
        <f t="shared" si="288"/>
        <v>7.3065950799878774</v>
      </c>
      <c r="U791" s="47">
        <f t="shared" si="289"/>
        <v>2.9509115857527703</v>
      </c>
      <c r="V791" s="47">
        <f t="shared" si="290"/>
        <v>7.3065950799878774</v>
      </c>
      <c r="X791" s="47">
        <f t="shared" si="291"/>
        <v>2.9509115857527703</v>
      </c>
      <c r="Y791" s="47">
        <f t="shared" si="292"/>
        <v>7.3065950799878774</v>
      </c>
    </row>
    <row r="792" spans="1:25" x14ac:dyDescent="0.25">
      <c r="A792" s="47">
        <f t="shared" si="293"/>
        <v>789</v>
      </c>
      <c r="B792" s="47">
        <f t="shared" si="294"/>
        <v>3.1415926535897934E-2</v>
      </c>
      <c r="C792" s="47">
        <f t="shared" si="295"/>
        <v>24.755750110287938</v>
      </c>
      <c r="D792" s="47">
        <f t="shared" si="280"/>
        <v>0.43206934822547388</v>
      </c>
      <c r="E792" s="47">
        <f t="shared" si="281"/>
        <v>0.43206934822547388</v>
      </c>
      <c r="F792" s="47">
        <f t="shared" si="299"/>
        <v>0.99999847691328769</v>
      </c>
      <c r="G792" s="47">
        <f t="shared" si="300"/>
        <v>1.7453292519943295E-2</v>
      </c>
      <c r="I792" s="48">
        <f t="shared" si="296"/>
        <v>788.99879828459268</v>
      </c>
      <c r="J792" s="48">
        <f t="shared" si="297"/>
        <v>13.770647798235423</v>
      </c>
      <c r="L792" s="48">
        <f t="shared" si="298"/>
        <v>789</v>
      </c>
      <c r="M792" s="48">
        <f t="shared" si="282"/>
        <v>789</v>
      </c>
      <c r="N792" s="48">
        <f t="shared" si="283"/>
        <v>78.900000000000006</v>
      </c>
      <c r="O792" s="48">
        <f t="shared" si="284"/>
        <v>157.80000000000001</v>
      </c>
      <c r="Q792" s="48">
        <f t="shared" si="285"/>
        <v>78.900000000000006</v>
      </c>
      <c r="R792" s="48">
        <f t="shared" si="286"/>
        <v>157.80000000000001</v>
      </c>
      <c r="S792" s="48">
        <f t="shared" si="287"/>
        <v>2.9325753108357469</v>
      </c>
      <c r="T792" s="48">
        <f t="shared" si="288"/>
        <v>7.3247465768945492</v>
      </c>
      <c r="U792" s="47">
        <f t="shared" si="289"/>
        <v>2.9325753108357469</v>
      </c>
      <c r="V792" s="47">
        <f t="shared" si="290"/>
        <v>7.3247465768945492</v>
      </c>
      <c r="X792" s="47">
        <f t="shared" si="291"/>
        <v>2.9325753108357469</v>
      </c>
      <c r="Y792" s="47">
        <f t="shared" si="292"/>
        <v>7.3247465768945492</v>
      </c>
    </row>
    <row r="793" spans="1:25" x14ac:dyDescent="0.25">
      <c r="A793" s="47">
        <f t="shared" si="293"/>
        <v>790</v>
      </c>
      <c r="B793" s="47">
        <f t="shared" si="294"/>
        <v>3.1415926535897934E-2</v>
      </c>
      <c r="C793" s="47">
        <f t="shared" si="295"/>
        <v>24.787166036823837</v>
      </c>
      <c r="D793" s="47">
        <f t="shared" si="280"/>
        <v>0.43261765958109</v>
      </c>
      <c r="E793" s="47">
        <f t="shared" si="281"/>
        <v>0.43261765958109</v>
      </c>
      <c r="F793" s="47">
        <f t="shared" si="299"/>
        <v>0.99999847691328769</v>
      </c>
      <c r="G793" s="47">
        <f t="shared" si="300"/>
        <v>1.7453292519943295E-2</v>
      </c>
      <c r="I793" s="48">
        <f t="shared" si="296"/>
        <v>789.99879676150601</v>
      </c>
      <c r="J793" s="48">
        <f t="shared" si="297"/>
        <v>13.788101090755367</v>
      </c>
      <c r="L793" s="48">
        <f t="shared" si="298"/>
        <v>790</v>
      </c>
      <c r="M793" s="48">
        <f t="shared" si="282"/>
        <v>790</v>
      </c>
      <c r="N793" s="48">
        <f t="shared" si="283"/>
        <v>79</v>
      </c>
      <c r="O793" s="48">
        <f t="shared" si="284"/>
        <v>158</v>
      </c>
      <c r="Q793" s="48">
        <f t="shared" si="285"/>
        <v>79</v>
      </c>
      <c r="R793" s="48">
        <f t="shared" si="286"/>
        <v>158</v>
      </c>
      <c r="S793" s="48">
        <f t="shared" si="287"/>
        <v>2.9141282390294516</v>
      </c>
      <c r="T793" s="48">
        <f t="shared" si="288"/>
        <v>7.3428650059055602</v>
      </c>
      <c r="U793" s="47">
        <f t="shared" si="289"/>
        <v>2.9141282390294516</v>
      </c>
      <c r="V793" s="47">
        <f t="shared" si="290"/>
        <v>7.3428650059055602</v>
      </c>
      <c r="X793" s="47">
        <f t="shared" si="291"/>
        <v>2.9141282390294516</v>
      </c>
      <c r="Y793" s="47">
        <f t="shared" si="292"/>
        <v>7.3428650059055602</v>
      </c>
    </row>
    <row r="794" spans="1:25" x14ac:dyDescent="0.25">
      <c r="A794" s="47">
        <f t="shared" si="293"/>
        <v>791</v>
      </c>
      <c r="B794" s="47">
        <f t="shared" si="294"/>
        <v>3.1415926535897934E-2</v>
      </c>
      <c r="C794" s="47">
        <f t="shared" si="295"/>
        <v>24.818581963359737</v>
      </c>
      <c r="D794" s="47">
        <f t="shared" si="280"/>
        <v>0.43316597093670606</v>
      </c>
      <c r="E794" s="47">
        <f t="shared" si="281"/>
        <v>0.43316597093670606</v>
      </c>
      <c r="F794" s="47">
        <f t="shared" si="299"/>
        <v>0.99999847691328769</v>
      </c>
      <c r="G794" s="47">
        <f t="shared" si="300"/>
        <v>1.7453292519943295E-2</v>
      </c>
      <c r="I794" s="48">
        <f t="shared" si="296"/>
        <v>790.99879523841935</v>
      </c>
      <c r="J794" s="48">
        <f t="shared" si="297"/>
        <v>13.805554383275311</v>
      </c>
      <c r="L794" s="48">
        <f t="shared" si="298"/>
        <v>791</v>
      </c>
      <c r="M794" s="48">
        <f t="shared" si="282"/>
        <v>791</v>
      </c>
      <c r="N794" s="48">
        <f t="shared" si="283"/>
        <v>79.100000000000009</v>
      </c>
      <c r="O794" s="48">
        <f t="shared" si="284"/>
        <v>158.20000000000002</v>
      </c>
      <c r="Q794" s="48">
        <f t="shared" si="285"/>
        <v>79.100000000000009</v>
      </c>
      <c r="R794" s="48">
        <f t="shared" si="286"/>
        <v>158.20000000000002</v>
      </c>
      <c r="S794" s="48">
        <f t="shared" si="287"/>
        <v>2.8955702629857205</v>
      </c>
      <c r="T794" s="48">
        <f t="shared" si="288"/>
        <v>7.360949820435847</v>
      </c>
      <c r="U794" s="47">
        <f t="shared" si="289"/>
        <v>2.8955702629857205</v>
      </c>
      <c r="V794" s="47">
        <f t="shared" si="290"/>
        <v>7.360949820435847</v>
      </c>
      <c r="X794" s="47">
        <f t="shared" si="291"/>
        <v>2.8955702629857205</v>
      </c>
      <c r="Y794" s="47">
        <f t="shared" si="292"/>
        <v>7.360949820435847</v>
      </c>
    </row>
    <row r="795" spans="1:25" x14ac:dyDescent="0.25">
      <c r="A795" s="47">
        <f t="shared" si="293"/>
        <v>792</v>
      </c>
      <c r="B795" s="47">
        <f t="shared" si="294"/>
        <v>3.1415926535897934E-2</v>
      </c>
      <c r="C795" s="47">
        <f t="shared" si="295"/>
        <v>24.849997889895636</v>
      </c>
      <c r="D795" s="47">
        <f t="shared" si="280"/>
        <v>0.43371428229232217</v>
      </c>
      <c r="E795" s="47">
        <f t="shared" si="281"/>
        <v>0.43371428229232217</v>
      </c>
      <c r="F795" s="47">
        <f t="shared" si="299"/>
        <v>0.99999847691328769</v>
      </c>
      <c r="G795" s="47">
        <f t="shared" si="300"/>
        <v>1.7453292519943295E-2</v>
      </c>
      <c r="I795" s="48">
        <f t="shared" si="296"/>
        <v>791.99879371533268</v>
      </c>
      <c r="J795" s="48">
        <f t="shared" si="297"/>
        <v>13.823007675795255</v>
      </c>
      <c r="L795" s="48">
        <f t="shared" si="298"/>
        <v>792</v>
      </c>
      <c r="M795" s="48">
        <f t="shared" si="282"/>
        <v>792</v>
      </c>
      <c r="N795" s="48">
        <f t="shared" si="283"/>
        <v>79.2</v>
      </c>
      <c r="O795" s="48">
        <f t="shared" si="284"/>
        <v>158.4</v>
      </c>
      <c r="Q795" s="48">
        <f t="shared" si="285"/>
        <v>79.2</v>
      </c>
      <c r="R795" s="48">
        <f t="shared" si="286"/>
        <v>158.4</v>
      </c>
      <c r="S795" s="48">
        <f t="shared" si="287"/>
        <v>2.8769012775258789</v>
      </c>
      <c r="T795" s="48">
        <f t="shared" si="288"/>
        <v>7.3790004718811879</v>
      </c>
      <c r="U795" s="47">
        <f t="shared" si="289"/>
        <v>2.8769012775258789</v>
      </c>
      <c r="V795" s="47">
        <f t="shared" si="290"/>
        <v>7.3790004718811879</v>
      </c>
      <c r="X795" s="47">
        <f t="shared" si="291"/>
        <v>2.8769012775258789</v>
      </c>
      <c r="Y795" s="47">
        <f t="shared" si="292"/>
        <v>7.3790004718811879</v>
      </c>
    </row>
    <row r="796" spans="1:25" x14ac:dyDescent="0.25">
      <c r="A796" s="47">
        <f t="shared" si="293"/>
        <v>793</v>
      </c>
      <c r="B796" s="47">
        <f t="shared" si="294"/>
        <v>3.1415926535897934E-2</v>
      </c>
      <c r="C796" s="47">
        <f t="shared" si="295"/>
        <v>24.881413816431536</v>
      </c>
      <c r="D796" s="47">
        <f t="shared" si="280"/>
        <v>0.43426259364793829</v>
      </c>
      <c r="E796" s="47">
        <f t="shared" si="281"/>
        <v>0.43426259364793829</v>
      </c>
      <c r="F796" s="47">
        <f t="shared" si="299"/>
        <v>0.99999847691328769</v>
      </c>
      <c r="G796" s="47">
        <f t="shared" si="300"/>
        <v>1.7453292519943295E-2</v>
      </c>
      <c r="I796" s="48">
        <f t="shared" si="296"/>
        <v>792.99879219224601</v>
      </c>
      <c r="J796" s="48">
        <f t="shared" si="297"/>
        <v>13.840460968315199</v>
      </c>
      <c r="L796" s="48">
        <f t="shared" si="298"/>
        <v>793</v>
      </c>
      <c r="M796" s="48">
        <f t="shared" si="282"/>
        <v>793</v>
      </c>
      <c r="N796" s="48">
        <f t="shared" si="283"/>
        <v>79.300000000000011</v>
      </c>
      <c r="O796" s="48">
        <f t="shared" si="284"/>
        <v>158.60000000000002</v>
      </c>
      <c r="Q796" s="48">
        <f t="shared" si="285"/>
        <v>79.300000000000011</v>
      </c>
      <c r="R796" s="48">
        <f t="shared" si="286"/>
        <v>158.60000000000002</v>
      </c>
      <c r="S796" s="48">
        <f t="shared" si="287"/>
        <v>2.8581211796573305</v>
      </c>
      <c r="T796" s="48">
        <f t="shared" si="288"/>
        <v>7.3970164096227951</v>
      </c>
      <c r="U796" s="47">
        <f t="shared" si="289"/>
        <v>2.8581211796573305</v>
      </c>
      <c r="V796" s="47">
        <f t="shared" si="290"/>
        <v>7.3970164096227951</v>
      </c>
      <c r="X796" s="47">
        <f t="shared" si="291"/>
        <v>2.8581211796573305</v>
      </c>
      <c r="Y796" s="47">
        <f t="shared" si="292"/>
        <v>7.3970164096227951</v>
      </c>
    </row>
    <row r="797" spans="1:25" x14ac:dyDescent="0.25">
      <c r="A797" s="47">
        <f t="shared" si="293"/>
        <v>794</v>
      </c>
      <c r="B797" s="47">
        <f t="shared" si="294"/>
        <v>3.1415926535897934E-2</v>
      </c>
      <c r="C797" s="47">
        <f t="shared" si="295"/>
        <v>24.912829742967435</v>
      </c>
      <c r="D797" s="47">
        <f t="shared" si="280"/>
        <v>0.4348109050035544</v>
      </c>
      <c r="E797" s="47">
        <f t="shared" si="281"/>
        <v>0.4348109050035544</v>
      </c>
      <c r="F797" s="47">
        <f t="shared" si="299"/>
        <v>0.99999847691328769</v>
      </c>
      <c r="G797" s="47">
        <f t="shared" si="300"/>
        <v>1.7453292519943295E-2</v>
      </c>
      <c r="I797" s="48">
        <f t="shared" si="296"/>
        <v>793.99879066915935</v>
      </c>
      <c r="J797" s="48">
        <f t="shared" si="297"/>
        <v>13.857914260835143</v>
      </c>
      <c r="L797" s="48">
        <f t="shared" si="298"/>
        <v>794</v>
      </c>
      <c r="M797" s="48">
        <f t="shared" si="282"/>
        <v>794</v>
      </c>
      <c r="N797" s="48">
        <f t="shared" si="283"/>
        <v>79.400000000000006</v>
      </c>
      <c r="O797" s="48">
        <f t="shared" si="284"/>
        <v>158.80000000000001</v>
      </c>
      <c r="Q797" s="48">
        <f t="shared" si="285"/>
        <v>79.400000000000006</v>
      </c>
      <c r="R797" s="48">
        <f t="shared" si="286"/>
        <v>158.80000000000001</v>
      </c>
      <c r="S797" s="48">
        <f t="shared" si="287"/>
        <v>2.8392298685901904</v>
      </c>
      <c r="T797" s="48">
        <f t="shared" si="288"/>
        <v>7.4149970810319727</v>
      </c>
      <c r="U797" s="47">
        <f t="shared" si="289"/>
        <v>2.8392298685901904</v>
      </c>
      <c r="V797" s="47">
        <f t="shared" si="290"/>
        <v>7.4149970810319727</v>
      </c>
      <c r="X797" s="47">
        <f t="shared" si="291"/>
        <v>2.8392298685901904</v>
      </c>
      <c r="Y797" s="47">
        <f t="shared" si="292"/>
        <v>7.4149970810319727</v>
      </c>
    </row>
    <row r="798" spans="1:25" x14ac:dyDescent="0.25">
      <c r="A798" s="47">
        <f t="shared" si="293"/>
        <v>795</v>
      </c>
      <c r="B798" s="47">
        <f t="shared" si="294"/>
        <v>3.1415926535897934E-2</v>
      </c>
      <c r="C798" s="47">
        <f t="shared" si="295"/>
        <v>24.944245669503335</v>
      </c>
      <c r="D798" s="47">
        <f t="shared" si="280"/>
        <v>0.43535921635917052</v>
      </c>
      <c r="E798" s="47">
        <f t="shared" si="281"/>
        <v>0.43535921635917052</v>
      </c>
      <c r="F798" s="47">
        <f t="shared" si="299"/>
        <v>0.99999847691328769</v>
      </c>
      <c r="G798" s="47">
        <f t="shared" si="300"/>
        <v>1.7453292519943295E-2</v>
      </c>
      <c r="I798" s="48">
        <f t="shared" si="296"/>
        <v>794.99878914607268</v>
      </c>
      <c r="J798" s="48">
        <f t="shared" si="297"/>
        <v>13.875367553355087</v>
      </c>
      <c r="L798" s="48">
        <f t="shared" si="298"/>
        <v>795</v>
      </c>
      <c r="M798" s="48">
        <f t="shared" si="282"/>
        <v>795</v>
      </c>
      <c r="N798" s="48">
        <f t="shared" si="283"/>
        <v>79.5</v>
      </c>
      <c r="O798" s="48">
        <f t="shared" si="284"/>
        <v>159</v>
      </c>
      <c r="Q798" s="48">
        <f t="shared" si="285"/>
        <v>79.5</v>
      </c>
      <c r="R798" s="48">
        <f t="shared" si="286"/>
        <v>159</v>
      </c>
      <c r="S798" s="48">
        <f t="shared" si="287"/>
        <v>2.8202272457539475</v>
      </c>
      <c r="T798" s="48">
        <f t="shared" si="288"/>
        <v>7.4329419314749021</v>
      </c>
      <c r="U798" s="47">
        <f t="shared" si="289"/>
        <v>2.8202272457539475</v>
      </c>
      <c r="V798" s="47">
        <f t="shared" si="290"/>
        <v>7.4329419314749021</v>
      </c>
      <c r="X798" s="47">
        <f t="shared" si="291"/>
        <v>2.8202272457539475</v>
      </c>
      <c r="Y798" s="47">
        <f t="shared" si="292"/>
        <v>7.4329419314749021</v>
      </c>
    </row>
    <row r="799" spans="1:25" x14ac:dyDescent="0.25">
      <c r="A799" s="47">
        <f t="shared" si="293"/>
        <v>796</v>
      </c>
      <c r="B799" s="47">
        <f t="shared" si="294"/>
        <v>3.1415926535897934E-2</v>
      </c>
      <c r="C799" s="47">
        <f t="shared" si="295"/>
        <v>24.975661596039235</v>
      </c>
      <c r="D799" s="47">
        <f t="shared" si="280"/>
        <v>0.43590752771478658</v>
      </c>
      <c r="E799" s="47">
        <f t="shared" si="281"/>
        <v>0.43590752771478658</v>
      </c>
      <c r="F799" s="47">
        <f t="shared" si="299"/>
        <v>0.99999847691328769</v>
      </c>
      <c r="G799" s="47">
        <f t="shared" si="300"/>
        <v>1.7453292519943295E-2</v>
      </c>
      <c r="I799" s="48">
        <f t="shared" si="296"/>
        <v>795.99878762298601</v>
      </c>
      <c r="J799" s="48">
        <f t="shared" si="297"/>
        <v>13.892820845875031</v>
      </c>
      <c r="L799" s="48">
        <f t="shared" si="298"/>
        <v>796</v>
      </c>
      <c r="M799" s="48">
        <f t="shared" si="282"/>
        <v>796</v>
      </c>
      <c r="N799" s="48">
        <f t="shared" si="283"/>
        <v>79.600000000000009</v>
      </c>
      <c r="O799" s="48">
        <f t="shared" si="284"/>
        <v>159.20000000000002</v>
      </c>
      <c r="Q799" s="48">
        <f t="shared" si="285"/>
        <v>79.600000000000009</v>
      </c>
      <c r="R799" s="48">
        <f t="shared" si="286"/>
        <v>159.20000000000002</v>
      </c>
      <c r="S799" s="48">
        <f t="shared" si="287"/>
        <v>2.8011132148141646</v>
      </c>
      <c r="T799" s="48">
        <f t="shared" si="288"/>
        <v>7.4508504043175101</v>
      </c>
      <c r="U799" s="47">
        <f t="shared" si="289"/>
        <v>2.8011132148141646</v>
      </c>
      <c r="V799" s="47">
        <f t="shared" si="290"/>
        <v>7.4508504043175101</v>
      </c>
      <c r="X799" s="47">
        <f t="shared" si="291"/>
        <v>2.8011132148141646</v>
      </c>
      <c r="Y799" s="47">
        <f t="shared" si="292"/>
        <v>7.4508504043175101</v>
      </c>
    </row>
    <row r="800" spans="1:25" x14ac:dyDescent="0.25">
      <c r="A800" s="47">
        <f t="shared" si="293"/>
        <v>797</v>
      </c>
      <c r="B800" s="47">
        <f t="shared" si="294"/>
        <v>3.1415926535897934E-2</v>
      </c>
      <c r="C800" s="47">
        <f t="shared" si="295"/>
        <v>25.007077522575134</v>
      </c>
      <c r="D800" s="47">
        <f t="shared" si="280"/>
        <v>0.4364558390704027</v>
      </c>
      <c r="E800" s="47">
        <f t="shared" si="281"/>
        <v>0.4364558390704027</v>
      </c>
      <c r="F800" s="47">
        <f t="shared" si="299"/>
        <v>0.99999847691328769</v>
      </c>
      <c r="G800" s="47">
        <f t="shared" si="300"/>
        <v>1.7453292519943295E-2</v>
      </c>
      <c r="I800" s="48">
        <f t="shared" si="296"/>
        <v>796.99878609989935</v>
      </c>
      <c r="J800" s="48">
        <f t="shared" si="297"/>
        <v>13.910274138394975</v>
      </c>
      <c r="L800" s="48">
        <f t="shared" si="298"/>
        <v>797</v>
      </c>
      <c r="M800" s="48">
        <f t="shared" si="282"/>
        <v>797</v>
      </c>
      <c r="N800" s="48">
        <f t="shared" si="283"/>
        <v>79.7</v>
      </c>
      <c r="O800" s="48">
        <f t="shared" si="284"/>
        <v>159.4</v>
      </c>
      <c r="Q800" s="48">
        <f t="shared" si="285"/>
        <v>79.7</v>
      </c>
      <c r="R800" s="48">
        <f t="shared" si="286"/>
        <v>159.4</v>
      </c>
      <c r="S800" s="48">
        <f t="shared" si="287"/>
        <v>2.7818876816891911</v>
      </c>
      <c r="T800" s="48">
        <f t="shared" si="288"/>
        <v>7.4687219409304433</v>
      </c>
      <c r="U800" s="47">
        <f t="shared" si="289"/>
        <v>2.7818876816891911</v>
      </c>
      <c r="V800" s="47">
        <f t="shared" si="290"/>
        <v>7.4687219409304433</v>
      </c>
      <c r="X800" s="47">
        <f t="shared" si="291"/>
        <v>2.7818876816891911</v>
      </c>
      <c r="Y800" s="47">
        <f t="shared" si="292"/>
        <v>7.4687219409304433</v>
      </c>
    </row>
    <row r="801" spans="1:25" x14ac:dyDescent="0.25">
      <c r="A801" s="47">
        <f t="shared" si="293"/>
        <v>798</v>
      </c>
      <c r="B801" s="47">
        <f t="shared" si="294"/>
        <v>3.1415926535897934E-2</v>
      </c>
      <c r="C801" s="47">
        <f t="shared" si="295"/>
        <v>25.038493449111034</v>
      </c>
      <c r="D801" s="47">
        <f t="shared" si="280"/>
        <v>0.43700415042601881</v>
      </c>
      <c r="E801" s="47">
        <f t="shared" si="281"/>
        <v>0.43700415042601881</v>
      </c>
      <c r="F801" s="47">
        <f t="shared" si="299"/>
        <v>0.99999847691328769</v>
      </c>
      <c r="G801" s="47">
        <f t="shared" si="300"/>
        <v>1.7453292519943295E-2</v>
      </c>
      <c r="I801" s="48">
        <f t="shared" si="296"/>
        <v>797.99878457681268</v>
      </c>
      <c r="J801" s="48">
        <f t="shared" si="297"/>
        <v>13.927727430914919</v>
      </c>
      <c r="L801" s="48">
        <f t="shared" si="298"/>
        <v>798</v>
      </c>
      <c r="M801" s="48">
        <f t="shared" si="282"/>
        <v>798</v>
      </c>
      <c r="N801" s="48">
        <f t="shared" si="283"/>
        <v>79.800000000000011</v>
      </c>
      <c r="O801" s="48">
        <f t="shared" si="284"/>
        <v>159.60000000000002</v>
      </c>
      <c r="Q801" s="48">
        <f t="shared" si="285"/>
        <v>79.800000000000011</v>
      </c>
      <c r="R801" s="48">
        <f t="shared" si="286"/>
        <v>159.60000000000002</v>
      </c>
      <c r="S801" s="48">
        <f t="shared" si="287"/>
        <v>2.7625505545669298</v>
      </c>
      <c r="T801" s="48">
        <f t="shared" si="288"/>
        <v>7.4865559806941633</v>
      </c>
      <c r="U801" s="47">
        <f t="shared" si="289"/>
        <v>2.7625505545669298</v>
      </c>
      <c r="V801" s="47">
        <f t="shared" si="290"/>
        <v>7.4865559806941633</v>
      </c>
      <c r="X801" s="47">
        <f t="shared" si="291"/>
        <v>2.7625505545669298</v>
      </c>
      <c r="Y801" s="47">
        <f t="shared" si="292"/>
        <v>7.4865559806941633</v>
      </c>
    </row>
    <row r="802" spans="1:25" x14ac:dyDescent="0.25">
      <c r="A802" s="47">
        <f t="shared" si="293"/>
        <v>799</v>
      </c>
      <c r="B802" s="47">
        <f t="shared" si="294"/>
        <v>3.1415926535897934E-2</v>
      </c>
      <c r="C802" s="47">
        <f t="shared" si="295"/>
        <v>25.069909375646933</v>
      </c>
      <c r="D802" s="47">
        <f t="shared" si="280"/>
        <v>0.43755246178163493</v>
      </c>
      <c r="E802" s="47">
        <f t="shared" si="281"/>
        <v>0.43755246178163493</v>
      </c>
      <c r="F802" s="47">
        <f t="shared" si="299"/>
        <v>0.99999847691328769</v>
      </c>
      <c r="G802" s="47">
        <f t="shared" si="300"/>
        <v>1.7453292519943295E-2</v>
      </c>
      <c r="I802" s="48">
        <f t="shared" si="296"/>
        <v>798.99878305372602</v>
      </c>
      <c r="J802" s="48">
        <f t="shared" si="297"/>
        <v>13.945180723434863</v>
      </c>
      <c r="L802" s="48">
        <f t="shared" si="298"/>
        <v>799</v>
      </c>
      <c r="M802" s="48">
        <f t="shared" si="282"/>
        <v>799</v>
      </c>
      <c r="N802" s="48">
        <f t="shared" si="283"/>
        <v>79.900000000000006</v>
      </c>
      <c r="O802" s="48">
        <f t="shared" si="284"/>
        <v>159.80000000000001</v>
      </c>
      <c r="Q802" s="48">
        <f t="shared" si="285"/>
        <v>79.900000000000006</v>
      </c>
      <c r="R802" s="48">
        <f t="shared" si="286"/>
        <v>159.80000000000001</v>
      </c>
      <c r="S802" s="48">
        <f t="shared" si="287"/>
        <v>2.7431017439216161</v>
      </c>
      <c r="T802" s="48">
        <f t="shared" si="288"/>
        <v>7.5043519610041107</v>
      </c>
      <c r="U802" s="47">
        <f t="shared" si="289"/>
        <v>2.7431017439216161</v>
      </c>
      <c r="V802" s="47">
        <f t="shared" si="290"/>
        <v>7.5043519610041107</v>
      </c>
      <c r="X802" s="47">
        <f t="shared" si="291"/>
        <v>2.7431017439216161</v>
      </c>
      <c r="Y802" s="47">
        <f t="shared" si="292"/>
        <v>7.5043519610041107</v>
      </c>
    </row>
    <row r="803" spans="1:25" x14ac:dyDescent="0.25">
      <c r="A803" s="47">
        <f t="shared" si="293"/>
        <v>800</v>
      </c>
      <c r="B803" s="47">
        <f t="shared" si="294"/>
        <v>3.1415926535897934E-2</v>
      </c>
      <c r="C803" s="47">
        <f t="shared" si="295"/>
        <v>25.101325302182833</v>
      </c>
      <c r="D803" s="47">
        <f t="shared" si="280"/>
        <v>0.43810077313725099</v>
      </c>
      <c r="E803" s="47">
        <f t="shared" si="281"/>
        <v>0.43810077313725099</v>
      </c>
      <c r="F803" s="47">
        <f t="shared" si="299"/>
        <v>0.99999847691328769</v>
      </c>
      <c r="G803" s="47">
        <f t="shared" si="300"/>
        <v>1.7453292519943295E-2</v>
      </c>
      <c r="I803" s="48">
        <f t="shared" si="296"/>
        <v>799.99878153063935</v>
      </c>
      <c r="J803" s="48">
        <f t="shared" si="297"/>
        <v>13.962634015954807</v>
      </c>
      <c r="L803" s="48">
        <f t="shared" si="298"/>
        <v>800</v>
      </c>
      <c r="M803" s="48">
        <f t="shared" si="282"/>
        <v>800</v>
      </c>
      <c r="N803" s="48">
        <f t="shared" si="283"/>
        <v>80</v>
      </c>
      <c r="O803" s="48">
        <f t="shared" si="284"/>
        <v>160</v>
      </c>
      <c r="Q803" s="48">
        <f t="shared" si="285"/>
        <v>80</v>
      </c>
      <c r="R803" s="48">
        <f t="shared" si="286"/>
        <v>160</v>
      </c>
      <c r="S803" s="48">
        <f t="shared" si="287"/>
        <v>2.7235411625306405</v>
      </c>
      <c r="T803" s="48">
        <f t="shared" si="288"/>
        <v>7.5221093172760085</v>
      </c>
      <c r="U803" s="47">
        <f t="shared" si="289"/>
        <v>2.7235411625306405</v>
      </c>
      <c r="V803" s="47">
        <f t="shared" si="290"/>
        <v>7.5221093172760085</v>
      </c>
      <c r="X803" s="47">
        <f t="shared" si="291"/>
        <v>2.7235411625306405</v>
      </c>
      <c r="Y803" s="47">
        <f t="shared" si="292"/>
        <v>7.5221093172760085</v>
      </c>
    </row>
    <row r="804" spans="1:25" x14ac:dyDescent="0.25">
      <c r="A804" s="47">
        <f t="shared" si="293"/>
        <v>801</v>
      </c>
      <c r="B804" s="47">
        <f t="shared" si="294"/>
        <v>3.1415926535897934E-2</v>
      </c>
      <c r="C804" s="47">
        <f t="shared" si="295"/>
        <v>25.132741228718732</v>
      </c>
      <c r="D804" s="47">
        <f t="shared" si="280"/>
        <v>0.4386490844928671</v>
      </c>
      <c r="E804" s="47">
        <f t="shared" si="281"/>
        <v>0.4386490844928671</v>
      </c>
      <c r="F804" s="47">
        <f t="shared" si="299"/>
        <v>0.99999847691328769</v>
      </c>
      <c r="G804" s="47">
        <f t="shared" si="300"/>
        <v>1.7453292519943295E-2</v>
      </c>
      <c r="I804" s="48">
        <f t="shared" si="296"/>
        <v>800.99878000755268</v>
      </c>
      <c r="J804" s="48">
        <f t="shared" si="297"/>
        <v>13.980087308474751</v>
      </c>
      <c r="L804" s="48">
        <f t="shared" si="298"/>
        <v>801</v>
      </c>
      <c r="M804" s="48">
        <f t="shared" si="282"/>
        <v>801</v>
      </c>
      <c r="N804" s="48">
        <f t="shared" si="283"/>
        <v>80.100000000000009</v>
      </c>
      <c r="O804" s="48">
        <f t="shared" si="284"/>
        <v>160.20000000000002</v>
      </c>
      <c r="Q804" s="48">
        <f t="shared" si="285"/>
        <v>80.100000000000009</v>
      </c>
      <c r="R804" s="48">
        <f t="shared" si="286"/>
        <v>160.20000000000002</v>
      </c>
      <c r="S804" s="48">
        <f t="shared" si="287"/>
        <v>2.7038687254913776</v>
      </c>
      <c r="T804" s="48">
        <f t="shared" si="288"/>
        <v>7.5398274829512486</v>
      </c>
      <c r="U804" s="47">
        <f t="shared" si="289"/>
        <v>2.7038687254913776</v>
      </c>
      <c r="V804" s="47">
        <f t="shared" si="290"/>
        <v>7.5398274829512486</v>
      </c>
      <c r="X804" s="47">
        <f t="shared" si="291"/>
        <v>2.7038687254913776</v>
      </c>
      <c r="Y804" s="47">
        <f t="shared" si="292"/>
        <v>7.5398274829512486</v>
      </c>
    </row>
    <row r="805" spans="1:25" x14ac:dyDescent="0.25">
      <c r="A805" s="47">
        <f t="shared" si="293"/>
        <v>802</v>
      </c>
      <c r="B805" s="47">
        <f t="shared" si="294"/>
        <v>3.1415926535897934E-2</v>
      </c>
      <c r="C805" s="47">
        <f t="shared" si="295"/>
        <v>25.164157155254632</v>
      </c>
      <c r="D805" s="47">
        <f t="shared" si="280"/>
        <v>0.43919739584848322</v>
      </c>
      <c r="E805" s="47">
        <f t="shared" si="281"/>
        <v>0.43919739584848322</v>
      </c>
      <c r="F805" s="47">
        <f t="shared" si="299"/>
        <v>0.99999847691328769</v>
      </c>
      <c r="G805" s="47">
        <f t="shared" si="300"/>
        <v>1.7453292519943295E-2</v>
      </c>
      <c r="I805" s="48">
        <f t="shared" si="296"/>
        <v>801.99877848446602</v>
      </c>
      <c r="J805" s="48">
        <f t="shared" si="297"/>
        <v>13.997540600994695</v>
      </c>
      <c r="L805" s="48">
        <f t="shared" si="298"/>
        <v>802</v>
      </c>
      <c r="M805" s="48">
        <f t="shared" si="282"/>
        <v>802</v>
      </c>
      <c r="N805" s="48">
        <f t="shared" si="283"/>
        <v>80.2</v>
      </c>
      <c r="O805" s="48">
        <f t="shared" si="284"/>
        <v>160.4</v>
      </c>
      <c r="Q805" s="48">
        <f t="shared" si="285"/>
        <v>80.2</v>
      </c>
      <c r="R805" s="48">
        <f t="shared" si="286"/>
        <v>160.4</v>
      </c>
      <c r="S805" s="48">
        <f t="shared" si="287"/>
        <v>2.6840843502380785</v>
      </c>
      <c r="T805" s="48">
        <f t="shared" si="288"/>
        <v>7.5575058895023766</v>
      </c>
      <c r="U805" s="47">
        <f t="shared" si="289"/>
        <v>2.6840843502380785</v>
      </c>
      <c r="V805" s="47">
        <f t="shared" si="290"/>
        <v>7.5575058895023766</v>
      </c>
      <c r="X805" s="47">
        <f t="shared" si="291"/>
        <v>2.6840843502380785</v>
      </c>
      <c r="Y805" s="47">
        <f t="shared" si="292"/>
        <v>7.5575058895023766</v>
      </c>
    </row>
    <row r="806" spans="1:25" x14ac:dyDescent="0.25">
      <c r="A806" s="47">
        <f t="shared" si="293"/>
        <v>803</v>
      </c>
      <c r="B806" s="47">
        <f t="shared" si="294"/>
        <v>3.1415926535897934E-2</v>
      </c>
      <c r="C806" s="47">
        <f t="shared" si="295"/>
        <v>25.195573081790531</v>
      </c>
      <c r="D806" s="47">
        <f t="shared" si="280"/>
        <v>0.43974570720409933</v>
      </c>
      <c r="E806" s="47">
        <f t="shared" si="281"/>
        <v>0.43974570720409933</v>
      </c>
      <c r="F806" s="47">
        <f t="shared" si="299"/>
        <v>0.99999847691328769</v>
      </c>
      <c r="G806" s="47">
        <f t="shared" si="300"/>
        <v>1.7453292519943295E-2</v>
      </c>
      <c r="I806" s="48">
        <f t="shared" si="296"/>
        <v>802.99877696137935</v>
      </c>
      <c r="J806" s="48">
        <f t="shared" si="297"/>
        <v>14.014993893514639</v>
      </c>
      <c r="L806" s="48">
        <f t="shared" si="298"/>
        <v>803</v>
      </c>
      <c r="M806" s="48">
        <f t="shared" si="282"/>
        <v>803</v>
      </c>
      <c r="N806" s="48">
        <f t="shared" si="283"/>
        <v>80.300000000000011</v>
      </c>
      <c r="O806" s="48">
        <f t="shared" si="284"/>
        <v>160.60000000000002</v>
      </c>
      <c r="Q806" s="48">
        <f t="shared" si="285"/>
        <v>80.300000000000011</v>
      </c>
      <c r="R806" s="48">
        <f t="shared" si="286"/>
        <v>160.60000000000002</v>
      </c>
      <c r="S806" s="48">
        <f t="shared" si="287"/>
        <v>2.6641879565587554</v>
      </c>
      <c r="T806" s="48">
        <f t="shared" si="288"/>
        <v>7.575143966438719</v>
      </c>
      <c r="U806" s="47">
        <f t="shared" si="289"/>
        <v>2.6641879565587554</v>
      </c>
      <c r="V806" s="47">
        <f t="shared" si="290"/>
        <v>7.575143966438719</v>
      </c>
      <c r="X806" s="47">
        <f t="shared" si="291"/>
        <v>2.6641879565587554</v>
      </c>
      <c r="Y806" s="47">
        <f t="shared" si="292"/>
        <v>7.575143966438719</v>
      </c>
    </row>
    <row r="807" spans="1:25" x14ac:dyDescent="0.25">
      <c r="A807" s="47">
        <f t="shared" si="293"/>
        <v>804</v>
      </c>
      <c r="B807" s="47">
        <f t="shared" si="294"/>
        <v>3.1415926535897934E-2</v>
      </c>
      <c r="C807" s="47">
        <f t="shared" si="295"/>
        <v>25.226989008326431</v>
      </c>
      <c r="D807" s="47">
        <f t="shared" si="280"/>
        <v>0.44029401855971545</v>
      </c>
      <c r="E807" s="47">
        <f t="shared" si="281"/>
        <v>0.44029401855971545</v>
      </c>
      <c r="F807" s="47">
        <f t="shared" si="299"/>
        <v>0.99999847691328769</v>
      </c>
      <c r="G807" s="47">
        <f t="shared" si="300"/>
        <v>1.7453292519943295E-2</v>
      </c>
      <c r="I807" s="48">
        <f t="shared" si="296"/>
        <v>803.99877543829268</v>
      </c>
      <c r="J807" s="48">
        <f t="shared" si="297"/>
        <v>14.032447186034583</v>
      </c>
      <c r="L807" s="48">
        <f t="shared" si="298"/>
        <v>804</v>
      </c>
      <c r="M807" s="48">
        <f t="shared" si="282"/>
        <v>804</v>
      </c>
      <c r="N807" s="48">
        <f t="shared" si="283"/>
        <v>80.400000000000006</v>
      </c>
      <c r="O807" s="48">
        <f t="shared" si="284"/>
        <v>160.80000000000001</v>
      </c>
      <c r="Q807" s="48">
        <f t="shared" si="285"/>
        <v>80.400000000000006</v>
      </c>
      <c r="R807" s="48">
        <f t="shared" si="286"/>
        <v>160.80000000000001</v>
      </c>
      <c r="S807" s="48">
        <f t="shared" si="287"/>
        <v>2.6441794666121283</v>
      </c>
      <c r="T807" s="48">
        <f t="shared" si="288"/>
        <v>7.5927411413120574</v>
      </c>
      <c r="U807" s="47">
        <f t="shared" si="289"/>
        <v>2.6441794666121283</v>
      </c>
      <c r="V807" s="47">
        <f t="shared" si="290"/>
        <v>7.5927411413120574</v>
      </c>
      <c r="X807" s="47">
        <f t="shared" si="291"/>
        <v>2.6441794666121283</v>
      </c>
      <c r="Y807" s="47">
        <f t="shared" si="292"/>
        <v>7.5927411413120574</v>
      </c>
    </row>
    <row r="808" spans="1:25" x14ac:dyDescent="0.25">
      <c r="A808" s="47">
        <f t="shared" si="293"/>
        <v>805</v>
      </c>
      <c r="B808" s="47">
        <f t="shared" si="294"/>
        <v>3.1415926535897934E-2</v>
      </c>
      <c r="C808" s="47">
        <f t="shared" si="295"/>
        <v>25.25840493486233</v>
      </c>
      <c r="D808" s="47">
        <f t="shared" si="280"/>
        <v>0.44084232991533151</v>
      </c>
      <c r="E808" s="47">
        <f t="shared" si="281"/>
        <v>0.44084232991533151</v>
      </c>
      <c r="F808" s="47">
        <f t="shared" si="299"/>
        <v>0.99999847691328769</v>
      </c>
      <c r="G808" s="47">
        <f t="shared" si="300"/>
        <v>1.7453292519943295E-2</v>
      </c>
      <c r="I808" s="48">
        <f t="shared" si="296"/>
        <v>804.99877391520602</v>
      </c>
      <c r="J808" s="48">
        <f t="shared" si="297"/>
        <v>14.049900478554527</v>
      </c>
      <c r="L808" s="48">
        <f t="shared" si="298"/>
        <v>805</v>
      </c>
      <c r="M808" s="48">
        <f t="shared" si="282"/>
        <v>805</v>
      </c>
      <c r="N808" s="48">
        <f t="shared" si="283"/>
        <v>80.5</v>
      </c>
      <c r="O808" s="48">
        <f t="shared" si="284"/>
        <v>161</v>
      </c>
      <c r="Q808" s="48">
        <f t="shared" si="285"/>
        <v>80.5</v>
      </c>
      <c r="R808" s="48">
        <f t="shared" si="286"/>
        <v>161</v>
      </c>
      <c r="S808" s="48">
        <f t="shared" si="287"/>
        <v>2.6240588049445646</v>
      </c>
      <c r="T808" s="48">
        <f t="shared" si="288"/>
        <v>7.6102968397224746</v>
      </c>
      <c r="U808" s="47">
        <f t="shared" si="289"/>
        <v>2.6240588049445646</v>
      </c>
      <c r="V808" s="47">
        <f t="shared" si="290"/>
        <v>7.6102968397224746</v>
      </c>
      <c r="X808" s="47">
        <f t="shared" si="291"/>
        <v>2.6240588049445646</v>
      </c>
      <c r="Y808" s="47">
        <f t="shared" si="292"/>
        <v>7.6102968397224746</v>
      </c>
    </row>
    <row r="809" spans="1:25" x14ac:dyDescent="0.25">
      <c r="A809" s="47">
        <f t="shared" si="293"/>
        <v>806</v>
      </c>
      <c r="B809" s="47">
        <f t="shared" si="294"/>
        <v>3.1415926535897934E-2</v>
      </c>
      <c r="C809" s="47">
        <f t="shared" si="295"/>
        <v>25.28982086139823</v>
      </c>
      <c r="D809" s="47">
        <f t="shared" si="280"/>
        <v>0.44139064127094763</v>
      </c>
      <c r="E809" s="47">
        <f t="shared" si="281"/>
        <v>0.44139064127094763</v>
      </c>
      <c r="F809" s="47">
        <f t="shared" si="299"/>
        <v>0.99999847691328769</v>
      </c>
      <c r="G809" s="47">
        <f t="shared" si="300"/>
        <v>1.7453292519943295E-2</v>
      </c>
      <c r="I809" s="48">
        <f t="shared" si="296"/>
        <v>805.99877239211935</v>
      </c>
      <c r="J809" s="48">
        <f t="shared" si="297"/>
        <v>14.067353771074471</v>
      </c>
      <c r="L809" s="48">
        <f t="shared" si="298"/>
        <v>806</v>
      </c>
      <c r="M809" s="48">
        <f t="shared" si="282"/>
        <v>806</v>
      </c>
      <c r="N809" s="48">
        <f t="shared" si="283"/>
        <v>80.600000000000009</v>
      </c>
      <c r="O809" s="48">
        <f t="shared" si="284"/>
        <v>161.20000000000002</v>
      </c>
      <c r="Q809" s="48">
        <f t="shared" si="285"/>
        <v>80.600000000000009</v>
      </c>
      <c r="R809" s="48">
        <f t="shared" si="286"/>
        <v>161.20000000000002</v>
      </c>
      <c r="S809" s="48">
        <f t="shared" si="287"/>
        <v>2.6038258985070661</v>
      </c>
      <c r="T809" s="48">
        <f t="shared" si="288"/>
        <v>7.6278104853242592</v>
      </c>
      <c r="U809" s="47">
        <f t="shared" si="289"/>
        <v>2.6038258985070661</v>
      </c>
      <c r="V809" s="47">
        <f t="shared" si="290"/>
        <v>7.6278104853242592</v>
      </c>
      <c r="X809" s="47">
        <f t="shared" si="291"/>
        <v>2.6038258985070661</v>
      </c>
      <c r="Y809" s="47">
        <f t="shared" si="292"/>
        <v>7.6278104853242592</v>
      </c>
    </row>
    <row r="810" spans="1:25" x14ac:dyDescent="0.25">
      <c r="A810" s="47">
        <f t="shared" si="293"/>
        <v>807</v>
      </c>
      <c r="B810" s="47">
        <f t="shared" si="294"/>
        <v>3.1415926535897934E-2</v>
      </c>
      <c r="C810" s="47">
        <f t="shared" si="295"/>
        <v>25.321236787934129</v>
      </c>
      <c r="D810" s="47">
        <f t="shared" si="280"/>
        <v>0.44193895262656374</v>
      </c>
      <c r="E810" s="47">
        <f t="shared" si="281"/>
        <v>0.44193895262656374</v>
      </c>
      <c r="F810" s="47">
        <f t="shared" si="299"/>
        <v>0.99999847691328769</v>
      </c>
      <c r="G810" s="47">
        <f t="shared" si="300"/>
        <v>1.7453292519943295E-2</v>
      </c>
      <c r="I810" s="48">
        <f t="shared" si="296"/>
        <v>806.99877086903268</v>
      </c>
      <c r="J810" s="48">
        <f t="shared" si="297"/>
        <v>14.084807063594415</v>
      </c>
      <c r="L810" s="48">
        <f t="shared" si="298"/>
        <v>807</v>
      </c>
      <c r="M810" s="48">
        <f t="shared" si="282"/>
        <v>807</v>
      </c>
      <c r="N810" s="48">
        <f t="shared" si="283"/>
        <v>80.7</v>
      </c>
      <c r="O810" s="48">
        <f t="shared" si="284"/>
        <v>161.4</v>
      </c>
      <c r="Q810" s="48">
        <f t="shared" si="285"/>
        <v>80.7</v>
      </c>
      <c r="R810" s="48">
        <f t="shared" si="286"/>
        <v>161.4</v>
      </c>
      <c r="S810" s="48">
        <f t="shared" si="287"/>
        <v>2.5834806766722873</v>
      </c>
      <c r="T810" s="48">
        <f t="shared" si="288"/>
        <v>7.6452814998319285</v>
      </c>
      <c r="U810" s="47">
        <f t="shared" si="289"/>
        <v>2.5834806766722873</v>
      </c>
      <c r="V810" s="47">
        <f t="shared" si="290"/>
        <v>7.6452814998319285</v>
      </c>
      <c r="X810" s="47">
        <f t="shared" si="291"/>
        <v>2.5834806766722873</v>
      </c>
      <c r="Y810" s="47">
        <f t="shared" si="292"/>
        <v>7.6452814998319285</v>
      </c>
    </row>
    <row r="811" spans="1:25" x14ac:dyDescent="0.25">
      <c r="A811" s="47">
        <f t="shared" si="293"/>
        <v>808</v>
      </c>
      <c r="B811" s="47">
        <f t="shared" si="294"/>
        <v>3.1415926535897934E-2</v>
      </c>
      <c r="C811" s="47">
        <f t="shared" si="295"/>
        <v>25.352652714470029</v>
      </c>
      <c r="D811" s="47">
        <f t="shared" si="280"/>
        <v>0.44248726398217986</v>
      </c>
      <c r="E811" s="47">
        <f t="shared" si="281"/>
        <v>0.44248726398217986</v>
      </c>
      <c r="F811" s="47">
        <f t="shared" si="299"/>
        <v>0.99999847691328769</v>
      </c>
      <c r="G811" s="47">
        <f t="shared" si="300"/>
        <v>1.7453292519943295E-2</v>
      </c>
      <c r="I811" s="48">
        <f t="shared" si="296"/>
        <v>807.99876934594602</v>
      </c>
      <c r="J811" s="48">
        <f t="shared" si="297"/>
        <v>14.102260356114359</v>
      </c>
      <c r="L811" s="48">
        <f t="shared" si="298"/>
        <v>808</v>
      </c>
      <c r="M811" s="48">
        <f t="shared" si="282"/>
        <v>808</v>
      </c>
      <c r="N811" s="48">
        <f t="shared" si="283"/>
        <v>80.800000000000011</v>
      </c>
      <c r="O811" s="48">
        <f t="shared" si="284"/>
        <v>161.60000000000002</v>
      </c>
      <c r="Q811" s="48">
        <f t="shared" si="285"/>
        <v>80.800000000000011</v>
      </c>
      <c r="R811" s="48">
        <f t="shared" si="286"/>
        <v>161.60000000000002</v>
      </c>
      <c r="S811" s="48">
        <f t="shared" si="287"/>
        <v>2.5630230712515591</v>
      </c>
      <c r="T811" s="48">
        <f t="shared" si="288"/>
        <v>7.6627093030263795</v>
      </c>
      <c r="U811" s="47">
        <f t="shared" si="289"/>
        <v>2.5630230712515591</v>
      </c>
      <c r="V811" s="47">
        <f t="shared" si="290"/>
        <v>7.6627093030263795</v>
      </c>
      <c r="X811" s="47">
        <f t="shared" si="291"/>
        <v>2.5630230712515591</v>
      </c>
      <c r="Y811" s="47">
        <f t="shared" si="292"/>
        <v>7.6627093030263795</v>
      </c>
    </row>
    <row r="812" spans="1:25" x14ac:dyDescent="0.25">
      <c r="A812" s="47">
        <f t="shared" si="293"/>
        <v>809</v>
      </c>
      <c r="B812" s="47">
        <f t="shared" si="294"/>
        <v>3.1415926535897934E-2</v>
      </c>
      <c r="C812" s="47">
        <f t="shared" si="295"/>
        <v>25.384068641005928</v>
      </c>
      <c r="D812" s="47">
        <f t="shared" si="280"/>
        <v>0.44303557533779592</v>
      </c>
      <c r="E812" s="47">
        <f t="shared" si="281"/>
        <v>0.44303557533779592</v>
      </c>
      <c r="F812" s="47">
        <f t="shared" si="299"/>
        <v>0.99999847691328769</v>
      </c>
      <c r="G812" s="47">
        <f t="shared" si="300"/>
        <v>1.7453292519943295E-2</v>
      </c>
      <c r="I812" s="48">
        <f t="shared" si="296"/>
        <v>808.99876782285935</v>
      </c>
      <c r="J812" s="48">
        <f t="shared" si="297"/>
        <v>14.119713648634303</v>
      </c>
      <c r="L812" s="48">
        <f t="shared" si="298"/>
        <v>809</v>
      </c>
      <c r="M812" s="48">
        <f t="shared" si="282"/>
        <v>809</v>
      </c>
      <c r="N812" s="48">
        <f t="shared" si="283"/>
        <v>80.900000000000006</v>
      </c>
      <c r="O812" s="48">
        <f t="shared" si="284"/>
        <v>161.80000000000001</v>
      </c>
      <c r="Q812" s="48">
        <f t="shared" si="285"/>
        <v>80.900000000000006</v>
      </c>
      <c r="R812" s="48">
        <f t="shared" si="286"/>
        <v>161.80000000000001</v>
      </c>
      <c r="S812" s="48">
        <f t="shared" si="287"/>
        <v>2.5424530165119612</v>
      </c>
      <c r="T812" s="48">
        <f t="shared" si="288"/>
        <v>7.6800933127611257</v>
      </c>
      <c r="U812" s="47">
        <f t="shared" si="289"/>
        <v>2.5424530165119612</v>
      </c>
      <c r="V812" s="47">
        <f t="shared" si="290"/>
        <v>7.6800933127611257</v>
      </c>
      <c r="X812" s="47">
        <f t="shared" si="291"/>
        <v>2.5424530165119612</v>
      </c>
      <c r="Y812" s="47">
        <f t="shared" si="292"/>
        <v>7.6800933127611257</v>
      </c>
    </row>
    <row r="813" spans="1:25" x14ac:dyDescent="0.25">
      <c r="A813" s="47">
        <f t="shared" si="293"/>
        <v>810</v>
      </c>
      <c r="B813" s="47">
        <f t="shared" si="294"/>
        <v>3.1415926535897934E-2</v>
      </c>
      <c r="C813" s="47">
        <f t="shared" si="295"/>
        <v>25.415484567541828</v>
      </c>
      <c r="D813" s="47">
        <f t="shared" si="280"/>
        <v>0.44358388669341203</v>
      </c>
      <c r="E813" s="47">
        <f t="shared" si="281"/>
        <v>0.44358388669341203</v>
      </c>
      <c r="F813" s="47">
        <f t="shared" si="299"/>
        <v>0.99999847691328769</v>
      </c>
      <c r="G813" s="47">
        <f t="shared" si="300"/>
        <v>1.7453292519943295E-2</v>
      </c>
      <c r="I813" s="48">
        <f t="shared" si="296"/>
        <v>809.99876629977268</v>
      </c>
      <c r="J813" s="48">
        <f t="shared" si="297"/>
        <v>14.137166941154247</v>
      </c>
      <c r="L813" s="48">
        <f t="shared" si="298"/>
        <v>810</v>
      </c>
      <c r="M813" s="48">
        <f t="shared" si="282"/>
        <v>810</v>
      </c>
      <c r="N813" s="48">
        <f t="shared" si="283"/>
        <v>81</v>
      </c>
      <c r="O813" s="48">
        <f t="shared" si="284"/>
        <v>162</v>
      </c>
      <c r="Q813" s="48">
        <f t="shared" si="285"/>
        <v>81</v>
      </c>
      <c r="R813" s="48">
        <f t="shared" si="286"/>
        <v>162</v>
      </c>
      <c r="S813" s="48">
        <f t="shared" si="287"/>
        <v>2.5217704491933977</v>
      </c>
      <c r="T813" s="48">
        <f t="shared" si="288"/>
        <v>7.69743294496865</v>
      </c>
      <c r="U813" s="47">
        <f t="shared" si="289"/>
        <v>2.5217704491933977</v>
      </c>
      <c r="V813" s="47">
        <f t="shared" si="290"/>
        <v>7.69743294496865</v>
      </c>
      <c r="X813" s="47">
        <f t="shared" si="291"/>
        <v>2.5217704491933977</v>
      </c>
      <c r="Y813" s="47">
        <f t="shared" si="292"/>
        <v>7.69743294496865</v>
      </c>
    </row>
    <row r="814" spans="1:25" x14ac:dyDescent="0.25">
      <c r="A814" s="47">
        <f t="shared" si="293"/>
        <v>811</v>
      </c>
      <c r="B814" s="47">
        <f t="shared" si="294"/>
        <v>3.1415926535897934E-2</v>
      </c>
      <c r="C814" s="47">
        <f t="shared" si="295"/>
        <v>25.446900494077727</v>
      </c>
      <c r="D814" s="47">
        <f t="shared" si="280"/>
        <v>0.44413219804902815</v>
      </c>
      <c r="E814" s="47">
        <f t="shared" si="281"/>
        <v>0.44413219804902815</v>
      </c>
      <c r="F814" s="47">
        <f t="shared" si="299"/>
        <v>0.99999847691328769</v>
      </c>
      <c r="G814" s="47">
        <f t="shared" si="300"/>
        <v>1.7453292519943295E-2</v>
      </c>
      <c r="I814" s="48">
        <f t="shared" si="296"/>
        <v>810.99876477668602</v>
      </c>
      <c r="J814" s="48">
        <f t="shared" si="297"/>
        <v>14.154620233674191</v>
      </c>
      <c r="L814" s="48">
        <f t="shared" si="298"/>
        <v>811</v>
      </c>
      <c r="M814" s="48">
        <f t="shared" si="282"/>
        <v>811</v>
      </c>
      <c r="N814" s="48">
        <f t="shared" si="283"/>
        <v>81.100000000000009</v>
      </c>
      <c r="O814" s="48">
        <f t="shared" si="284"/>
        <v>162.20000000000002</v>
      </c>
      <c r="Q814" s="48">
        <f t="shared" si="285"/>
        <v>81.100000000000009</v>
      </c>
      <c r="R814" s="48">
        <f t="shared" si="286"/>
        <v>162.20000000000002</v>
      </c>
      <c r="S814" s="48">
        <f t="shared" si="287"/>
        <v>2.5009753085257063</v>
      </c>
      <c r="T814" s="48">
        <f t="shared" si="288"/>
        <v>7.7147276136668763</v>
      </c>
      <c r="U814" s="47">
        <f t="shared" si="289"/>
        <v>2.5009753085257063</v>
      </c>
      <c r="V814" s="47">
        <f t="shared" si="290"/>
        <v>7.7147276136668763</v>
      </c>
      <c r="X814" s="47">
        <f t="shared" si="291"/>
        <v>2.5009753085257063</v>
      </c>
      <c r="Y814" s="47">
        <f t="shared" si="292"/>
        <v>7.7147276136668763</v>
      </c>
    </row>
    <row r="815" spans="1:25" x14ac:dyDescent="0.25">
      <c r="A815" s="47">
        <f t="shared" si="293"/>
        <v>812</v>
      </c>
      <c r="B815" s="47">
        <f t="shared" si="294"/>
        <v>3.1415926535897934E-2</v>
      </c>
      <c r="C815" s="47">
        <f t="shared" si="295"/>
        <v>25.478316420613627</v>
      </c>
      <c r="D815" s="47">
        <f t="shared" si="280"/>
        <v>0.44468050940464426</v>
      </c>
      <c r="E815" s="47">
        <f t="shared" si="281"/>
        <v>0.44468050940464426</v>
      </c>
      <c r="F815" s="47">
        <f t="shared" si="299"/>
        <v>0.99999847691328769</v>
      </c>
      <c r="G815" s="47">
        <f t="shared" si="300"/>
        <v>1.7453292519943295E-2</v>
      </c>
      <c r="I815" s="48">
        <f t="shared" si="296"/>
        <v>811.99876325359935</v>
      </c>
      <c r="J815" s="48">
        <f t="shared" si="297"/>
        <v>14.172073526194135</v>
      </c>
      <c r="L815" s="48">
        <f t="shared" si="298"/>
        <v>812</v>
      </c>
      <c r="M815" s="48">
        <f t="shared" si="282"/>
        <v>812</v>
      </c>
      <c r="N815" s="48">
        <f t="shared" si="283"/>
        <v>81.2</v>
      </c>
      <c r="O815" s="48">
        <f t="shared" si="284"/>
        <v>162.4</v>
      </c>
      <c r="Q815" s="48">
        <f t="shared" si="285"/>
        <v>81.2</v>
      </c>
      <c r="R815" s="48">
        <f t="shared" si="286"/>
        <v>162.4</v>
      </c>
      <c r="S815" s="48">
        <f t="shared" si="287"/>
        <v>2.4800675362458042</v>
      </c>
      <c r="T815" s="48">
        <f t="shared" si="288"/>
        <v>7.7319767309657346</v>
      </c>
      <c r="U815" s="47">
        <f t="shared" si="289"/>
        <v>2.4800675362458042</v>
      </c>
      <c r="V815" s="47">
        <f t="shared" si="290"/>
        <v>7.7319767309657346</v>
      </c>
      <c r="X815" s="47">
        <f t="shared" si="291"/>
        <v>2.4800675362458042</v>
      </c>
      <c r="Y815" s="47">
        <f t="shared" si="292"/>
        <v>7.7319767309657346</v>
      </c>
    </row>
    <row r="816" spans="1:25" x14ac:dyDescent="0.25">
      <c r="A816" s="47">
        <f t="shared" si="293"/>
        <v>813</v>
      </c>
      <c r="B816" s="47">
        <f t="shared" si="294"/>
        <v>3.1415926535897934E-2</v>
      </c>
      <c r="C816" s="47">
        <f t="shared" si="295"/>
        <v>25.509732347149527</v>
      </c>
      <c r="D816" s="47">
        <f t="shared" si="280"/>
        <v>0.44522882076026038</v>
      </c>
      <c r="E816" s="47">
        <f t="shared" si="281"/>
        <v>0.44522882076026038</v>
      </c>
      <c r="F816" s="47">
        <f t="shared" si="299"/>
        <v>0.99999847691328769</v>
      </c>
      <c r="G816" s="47">
        <f t="shared" si="300"/>
        <v>1.7453292519943295E-2</v>
      </c>
      <c r="I816" s="48">
        <f t="shared" si="296"/>
        <v>812.99876173051268</v>
      </c>
      <c r="J816" s="48">
        <f t="shared" si="297"/>
        <v>14.189526818714079</v>
      </c>
      <c r="L816" s="48">
        <f t="shared" si="298"/>
        <v>813</v>
      </c>
      <c r="M816" s="48">
        <f t="shared" si="282"/>
        <v>813</v>
      </c>
      <c r="N816" s="48">
        <f t="shared" si="283"/>
        <v>81.300000000000011</v>
      </c>
      <c r="O816" s="48">
        <f t="shared" si="284"/>
        <v>162.60000000000002</v>
      </c>
      <c r="Q816" s="48">
        <f t="shared" si="285"/>
        <v>81.300000000000011</v>
      </c>
      <c r="R816" s="48">
        <f t="shared" si="286"/>
        <v>162.60000000000002</v>
      </c>
      <c r="S816" s="48">
        <f t="shared" si="287"/>
        <v>2.4590470766148318</v>
      </c>
      <c r="T816" s="48">
        <f t="shared" si="288"/>
        <v>7.7491797070738526</v>
      </c>
      <c r="U816" s="47">
        <f t="shared" si="289"/>
        <v>2.4590470766148318</v>
      </c>
      <c r="V816" s="47">
        <f t="shared" si="290"/>
        <v>7.7491797070738526</v>
      </c>
      <c r="X816" s="47">
        <f t="shared" si="291"/>
        <v>2.4590470766148318</v>
      </c>
      <c r="Y816" s="47">
        <f t="shared" si="292"/>
        <v>7.7491797070738526</v>
      </c>
    </row>
    <row r="817" spans="1:25" x14ac:dyDescent="0.25">
      <c r="A817" s="47">
        <f t="shared" si="293"/>
        <v>814</v>
      </c>
      <c r="B817" s="47">
        <f t="shared" si="294"/>
        <v>3.1415926535897934E-2</v>
      </c>
      <c r="C817" s="47">
        <f t="shared" si="295"/>
        <v>25.541148273685426</v>
      </c>
      <c r="D817" s="47">
        <f t="shared" si="280"/>
        <v>0.44577713211587644</v>
      </c>
      <c r="E817" s="47">
        <f t="shared" si="281"/>
        <v>0.44577713211587644</v>
      </c>
      <c r="F817" s="47">
        <f t="shared" si="299"/>
        <v>0.99999847691328769</v>
      </c>
      <c r="G817" s="47">
        <f t="shared" si="300"/>
        <v>1.7453292519943295E-2</v>
      </c>
      <c r="I817" s="48">
        <f t="shared" si="296"/>
        <v>813.99876020742602</v>
      </c>
      <c r="J817" s="48">
        <f t="shared" si="297"/>
        <v>14.206980111234023</v>
      </c>
      <c r="L817" s="48">
        <f t="shared" si="298"/>
        <v>814</v>
      </c>
      <c r="M817" s="48">
        <f t="shared" si="282"/>
        <v>814</v>
      </c>
      <c r="N817" s="48">
        <f t="shared" si="283"/>
        <v>81.400000000000006</v>
      </c>
      <c r="O817" s="48">
        <f t="shared" si="284"/>
        <v>162.80000000000001</v>
      </c>
      <c r="Q817" s="48">
        <f t="shared" si="285"/>
        <v>81.400000000000006</v>
      </c>
      <c r="R817" s="48">
        <f t="shared" si="286"/>
        <v>162.80000000000001</v>
      </c>
      <c r="S817" s="48">
        <f t="shared" si="287"/>
        <v>2.4379138764353407</v>
      </c>
      <c r="T817" s="48">
        <f t="shared" si="288"/>
        <v>7.7663359503053364</v>
      </c>
      <c r="U817" s="47">
        <f t="shared" si="289"/>
        <v>2.4379138764353407</v>
      </c>
      <c r="V817" s="47">
        <f t="shared" si="290"/>
        <v>7.7663359503053364</v>
      </c>
      <c r="X817" s="47">
        <f t="shared" si="291"/>
        <v>2.4379138764353407</v>
      </c>
      <c r="Y817" s="47">
        <f t="shared" si="292"/>
        <v>7.7663359503053364</v>
      </c>
    </row>
    <row r="818" spans="1:25" x14ac:dyDescent="0.25">
      <c r="A818" s="47">
        <f t="shared" si="293"/>
        <v>815</v>
      </c>
      <c r="B818" s="47">
        <f t="shared" si="294"/>
        <v>3.1415926535897934E-2</v>
      </c>
      <c r="C818" s="47">
        <f t="shared" si="295"/>
        <v>25.572564200221326</v>
      </c>
      <c r="D818" s="47">
        <f t="shared" si="280"/>
        <v>0.44632544347149256</v>
      </c>
      <c r="E818" s="47">
        <f t="shared" si="281"/>
        <v>0.44632544347149256</v>
      </c>
      <c r="F818" s="47">
        <f t="shared" si="299"/>
        <v>0.99999847691328769</v>
      </c>
      <c r="G818" s="47">
        <f t="shared" si="300"/>
        <v>1.7453292519943295E-2</v>
      </c>
      <c r="I818" s="48">
        <f t="shared" si="296"/>
        <v>814.99875868433935</v>
      </c>
      <c r="J818" s="48">
        <f t="shared" si="297"/>
        <v>14.224433403753967</v>
      </c>
      <c r="L818" s="48">
        <f t="shared" si="298"/>
        <v>815</v>
      </c>
      <c r="M818" s="48">
        <f t="shared" si="282"/>
        <v>815</v>
      </c>
      <c r="N818" s="48">
        <f t="shared" si="283"/>
        <v>81.5</v>
      </c>
      <c r="O818" s="48">
        <f t="shared" si="284"/>
        <v>163</v>
      </c>
      <c r="Q818" s="48">
        <f t="shared" si="285"/>
        <v>81.5</v>
      </c>
      <c r="R818" s="48">
        <f t="shared" si="286"/>
        <v>163</v>
      </c>
      <c r="S818" s="48">
        <f t="shared" si="287"/>
        <v>2.4166678850684851</v>
      </c>
      <c r="T818" s="48">
        <f t="shared" si="288"/>
        <v>7.7834448670867076</v>
      </c>
      <c r="U818" s="47">
        <f t="shared" si="289"/>
        <v>2.4166678850684851</v>
      </c>
      <c r="V818" s="47">
        <f t="shared" si="290"/>
        <v>7.7834448670867076</v>
      </c>
      <c r="X818" s="47">
        <f t="shared" si="291"/>
        <v>2.4166678850684851</v>
      </c>
      <c r="Y818" s="47">
        <f t="shared" si="292"/>
        <v>7.7834448670867076</v>
      </c>
    </row>
    <row r="819" spans="1:25" x14ac:dyDescent="0.25">
      <c r="A819" s="47">
        <f t="shared" si="293"/>
        <v>816</v>
      </c>
      <c r="B819" s="47">
        <f t="shared" si="294"/>
        <v>3.1415926535897934E-2</v>
      </c>
      <c r="C819" s="47">
        <f t="shared" si="295"/>
        <v>25.603980126757225</v>
      </c>
      <c r="D819" s="47">
        <f t="shared" si="280"/>
        <v>0.44687375482710867</v>
      </c>
      <c r="E819" s="47">
        <f t="shared" si="281"/>
        <v>0.44687375482710867</v>
      </c>
      <c r="F819" s="47">
        <f t="shared" si="299"/>
        <v>0.99999847691328769</v>
      </c>
      <c r="G819" s="47">
        <f t="shared" si="300"/>
        <v>1.7453292519943295E-2</v>
      </c>
      <c r="I819" s="48">
        <f t="shared" si="296"/>
        <v>815.99875716125268</v>
      </c>
      <c r="J819" s="48">
        <f t="shared" si="297"/>
        <v>14.241886696273911</v>
      </c>
      <c r="L819" s="48">
        <f t="shared" si="298"/>
        <v>816</v>
      </c>
      <c r="M819" s="48">
        <f t="shared" si="282"/>
        <v>816</v>
      </c>
      <c r="N819" s="48">
        <f t="shared" si="283"/>
        <v>81.600000000000009</v>
      </c>
      <c r="O819" s="48">
        <f t="shared" si="284"/>
        <v>163.20000000000002</v>
      </c>
      <c r="Q819" s="48">
        <f t="shared" si="285"/>
        <v>81.600000000000009</v>
      </c>
      <c r="R819" s="48">
        <f t="shared" si="286"/>
        <v>163.20000000000002</v>
      </c>
      <c r="S819" s="48">
        <f t="shared" si="287"/>
        <v>2.3953090544512565</v>
      </c>
      <c r="T819" s="48">
        <f t="shared" si="288"/>
        <v>7.8005058619638978</v>
      </c>
      <c r="U819" s="47">
        <f t="shared" si="289"/>
        <v>2.3953090544512565</v>
      </c>
      <c r="V819" s="47">
        <f t="shared" si="290"/>
        <v>7.8005058619638978</v>
      </c>
      <c r="X819" s="47">
        <f t="shared" si="291"/>
        <v>2.3953090544512565</v>
      </c>
      <c r="Y819" s="47">
        <f t="shared" si="292"/>
        <v>7.8005058619638978</v>
      </c>
    </row>
    <row r="820" spans="1:25" x14ac:dyDescent="0.25">
      <c r="A820" s="47">
        <f t="shared" si="293"/>
        <v>817</v>
      </c>
      <c r="B820" s="47">
        <f t="shared" si="294"/>
        <v>3.1415926535897934E-2</v>
      </c>
      <c r="C820" s="47">
        <f t="shared" si="295"/>
        <v>25.635396053293125</v>
      </c>
      <c r="D820" s="47">
        <f t="shared" si="280"/>
        <v>0.44742206618272479</v>
      </c>
      <c r="E820" s="47">
        <f t="shared" si="281"/>
        <v>0.44742206618272479</v>
      </c>
      <c r="F820" s="47">
        <f t="shared" si="299"/>
        <v>0.99999847691328769</v>
      </c>
      <c r="G820" s="47">
        <f t="shared" si="300"/>
        <v>1.7453292519943295E-2</v>
      </c>
      <c r="I820" s="48">
        <f t="shared" si="296"/>
        <v>816.99875563816602</v>
      </c>
      <c r="J820" s="48">
        <f t="shared" si="297"/>
        <v>14.259339988793855</v>
      </c>
      <c r="L820" s="48">
        <f t="shared" si="298"/>
        <v>817</v>
      </c>
      <c r="M820" s="48">
        <f t="shared" si="282"/>
        <v>817</v>
      </c>
      <c r="N820" s="48">
        <f t="shared" si="283"/>
        <v>81.7</v>
      </c>
      <c r="O820" s="48">
        <f t="shared" si="284"/>
        <v>163.4</v>
      </c>
      <c r="Q820" s="48">
        <f t="shared" si="285"/>
        <v>81.7</v>
      </c>
      <c r="R820" s="48">
        <f t="shared" si="286"/>
        <v>163.4</v>
      </c>
      <c r="S820" s="48">
        <f t="shared" si="287"/>
        <v>2.3738373391137255</v>
      </c>
      <c r="T820" s="48">
        <f t="shared" si="288"/>
        <v>7.8175183376093873</v>
      </c>
      <c r="U820" s="47">
        <f t="shared" si="289"/>
        <v>2.3738373391137255</v>
      </c>
      <c r="V820" s="47">
        <f t="shared" si="290"/>
        <v>7.8175183376093873</v>
      </c>
      <c r="X820" s="47">
        <f t="shared" si="291"/>
        <v>2.3738373391137255</v>
      </c>
      <c r="Y820" s="47">
        <f t="shared" si="292"/>
        <v>7.8175183376093873</v>
      </c>
    </row>
    <row r="821" spans="1:25" x14ac:dyDescent="0.25">
      <c r="A821" s="47">
        <f t="shared" si="293"/>
        <v>818</v>
      </c>
      <c r="B821" s="47">
        <f t="shared" si="294"/>
        <v>3.1415926535897934E-2</v>
      </c>
      <c r="C821" s="47">
        <f t="shared" si="295"/>
        <v>25.666811979829024</v>
      </c>
      <c r="D821" s="47">
        <f t="shared" si="280"/>
        <v>0.44797037753834085</v>
      </c>
      <c r="E821" s="47">
        <f t="shared" si="281"/>
        <v>0.44797037753834085</v>
      </c>
      <c r="F821" s="47">
        <f t="shared" si="299"/>
        <v>0.99999847691328769</v>
      </c>
      <c r="G821" s="47">
        <f t="shared" si="300"/>
        <v>1.7453292519943295E-2</v>
      </c>
      <c r="I821" s="48">
        <f t="shared" si="296"/>
        <v>817.99875411507935</v>
      </c>
      <c r="J821" s="48">
        <f t="shared" si="297"/>
        <v>14.276793281313799</v>
      </c>
      <c r="L821" s="48">
        <f t="shared" si="298"/>
        <v>818</v>
      </c>
      <c r="M821" s="48">
        <f t="shared" si="282"/>
        <v>818</v>
      </c>
      <c r="N821" s="48">
        <f t="shared" si="283"/>
        <v>81.800000000000011</v>
      </c>
      <c r="O821" s="48">
        <f t="shared" si="284"/>
        <v>163.60000000000002</v>
      </c>
      <c r="Q821" s="48">
        <f t="shared" si="285"/>
        <v>81.800000000000011</v>
      </c>
      <c r="R821" s="48">
        <f t="shared" si="286"/>
        <v>163.60000000000002</v>
      </c>
      <c r="S821" s="48">
        <f t="shared" si="287"/>
        <v>2.3522526961963028</v>
      </c>
      <c r="T821" s="48">
        <f t="shared" si="288"/>
        <v>7.8344816948294547</v>
      </c>
      <c r="U821" s="47">
        <f t="shared" si="289"/>
        <v>2.3522526961963028</v>
      </c>
      <c r="V821" s="47">
        <f t="shared" si="290"/>
        <v>7.8344816948294547</v>
      </c>
      <c r="X821" s="47">
        <f t="shared" si="291"/>
        <v>2.3522526961963028</v>
      </c>
      <c r="Y821" s="47">
        <f t="shared" si="292"/>
        <v>7.8344816948294547</v>
      </c>
    </row>
    <row r="822" spans="1:25" x14ac:dyDescent="0.25">
      <c r="A822" s="47">
        <f t="shared" si="293"/>
        <v>819</v>
      </c>
      <c r="B822" s="47">
        <f t="shared" si="294"/>
        <v>3.1415926535897934E-2</v>
      </c>
      <c r="C822" s="47">
        <f t="shared" si="295"/>
        <v>25.698227906364924</v>
      </c>
      <c r="D822" s="47">
        <f t="shared" si="280"/>
        <v>0.44851868889395696</v>
      </c>
      <c r="E822" s="47">
        <f t="shared" si="281"/>
        <v>0.44851868889395696</v>
      </c>
      <c r="F822" s="47">
        <f t="shared" si="299"/>
        <v>0.99999847691328769</v>
      </c>
      <c r="G822" s="47">
        <f t="shared" si="300"/>
        <v>1.7453292519943295E-2</v>
      </c>
      <c r="I822" s="48">
        <f t="shared" si="296"/>
        <v>818.99875259199268</v>
      </c>
      <c r="J822" s="48">
        <f t="shared" si="297"/>
        <v>14.294246573833743</v>
      </c>
      <c r="L822" s="48">
        <f t="shared" si="298"/>
        <v>819</v>
      </c>
      <c r="M822" s="48">
        <f t="shared" si="282"/>
        <v>819</v>
      </c>
      <c r="N822" s="48">
        <f t="shared" si="283"/>
        <v>81.900000000000006</v>
      </c>
      <c r="O822" s="48">
        <f t="shared" si="284"/>
        <v>163.80000000000001</v>
      </c>
      <c r="Q822" s="48">
        <f t="shared" si="285"/>
        <v>81.900000000000006</v>
      </c>
      <c r="R822" s="48">
        <f t="shared" si="286"/>
        <v>163.80000000000001</v>
      </c>
      <c r="S822" s="48">
        <f t="shared" si="287"/>
        <v>2.3305550854670303</v>
      </c>
      <c r="T822" s="48">
        <f t="shared" si="288"/>
        <v>7.8513953325715384</v>
      </c>
      <c r="U822" s="47">
        <f t="shared" si="289"/>
        <v>2.3305550854670303</v>
      </c>
      <c r="V822" s="47">
        <f t="shared" si="290"/>
        <v>7.8513953325715384</v>
      </c>
      <c r="X822" s="47">
        <f t="shared" si="291"/>
        <v>2.3305550854670303</v>
      </c>
      <c r="Y822" s="47">
        <f t="shared" si="292"/>
        <v>7.8513953325715384</v>
      </c>
    </row>
    <row r="823" spans="1:25" x14ac:dyDescent="0.25">
      <c r="A823" s="47">
        <f t="shared" si="293"/>
        <v>820</v>
      </c>
      <c r="B823" s="47">
        <f t="shared" si="294"/>
        <v>3.1415926535897934E-2</v>
      </c>
      <c r="C823" s="47">
        <f t="shared" si="295"/>
        <v>25.729643832900823</v>
      </c>
      <c r="D823" s="47">
        <f t="shared" si="280"/>
        <v>0.44906700024957308</v>
      </c>
      <c r="E823" s="47">
        <f t="shared" si="281"/>
        <v>0.44906700024957308</v>
      </c>
      <c r="F823" s="47">
        <f t="shared" si="299"/>
        <v>0.99999847691328769</v>
      </c>
      <c r="G823" s="47">
        <f t="shared" si="300"/>
        <v>1.7453292519943295E-2</v>
      </c>
      <c r="I823" s="48">
        <f t="shared" si="296"/>
        <v>819.99875106890602</v>
      </c>
      <c r="J823" s="48">
        <f t="shared" si="297"/>
        <v>14.311699866353687</v>
      </c>
      <c r="L823" s="48">
        <f t="shared" si="298"/>
        <v>820</v>
      </c>
      <c r="M823" s="48">
        <f t="shared" si="282"/>
        <v>820</v>
      </c>
      <c r="N823" s="48">
        <f t="shared" si="283"/>
        <v>82</v>
      </c>
      <c r="O823" s="48">
        <f t="shared" si="284"/>
        <v>164</v>
      </c>
      <c r="Q823" s="48">
        <f t="shared" si="285"/>
        <v>82</v>
      </c>
      <c r="R823" s="48">
        <f t="shared" si="286"/>
        <v>164</v>
      </c>
      <c r="S823" s="48">
        <f t="shared" si="287"/>
        <v>2.3087444693388779</v>
      </c>
      <c r="T823" s="48">
        <f t="shared" si="288"/>
        <v>7.8682586479317047</v>
      </c>
      <c r="U823" s="47">
        <f t="shared" si="289"/>
        <v>2.3087444693388779</v>
      </c>
      <c r="V823" s="47">
        <f t="shared" si="290"/>
        <v>7.8682586479317047</v>
      </c>
      <c r="X823" s="47">
        <f t="shared" si="291"/>
        <v>2.3087444693388779</v>
      </c>
      <c r="Y823" s="47">
        <f t="shared" si="292"/>
        <v>7.8682586479317047</v>
      </c>
    </row>
    <row r="824" spans="1:25" x14ac:dyDescent="0.25">
      <c r="A824" s="47">
        <f t="shared" si="293"/>
        <v>821</v>
      </c>
      <c r="B824" s="47">
        <f t="shared" si="294"/>
        <v>3.1415926535897934E-2</v>
      </c>
      <c r="C824" s="47">
        <f t="shared" si="295"/>
        <v>25.761059759436723</v>
      </c>
      <c r="D824" s="47">
        <f t="shared" si="280"/>
        <v>0.44961531160518919</v>
      </c>
      <c r="E824" s="47">
        <f t="shared" si="281"/>
        <v>0.44961531160518919</v>
      </c>
      <c r="F824" s="47">
        <f t="shared" si="299"/>
        <v>0.99999847691328769</v>
      </c>
      <c r="G824" s="47">
        <f t="shared" si="300"/>
        <v>1.7453292519943295E-2</v>
      </c>
      <c r="I824" s="48">
        <f t="shared" si="296"/>
        <v>820.99874954581935</v>
      </c>
      <c r="J824" s="48">
        <f t="shared" si="297"/>
        <v>14.329153158873631</v>
      </c>
      <c r="L824" s="48">
        <f t="shared" si="298"/>
        <v>821</v>
      </c>
      <c r="M824" s="48">
        <f t="shared" si="282"/>
        <v>821</v>
      </c>
      <c r="N824" s="48">
        <f t="shared" si="283"/>
        <v>82.100000000000009</v>
      </c>
      <c r="O824" s="48">
        <f t="shared" si="284"/>
        <v>164.20000000000002</v>
      </c>
      <c r="Q824" s="48">
        <f t="shared" si="285"/>
        <v>82.100000000000009</v>
      </c>
      <c r="R824" s="48">
        <f t="shared" si="286"/>
        <v>164.20000000000002</v>
      </c>
      <c r="S824" s="48">
        <f t="shared" si="287"/>
        <v>2.2868208128870742</v>
      </c>
      <c r="T824" s="48">
        <f t="shared" si="288"/>
        <v>7.8850710361622456</v>
      </c>
      <c r="U824" s="47">
        <f t="shared" si="289"/>
        <v>2.2868208128870742</v>
      </c>
      <c r="V824" s="47">
        <f t="shared" si="290"/>
        <v>7.8850710361622456</v>
      </c>
      <c r="X824" s="47">
        <f t="shared" si="291"/>
        <v>2.2868208128870742</v>
      </c>
      <c r="Y824" s="47">
        <f t="shared" si="292"/>
        <v>7.8850710361622456</v>
      </c>
    </row>
    <row r="825" spans="1:25" x14ac:dyDescent="0.25">
      <c r="A825" s="47">
        <f t="shared" si="293"/>
        <v>822</v>
      </c>
      <c r="B825" s="47">
        <f t="shared" si="294"/>
        <v>3.1415926535897934E-2</v>
      </c>
      <c r="C825" s="47">
        <f t="shared" si="295"/>
        <v>25.792475685972622</v>
      </c>
      <c r="D825" s="47">
        <f t="shared" si="280"/>
        <v>0.45016362296080531</v>
      </c>
      <c r="E825" s="47">
        <f t="shared" si="281"/>
        <v>0.45016362296080531</v>
      </c>
      <c r="F825" s="47">
        <f t="shared" si="299"/>
        <v>0.99999847691328769</v>
      </c>
      <c r="G825" s="47">
        <f t="shared" si="300"/>
        <v>1.7453292519943295E-2</v>
      </c>
      <c r="I825" s="48">
        <f t="shared" si="296"/>
        <v>821.99874802273268</v>
      </c>
      <c r="J825" s="48">
        <f t="shared" si="297"/>
        <v>14.346606451393574</v>
      </c>
      <c r="L825" s="48">
        <f t="shared" si="298"/>
        <v>822</v>
      </c>
      <c r="M825" s="48">
        <f t="shared" si="282"/>
        <v>822</v>
      </c>
      <c r="N825" s="48">
        <f t="shared" si="283"/>
        <v>82.2</v>
      </c>
      <c r="O825" s="48">
        <f t="shared" si="284"/>
        <v>164.4</v>
      </c>
      <c r="Q825" s="48">
        <f t="shared" si="285"/>
        <v>82.2</v>
      </c>
      <c r="R825" s="48">
        <f t="shared" si="286"/>
        <v>164.4</v>
      </c>
      <c r="S825" s="48">
        <f t="shared" si="287"/>
        <v>2.2647840838664504</v>
      </c>
      <c r="T825" s="48">
        <f t="shared" si="288"/>
        <v>7.9018318906793708</v>
      </c>
      <c r="U825" s="47">
        <f t="shared" si="289"/>
        <v>2.2647840838664504</v>
      </c>
      <c r="V825" s="47">
        <f t="shared" si="290"/>
        <v>7.9018318906793708</v>
      </c>
      <c r="X825" s="47">
        <f t="shared" si="291"/>
        <v>2.2647840838664504</v>
      </c>
      <c r="Y825" s="47">
        <f t="shared" si="292"/>
        <v>7.9018318906793708</v>
      </c>
    </row>
    <row r="826" spans="1:25" x14ac:dyDescent="0.25">
      <c r="A826" s="47">
        <f t="shared" si="293"/>
        <v>823</v>
      </c>
      <c r="B826" s="47">
        <f t="shared" si="294"/>
        <v>3.1415926535897934E-2</v>
      </c>
      <c r="C826" s="47">
        <f t="shared" si="295"/>
        <v>25.823891612508522</v>
      </c>
      <c r="D826" s="47">
        <f t="shared" si="280"/>
        <v>0.45071193431642137</v>
      </c>
      <c r="E826" s="47">
        <f t="shared" si="281"/>
        <v>0.45071193431642137</v>
      </c>
      <c r="F826" s="47">
        <f t="shared" si="299"/>
        <v>0.99999847691328769</v>
      </c>
      <c r="G826" s="47">
        <f t="shared" si="300"/>
        <v>1.7453292519943295E-2</v>
      </c>
      <c r="I826" s="48">
        <f t="shared" si="296"/>
        <v>822.99874649964602</v>
      </c>
      <c r="J826" s="48">
        <f t="shared" si="297"/>
        <v>14.364059743913518</v>
      </c>
      <c r="L826" s="48">
        <f t="shared" si="298"/>
        <v>823</v>
      </c>
      <c r="M826" s="48">
        <f t="shared" si="282"/>
        <v>823</v>
      </c>
      <c r="N826" s="48">
        <f t="shared" si="283"/>
        <v>82.300000000000011</v>
      </c>
      <c r="O826" s="48">
        <f t="shared" si="284"/>
        <v>164.60000000000002</v>
      </c>
      <c r="Q826" s="48">
        <f t="shared" si="285"/>
        <v>82.300000000000011</v>
      </c>
      <c r="R826" s="48">
        <f t="shared" si="286"/>
        <v>164.60000000000002</v>
      </c>
      <c r="S826" s="48">
        <f t="shared" si="287"/>
        <v>2.2426342527287924</v>
      </c>
      <c r="T826" s="48">
        <f t="shared" si="288"/>
        <v>7.9185406030710466</v>
      </c>
      <c r="U826" s="47">
        <f t="shared" si="289"/>
        <v>2.2426342527287924</v>
      </c>
      <c r="V826" s="47">
        <f t="shared" si="290"/>
        <v>7.9185406030710466</v>
      </c>
      <c r="X826" s="47">
        <f t="shared" si="291"/>
        <v>2.2426342527287924</v>
      </c>
      <c r="Y826" s="47">
        <f t="shared" si="292"/>
        <v>7.9185406030710466</v>
      </c>
    </row>
    <row r="827" spans="1:25" x14ac:dyDescent="0.25">
      <c r="A827" s="47">
        <f t="shared" si="293"/>
        <v>824</v>
      </c>
      <c r="B827" s="47">
        <f t="shared" si="294"/>
        <v>3.1415926535897934E-2</v>
      </c>
      <c r="C827" s="47">
        <f t="shared" si="295"/>
        <v>25.855307539044421</v>
      </c>
      <c r="D827" s="47">
        <f t="shared" si="280"/>
        <v>0.45126024567203749</v>
      </c>
      <c r="E827" s="47">
        <f t="shared" si="281"/>
        <v>0.45126024567203749</v>
      </c>
      <c r="F827" s="47">
        <f t="shared" si="299"/>
        <v>0.99999847691328769</v>
      </c>
      <c r="G827" s="47">
        <f t="shared" si="300"/>
        <v>1.7453292519943295E-2</v>
      </c>
      <c r="I827" s="48">
        <f t="shared" si="296"/>
        <v>823.99874497655935</v>
      </c>
      <c r="J827" s="48">
        <f t="shared" si="297"/>
        <v>14.381513036433462</v>
      </c>
      <c r="L827" s="48">
        <f t="shared" si="298"/>
        <v>824</v>
      </c>
      <c r="M827" s="48">
        <f t="shared" si="282"/>
        <v>824</v>
      </c>
      <c r="N827" s="48">
        <f t="shared" si="283"/>
        <v>82.4</v>
      </c>
      <c r="O827" s="48">
        <f t="shared" si="284"/>
        <v>164.8</v>
      </c>
      <c r="Q827" s="48">
        <f t="shared" si="285"/>
        <v>82.4</v>
      </c>
      <c r="R827" s="48">
        <f t="shared" si="286"/>
        <v>164.8</v>
      </c>
      <c r="S827" s="48">
        <f t="shared" si="287"/>
        <v>2.2203712926402228</v>
      </c>
      <c r="T827" s="48">
        <f t="shared" si="288"/>
        <v>7.9351965631049115</v>
      </c>
      <c r="U827" s="47">
        <f t="shared" si="289"/>
        <v>2.2203712926402228</v>
      </c>
      <c r="V827" s="47">
        <f t="shared" si="290"/>
        <v>7.9351965631049115</v>
      </c>
      <c r="X827" s="47">
        <f t="shared" si="291"/>
        <v>2.2203712926402228</v>
      </c>
      <c r="Y827" s="47">
        <f t="shared" si="292"/>
        <v>7.9351965631049115</v>
      </c>
    </row>
    <row r="828" spans="1:25" x14ac:dyDescent="0.25">
      <c r="A828" s="47">
        <f t="shared" si="293"/>
        <v>825</v>
      </c>
      <c r="B828" s="47">
        <f t="shared" si="294"/>
        <v>3.1415926535897934E-2</v>
      </c>
      <c r="C828" s="47">
        <f t="shared" si="295"/>
        <v>25.886723465580321</v>
      </c>
      <c r="D828" s="47">
        <f t="shared" si="280"/>
        <v>0.4518085570276536</v>
      </c>
      <c r="E828" s="47">
        <f t="shared" si="281"/>
        <v>0.4518085570276536</v>
      </c>
      <c r="F828" s="47">
        <f t="shared" si="299"/>
        <v>0.99999847691328769</v>
      </c>
      <c r="G828" s="47">
        <f t="shared" si="300"/>
        <v>1.7453292519943295E-2</v>
      </c>
      <c r="I828" s="48">
        <f t="shared" si="296"/>
        <v>824.99874345347268</v>
      </c>
      <c r="J828" s="48">
        <f t="shared" si="297"/>
        <v>14.398966328953406</v>
      </c>
      <c r="L828" s="48">
        <f t="shared" si="298"/>
        <v>825</v>
      </c>
      <c r="M828" s="48">
        <f t="shared" si="282"/>
        <v>825</v>
      </c>
      <c r="N828" s="48">
        <f t="shared" si="283"/>
        <v>82.5</v>
      </c>
      <c r="O828" s="48">
        <f t="shared" si="284"/>
        <v>165</v>
      </c>
      <c r="Q828" s="48">
        <f t="shared" si="285"/>
        <v>82.5</v>
      </c>
      <c r="R828" s="48">
        <f t="shared" si="286"/>
        <v>165</v>
      </c>
      <c r="S828" s="48">
        <f t="shared" si="287"/>
        <v>2.1979951794985966</v>
      </c>
      <c r="T828" s="48">
        <f t="shared" si="288"/>
        <v>7.9517991587363479</v>
      </c>
      <c r="U828" s="47">
        <f t="shared" si="289"/>
        <v>2.1979951794985966</v>
      </c>
      <c r="V828" s="47">
        <f t="shared" si="290"/>
        <v>7.9517991587363479</v>
      </c>
      <c r="X828" s="47">
        <f t="shared" si="291"/>
        <v>2.1979951794985966</v>
      </c>
      <c r="Y828" s="47">
        <f t="shared" si="292"/>
        <v>7.9517991587363479</v>
      </c>
    </row>
    <row r="829" spans="1:25" x14ac:dyDescent="0.25">
      <c r="A829" s="47">
        <f t="shared" si="293"/>
        <v>826</v>
      </c>
      <c r="B829" s="47">
        <f t="shared" si="294"/>
        <v>3.1415926535897934E-2</v>
      </c>
      <c r="C829" s="47">
        <f t="shared" si="295"/>
        <v>25.91813939211622</v>
      </c>
      <c r="D829" s="47">
        <f t="shared" si="280"/>
        <v>0.45235686838326972</v>
      </c>
      <c r="E829" s="47">
        <f t="shared" si="281"/>
        <v>0.45235686838326972</v>
      </c>
      <c r="F829" s="47">
        <f t="shared" si="299"/>
        <v>0.99999847691328769</v>
      </c>
      <c r="G829" s="47">
        <f t="shared" si="300"/>
        <v>1.7453292519943295E-2</v>
      </c>
      <c r="I829" s="48">
        <f t="shared" si="296"/>
        <v>825.99874193038602</v>
      </c>
      <c r="J829" s="48">
        <f t="shared" si="297"/>
        <v>14.41641962147335</v>
      </c>
      <c r="L829" s="48">
        <f t="shared" si="298"/>
        <v>826</v>
      </c>
      <c r="M829" s="48">
        <f t="shared" si="282"/>
        <v>826</v>
      </c>
      <c r="N829" s="48">
        <f t="shared" si="283"/>
        <v>82.600000000000009</v>
      </c>
      <c r="O829" s="48">
        <f t="shared" si="284"/>
        <v>165.20000000000002</v>
      </c>
      <c r="Q829" s="48">
        <f t="shared" si="285"/>
        <v>82.600000000000009</v>
      </c>
      <c r="R829" s="48">
        <f t="shared" si="286"/>
        <v>165.20000000000002</v>
      </c>
      <c r="S829" s="48">
        <f t="shared" si="287"/>
        <v>2.1755058919509018</v>
      </c>
      <c r="T829" s="48">
        <f t="shared" si="288"/>
        <v>7.9683477761166568</v>
      </c>
      <c r="U829" s="47">
        <f t="shared" si="289"/>
        <v>2.1755058919509018</v>
      </c>
      <c r="V829" s="47">
        <f t="shared" si="290"/>
        <v>7.9683477761166568</v>
      </c>
      <c r="X829" s="47">
        <f t="shared" si="291"/>
        <v>2.1755058919509018</v>
      </c>
      <c r="Y829" s="47">
        <f t="shared" si="292"/>
        <v>7.9683477761166568</v>
      </c>
    </row>
    <row r="830" spans="1:25" x14ac:dyDescent="0.25">
      <c r="A830" s="47">
        <f t="shared" si="293"/>
        <v>827</v>
      </c>
      <c r="B830" s="47">
        <f t="shared" si="294"/>
        <v>3.1415926535897934E-2</v>
      </c>
      <c r="C830" s="47">
        <f t="shared" si="295"/>
        <v>25.94955531865212</v>
      </c>
      <c r="D830" s="47">
        <f t="shared" si="280"/>
        <v>0.45290517973888578</v>
      </c>
      <c r="E830" s="47">
        <f t="shared" si="281"/>
        <v>0.45290517973888578</v>
      </c>
      <c r="F830" s="47">
        <f t="shared" si="299"/>
        <v>0.99999847691328769</v>
      </c>
      <c r="G830" s="47">
        <f t="shared" si="300"/>
        <v>1.7453292519943295E-2</v>
      </c>
      <c r="I830" s="48">
        <f t="shared" si="296"/>
        <v>826.99874040729935</v>
      </c>
      <c r="J830" s="48">
        <f t="shared" si="297"/>
        <v>14.433872913993294</v>
      </c>
      <c r="L830" s="48">
        <f t="shared" si="298"/>
        <v>827</v>
      </c>
      <c r="M830" s="48">
        <f t="shared" si="282"/>
        <v>827</v>
      </c>
      <c r="N830" s="48">
        <f t="shared" si="283"/>
        <v>82.7</v>
      </c>
      <c r="O830" s="48">
        <f t="shared" si="284"/>
        <v>165.4</v>
      </c>
      <c r="Q830" s="48">
        <f t="shared" si="285"/>
        <v>82.7</v>
      </c>
      <c r="R830" s="48">
        <f t="shared" si="286"/>
        <v>165.4</v>
      </c>
      <c r="S830" s="48">
        <f t="shared" si="287"/>
        <v>2.152903411410708</v>
      </c>
      <c r="T830" s="48">
        <f t="shared" si="288"/>
        <v>7.9848417996013179</v>
      </c>
      <c r="U830" s="47">
        <f t="shared" si="289"/>
        <v>2.152903411410708</v>
      </c>
      <c r="V830" s="47">
        <f t="shared" si="290"/>
        <v>7.9848417996013179</v>
      </c>
      <c r="X830" s="47">
        <f t="shared" si="291"/>
        <v>2.152903411410708</v>
      </c>
      <c r="Y830" s="47">
        <f t="shared" si="292"/>
        <v>7.9848417996013179</v>
      </c>
    </row>
    <row r="831" spans="1:25" x14ac:dyDescent="0.25">
      <c r="A831" s="47">
        <f t="shared" si="293"/>
        <v>828</v>
      </c>
      <c r="B831" s="47">
        <f t="shared" si="294"/>
        <v>3.1415926535897934E-2</v>
      </c>
      <c r="C831" s="47">
        <f t="shared" si="295"/>
        <v>25.980971245188019</v>
      </c>
      <c r="D831" s="47">
        <f t="shared" si="280"/>
        <v>0.45345349109450189</v>
      </c>
      <c r="E831" s="47">
        <f t="shared" si="281"/>
        <v>0.45345349109450189</v>
      </c>
      <c r="F831" s="47">
        <f t="shared" si="299"/>
        <v>0.99999847691328769</v>
      </c>
      <c r="G831" s="47">
        <f t="shared" si="300"/>
        <v>1.7453292519943295E-2</v>
      </c>
      <c r="I831" s="48">
        <f t="shared" si="296"/>
        <v>827.99873888421268</v>
      </c>
      <c r="J831" s="48">
        <f t="shared" si="297"/>
        <v>14.451326206513238</v>
      </c>
      <c r="L831" s="48">
        <f t="shared" si="298"/>
        <v>828</v>
      </c>
      <c r="M831" s="48">
        <f t="shared" si="282"/>
        <v>828</v>
      </c>
      <c r="N831" s="48">
        <f t="shared" si="283"/>
        <v>82.800000000000011</v>
      </c>
      <c r="O831" s="48">
        <f t="shared" si="284"/>
        <v>165.60000000000002</v>
      </c>
      <c r="Q831" s="48">
        <f t="shared" si="285"/>
        <v>82.800000000000011</v>
      </c>
      <c r="R831" s="48">
        <f t="shared" si="286"/>
        <v>165.60000000000002</v>
      </c>
      <c r="S831" s="48">
        <f t="shared" si="287"/>
        <v>2.1301877220755694</v>
      </c>
      <c r="T831" s="48">
        <f t="shared" si="288"/>
        <v>8.0012806117584354</v>
      </c>
      <c r="U831" s="47">
        <f t="shared" si="289"/>
        <v>2.1301877220755694</v>
      </c>
      <c r="V831" s="47">
        <f t="shared" si="290"/>
        <v>8.0012806117584354</v>
      </c>
      <c r="X831" s="47">
        <f t="shared" si="291"/>
        <v>2.1301877220755694</v>
      </c>
      <c r="Y831" s="47">
        <f t="shared" si="292"/>
        <v>8.0012806117584354</v>
      </c>
    </row>
    <row r="832" spans="1:25" x14ac:dyDescent="0.25">
      <c r="A832" s="47">
        <f t="shared" si="293"/>
        <v>829</v>
      </c>
      <c r="B832" s="47">
        <f t="shared" si="294"/>
        <v>3.1415926535897934E-2</v>
      </c>
      <c r="C832" s="47">
        <f t="shared" si="295"/>
        <v>26.012387171723919</v>
      </c>
      <c r="D832" s="47">
        <f t="shared" si="280"/>
        <v>0.45400180245011801</v>
      </c>
      <c r="E832" s="47">
        <f t="shared" si="281"/>
        <v>0.45400180245011801</v>
      </c>
      <c r="F832" s="47">
        <f t="shared" si="299"/>
        <v>0.99999847691328769</v>
      </c>
      <c r="G832" s="47">
        <f t="shared" si="300"/>
        <v>1.7453292519943295E-2</v>
      </c>
      <c r="I832" s="48">
        <f t="shared" si="296"/>
        <v>828.99873736112602</v>
      </c>
      <c r="J832" s="48">
        <f t="shared" si="297"/>
        <v>14.468779499033182</v>
      </c>
      <c r="L832" s="48">
        <f t="shared" si="298"/>
        <v>829</v>
      </c>
      <c r="M832" s="48">
        <f t="shared" si="282"/>
        <v>829</v>
      </c>
      <c r="N832" s="48">
        <f t="shared" si="283"/>
        <v>82.9</v>
      </c>
      <c r="O832" s="48">
        <f t="shared" si="284"/>
        <v>165.8</v>
      </c>
      <c r="Q832" s="48">
        <f t="shared" si="285"/>
        <v>82.9</v>
      </c>
      <c r="R832" s="48">
        <f t="shared" si="286"/>
        <v>165.8</v>
      </c>
      <c r="S832" s="48">
        <f t="shared" si="287"/>
        <v>2.1073588109445165</v>
      </c>
      <c r="T832" s="48">
        <f t="shared" si="288"/>
        <v>8.0176635933772449</v>
      </c>
      <c r="U832" s="47">
        <f t="shared" si="289"/>
        <v>2.1073588109445165</v>
      </c>
      <c r="V832" s="47">
        <f t="shared" si="290"/>
        <v>8.0176635933772449</v>
      </c>
      <c r="X832" s="47">
        <f t="shared" si="291"/>
        <v>2.1073588109445165</v>
      </c>
      <c r="Y832" s="47">
        <f t="shared" si="292"/>
        <v>8.0176635933772449</v>
      </c>
    </row>
    <row r="833" spans="1:25" x14ac:dyDescent="0.25">
      <c r="A833" s="47">
        <f t="shared" si="293"/>
        <v>830</v>
      </c>
      <c r="B833" s="47">
        <f t="shared" si="294"/>
        <v>3.1415926535897934E-2</v>
      </c>
      <c r="C833" s="47">
        <f t="shared" si="295"/>
        <v>26.043803098259819</v>
      </c>
      <c r="D833" s="47">
        <f t="shared" si="280"/>
        <v>0.45455011380573412</v>
      </c>
      <c r="E833" s="47">
        <f t="shared" si="281"/>
        <v>0.45455011380573412</v>
      </c>
      <c r="F833" s="47">
        <f t="shared" si="299"/>
        <v>0.99999847691328769</v>
      </c>
      <c r="G833" s="47">
        <f t="shared" si="300"/>
        <v>1.7453292519943295E-2</v>
      </c>
      <c r="I833" s="48">
        <f t="shared" si="296"/>
        <v>829.99873583803935</v>
      </c>
      <c r="J833" s="48">
        <f t="shared" si="297"/>
        <v>14.486232791553126</v>
      </c>
      <c r="L833" s="48">
        <f t="shared" si="298"/>
        <v>830</v>
      </c>
      <c r="M833" s="48">
        <f t="shared" si="282"/>
        <v>830</v>
      </c>
      <c r="N833" s="48">
        <f t="shared" si="283"/>
        <v>83</v>
      </c>
      <c r="O833" s="48">
        <f t="shared" si="284"/>
        <v>166</v>
      </c>
      <c r="Q833" s="48">
        <f t="shared" si="285"/>
        <v>83</v>
      </c>
      <c r="R833" s="48">
        <f t="shared" si="286"/>
        <v>166</v>
      </c>
      <c r="S833" s="48">
        <f t="shared" si="287"/>
        <v>2.0844166678355016</v>
      </c>
      <c r="T833" s="48">
        <f t="shared" si="288"/>
        <v>8.0339901234767623</v>
      </c>
      <c r="U833" s="47">
        <f t="shared" si="289"/>
        <v>2.0844166678355016</v>
      </c>
      <c r="V833" s="47">
        <f t="shared" si="290"/>
        <v>8.0339901234767623</v>
      </c>
      <c r="X833" s="47">
        <f t="shared" si="291"/>
        <v>2.0844166678355016</v>
      </c>
      <c r="Y833" s="47">
        <f t="shared" si="292"/>
        <v>8.0339901234767623</v>
      </c>
    </row>
    <row r="834" spans="1:25" x14ac:dyDescent="0.25">
      <c r="A834" s="47">
        <f t="shared" si="293"/>
        <v>831</v>
      </c>
      <c r="B834" s="47">
        <f t="shared" si="294"/>
        <v>3.1415926535897934E-2</v>
      </c>
      <c r="C834" s="47">
        <f t="shared" si="295"/>
        <v>26.075219024795718</v>
      </c>
      <c r="D834" s="47">
        <f t="shared" si="280"/>
        <v>0.45509842516135024</v>
      </c>
      <c r="E834" s="47">
        <f t="shared" si="281"/>
        <v>0.45509842516135024</v>
      </c>
      <c r="F834" s="47">
        <f t="shared" si="299"/>
        <v>0.99999847691328769</v>
      </c>
      <c r="G834" s="47">
        <f t="shared" si="300"/>
        <v>1.7453292519943295E-2</v>
      </c>
      <c r="I834" s="48">
        <f t="shared" si="296"/>
        <v>830.99873431495269</v>
      </c>
      <c r="J834" s="48">
        <f t="shared" si="297"/>
        <v>14.50368608407307</v>
      </c>
      <c r="L834" s="48">
        <f t="shared" si="298"/>
        <v>831</v>
      </c>
      <c r="M834" s="48">
        <f t="shared" si="282"/>
        <v>831</v>
      </c>
      <c r="N834" s="48">
        <f t="shared" si="283"/>
        <v>83.100000000000009</v>
      </c>
      <c r="O834" s="48">
        <f t="shared" si="284"/>
        <v>166.20000000000002</v>
      </c>
      <c r="Q834" s="48">
        <f t="shared" si="285"/>
        <v>83.100000000000009</v>
      </c>
      <c r="R834" s="48">
        <f t="shared" si="286"/>
        <v>166.20000000000002</v>
      </c>
      <c r="S834" s="48">
        <f t="shared" si="287"/>
        <v>2.0613612854028882</v>
      </c>
      <c r="T834" s="48">
        <f t="shared" si="288"/>
        <v>8.0502595793145524</v>
      </c>
      <c r="U834" s="47">
        <f t="shared" si="289"/>
        <v>2.0613612854028882</v>
      </c>
      <c r="V834" s="47">
        <f t="shared" si="290"/>
        <v>8.0502595793145524</v>
      </c>
      <c r="X834" s="47">
        <f t="shared" si="291"/>
        <v>2.0613612854028882</v>
      </c>
      <c r="Y834" s="47">
        <f t="shared" si="292"/>
        <v>8.0502595793145524</v>
      </c>
    </row>
    <row r="835" spans="1:25" x14ac:dyDescent="0.25">
      <c r="A835" s="47">
        <f t="shared" si="293"/>
        <v>832</v>
      </c>
      <c r="B835" s="47">
        <f t="shared" si="294"/>
        <v>3.1415926535897934E-2</v>
      </c>
      <c r="C835" s="47">
        <f t="shared" si="295"/>
        <v>26.106634951331618</v>
      </c>
      <c r="D835" s="47">
        <f t="shared" si="280"/>
        <v>0.4556467365169663</v>
      </c>
      <c r="E835" s="47">
        <f t="shared" si="281"/>
        <v>0.4556467365169663</v>
      </c>
      <c r="F835" s="47">
        <f t="shared" si="299"/>
        <v>0.99999847691328769</v>
      </c>
      <c r="G835" s="47">
        <f t="shared" si="300"/>
        <v>1.7453292519943295E-2</v>
      </c>
      <c r="I835" s="48">
        <f t="shared" si="296"/>
        <v>831.99873279186602</v>
      </c>
      <c r="J835" s="48">
        <f t="shared" si="297"/>
        <v>14.521139376593014</v>
      </c>
      <c r="L835" s="48">
        <f t="shared" si="298"/>
        <v>832</v>
      </c>
      <c r="M835" s="48">
        <f t="shared" si="282"/>
        <v>832</v>
      </c>
      <c r="N835" s="48">
        <f t="shared" si="283"/>
        <v>83.2</v>
      </c>
      <c r="O835" s="48">
        <f t="shared" si="284"/>
        <v>166.4</v>
      </c>
      <c r="Q835" s="48">
        <f t="shared" si="285"/>
        <v>83.2</v>
      </c>
      <c r="R835" s="48">
        <f t="shared" si="286"/>
        <v>166.4</v>
      </c>
      <c r="S835" s="48">
        <f t="shared" si="287"/>
        <v>2.0381926591549475</v>
      </c>
      <c r="T835" s="48">
        <f t="shared" si="288"/>
        <v>8.0664713363956242</v>
      </c>
      <c r="U835" s="47">
        <f t="shared" si="289"/>
        <v>2.0381926591549475</v>
      </c>
      <c r="V835" s="47">
        <f t="shared" si="290"/>
        <v>8.0664713363956242</v>
      </c>
      <c r="X835" s="47">
        <f t="shared" si="291"/>
        <v>2.0381926591549475</v>
      </c>
      <c r="Y835" s="47">
        <f t="shared" si="292"/>
        <v>8.0664713363956242</v>
      </c>
    </row>
    <row r="836" spans="1:25" x14ac:dyDescent="0.25">
      <c r="A836" s="47">
        <f t="shared" si="293"/>
        <v>833</v>
      </c>
      <c r="B836" s="47">
        <f t="shared" si="294"/>
        <v>3.1415926535897934E-2</v>
      </c>
      <c r="C836" s="47">
        <f t="shared" si="295"/>
        <v>26.138050877867517</v>
      </c>
      <c r="D836" s="47">
        <f t="shared" ref="D836:D899" si="301">RADIANS(C836)</f>
        <v>0.45619504787258242</v>
      </c>
      <c r="E836" s="47">
        <f t="shared" ref="E836:E899" si="302">IF(Degré_Radians=1,D836,C836)</f>
        <v>0.45619504787258242</v>
      </c>
      <c r="F836" s="47">
        <f t="shared" si="299"/>
        <v>0.99999847691328769</v>
      </c>
      <c r="G836" s="47">
        <f t="shared" si="300"/>
        <v>1.7453292519943295E-2</v>
      </c>
      <c r="I836" s="48">
        <f t="shared" si="296"/>
        <v>832.99873126877935</v>
      </c>
      <c r="J836" s="48">
        <f t="shared" si="297"/>
        <v>14.538592669112958</v>
      </c>
      <c r="L836" s="48">
        <f t="shared" si="298"/>
        <v>833</v>
      </c>
      <c r="M836" s="48">
        <f t="shared" ref="M836:M899" si="303">L836*n_1</f>
        <v>833</v>
      </c>
      <c r="N836" s="48">
        <f t="shared" ref="N836:N899" si="304">M836*r_01</f>
        <v>83.300000000000011</v>
      </c>
      <c r="O836" s="48">
        <f t="shared" ref="O836:O899" si="305">M836*r_02</f>
        <v>166.60000000000002</v>
      </c>
      <c r="Q836" s="48">
        <f t="shared" ref="Q836:Q899" si="306">IF(temps=0,1,M836*r_01)</f>
        <v>83.300000000000011</v>
      </c>
      <c r="R836" s="48">
        <f t="shared" ref="R836:R899" si="307">IF(temps=0,1,M836*r_02)</f>
        <v>166.60000000000002</v>
      </c>
      <c r="S836" s="48">
        <f t="shared" ref="S836:S899" si="308">(z_0*R_0*Ampli_B*(Q836*t_11))*((COS((V_1*(R836*t_21)*E836)+n_kpi)))^x_1</f>
        <v>2.014910787471353</v>
      </c>
      <c r="T836" s="48">
        <f t="shared" ref="T836:T899" si="309">(z_0*R_0*Ampli_A*(Q836*t_11))*(SIN((V_1*(R836*t_21)*E836)+n_kpi))^y_1</f>
        <v>8.0826247684814252</v>
      </c>
      <c r="U836" s="47">
        <f t="shared" ref="U836:U899" si="310">IF(Axe_XY=1,S836,IF(Axe_XY=-1,T836,IF(AND(Axe_XY=0,Axe_XY&gt;=1),"Error XY=(-1;1)")))</f>
        <v>2.014910787471353</v>
      </c>
      <c r="V836" s="47">
        <f t="shared" ref="V836:V899" si="311">IF(Axe_XY=1,T836,IF(Axe_XY=-1,S836,IF(AND(Axe_XY=0,Axe_XY&gt;=1),"Error XY=(-1;1)")))</f>
        <v>8.0826247684814252</v>
      </c>
      <c r="X836" s="47">
        <f t="shared" ref="X836:X899" si="312">IF(Signal=1,E836,U836)</f>
        <v>2.014910787471353</v>
      </c>
      <c r="Y836" s="47">
        <f t="shared" ref="Y836:Y899" si="313">IF(Signal=1,V836,V836)</f>
        <v>8.0826247684814252</v>
      </c>
    </row>
    <row r="837" spans="1:25" x14ac:dyDescent="0.25">
      <c r="A837" s="47">
        <f t="shared" ref="A837:A900" si="314">A836+1</f>
        <v>834</v>
      </c>
      <c r="B837" s="47">
        <f t="shared" ref="B837:B900" si="315">B836</f>
        <v>3.1415926535897934E-2</v>
      </c>
      <c r="C837" s="47">
        <f t="shared" ref="C837:C900" si="316">C836+B837</f>
        <v>26.169466804403417</v>
      </c>
      <c r="D837" s="47">
        <f t="shared" si="301"/>
        <v>0.45674335922819853</v>
      </c>
      <c r="E837" s="47">
        <f t="shared" si="302"/>
        <v>0.45674335922819853</v>
      </c>
      <c r="F837" s="47">
        <f t="shared" si="299"/>
        <v>0.99999847691328769</v>
      </c>
      <c r="G837" s="47">
        <f t="shared" si="300"/>
        <v>1.7453292519943295E-2</v>
      </c>
      <c r="I837" s="48">
        <f t="shared" ref="I837:I900" si="317">I836+F837</f>
        <v>833.99872974569269</v>
      </c>
      <c r="J837" s="48">
        <f t="shared" ref="J837:J900" si="318">J836+G837</f>
        <v>14.556045961632902</v>
      </c>
      <c r="L837" s="48">
        <f t="shared" si="298"/>
        <v>834</v>
      </c>
      <c r="M837" s="48">
        <f t="shared" si="303"/>
        <v>834</v>
      </c>
      <c r="N837" s="48">
        <f t="shared" si="304"/>
        <v>83.4</v>
      </c>
      <c r="O837" s="48">
        <f t="shared" si="305"/>
        <v>166.8</v>
      </c>
      <c r="Q837" s="48">
        <f t="shared" si="306"/>
        <v>83.4</v>
      </c>
      <c r="R837" s="48">
        <f t="shared" si="307"/>
        <v>166.8</v>
      </c>
      <c r="S837" s="48">
        <f t="shared" si="308"/>
        <v>1.9915156716207132</v>
      </c>
      <c r="T837" s="48">
        <f t="shared" si="309"/>
        <v>8.0987192475989822</v>
      </c>
      <c r="U837" s="47">
        <f t="shared" si="310"/>
        <v>1.9915156716207132</v>
      </c>
      <c r="V837" s="47">
        <f t="shared" si="311"/>
        <v>8.0987192475989822</v>
      </c>
      <c r="X837" s="47">
        <f t="shared" si="312"/>
        <v>1.9915156716207132</v>
      </c>
      <c r="Y837" s="47">
        <f t="shared" si="313"/>
        <v>8.0987192475989822</v>
      </c>
    </row>
    <row r="838" spans="1:25" x14ac:dyDescent="0.25">
      <c r="A838" s="47">
        <f t="shared" si="314"/>
        <v>835</v>
      </c>
      <c r="B838" s="47">
        <f t="shared" si="315"/>
        <v>3.1415926535897934E-2</v>
      </c>
      <c r="C838" s="47">
        <f t="shared" si="316"/>
        <v>26.200882730939316</v>
      </c>
      <c r="D838" s="47">
        <f t="shared" si="301"/>
        <v>0.45729167058381465</v>
      </c>
      <c r="E838" s="47">
        <f t="shared" si="302"/>
        <v>0.45729167058381465</v>
      </c>
      <c r="F838" s="47">
        <f t="shared" si="299"/>
        <v>0.99999847691328769</v>
      </c>
      <c r="G838" s="47">
        <f t="shared" si="300"/>
        <v>1.7453292519943295E-2</v>
      </c>
      <c r="I838" s="48">
        <f t="shared" si="317"/>
        <v>834.99872822260602</v>
      </c>
      <c r="J838" s="48">
        <f t="shared" si="318"/>
        <v>14.573499254152846</v>
      </c>
      <c r="L838" s="48">
        <f t="shared" ref="L838:L901" si="319">L837+1</f>
        <v>835</v>
      </c>
      <c r="M838" s="48">
        <f t="shared" si="303"/>
        <v>835</v>
      </c>
      <c r="N838" s="48">
        <f t="shared" si="304"/>
        <v>83.5</v>
      </c>
      <c r="O838" s="48">
        <f t="shared" si="305"/>
        <v>167</v>
      </c>
      <c r="Q838" s="48">
        <f t="shared" si="306"/>
        <v>83.5</v>
      </c>
      <c r="R838" s="48">
        <f t="shared" si="307"/>
        <v>167</v>
      </c>
      <c r="S838" s="48">
        <f t="shared" si="308"/>
        <v>1.9680073157780849</v>
      </c>
      <c r="T838" s="48">
        <f t="shared" si="309"/>
        <v>8.1147541440501492</v>
      </c>
      <c r="U838" s="47">
        <f t="shared" si="310"/>
        <v>1.9680073157780849</v>
      </c>
      <c r="V838" s="47">
        <f t="shared" si="311"/>
        <v>8.1147541440501492</v>
      </c>
      <c r="X838" s="47">
        <f t="shared" si="312"/>
        <v>1.9680073157780849</v>
      </c>
      <c r="Y838" s="47">
        <f t="shared" si="313"/>
        <v>8.1147541440501492</v>
      </c>
    </row>
    <row r="839" spans="1:25" x14ac:dyDescent="0.25">
      <c r="A839" s="47">
        <f t="shared" si="314"/>
        <v>836</v>
      </c>
      <c r="B839" s="47">
        <f t="shared" si="315"/>
        <v>3.1415926535897934E-2</v>
      </c>
      <c r="C839" s="47">
        <f t="shared" si="316"/>
        <v>26.232298657475216</v>
      </c>
      <c r="D839" s="47">
        <f t="shared" si="301"/>
        <v>0.45783998193943071</v>
      </c>
      <c r="E839" s="47">
        <f t="shared" si="302"/>
        <v>0.45783998193943071</v>
      </c>
      <c r="F839" s="47">
        <f t="shared" ref="F839:F902" si="320">F838</f>
        <v>0.99999847691328769</v>
      </c>
      <c r="G839" s="47">
        <f t="shared" ref="G839:G902" si="321">G838</f>
        <v>1.7453292519943295E-2</v>
      </c>
      <c r="I839" s="48">
        <f t="shared" si="317"/>
        <v>835.99872669951935</v>
      </c>
      <c r="J839" s="48">
        <f t="shared" si="318"/>
        <v>14.59095254667279</v>
      </c>
      <c r="L839" s="48">
        <f t="shared" si="319"/>
        <v>836</v>
      </c>
      <c r="M839" s="48">
        <f t="shared" si="303"/>
        <v>836</v>
      </c>
      <c r="N839" s="48">
        <f t="shared" si="304"/>
        <v>83.600000000000009</v>
      </c>
      <c r="O839" s="48">
        <f t="shared" si="305"/>
        <v>167.20000000000002</v>
      </c>
      <c r="Q839" s="48">
        <f t="shared" si="306"/>
        <v>83.600000000000009</v>
      </c>
      <c r="R839" s="48">
        <f t="shared" si="307"/>
        <v>167.20000000000002</v>
      </c>
      <c r="S839" s="48">
        <f t="shared" si="308"/>
        <v>1.9443857270425182</v>
      </c>
      <c r="T839" s="48">
        <f t="shared" si="309"/>
        <v>8.1307288264209934</v>
      </c>
      <c r="U839" s="47">
        <f t="shared" si="310"/>
        <v>1.9443857270425182</v>
      </c>
      <c r="V839" s="47">
        <f t="shared" si="311"/>
        <v>8.1307288264209934</v>
      </c>
      <c r="X839" s="47">
        <f t="shared" si="312"/>
        <v>1.9443857270425182</v>
      </c>
      <c r="Y839" s="47">
        <f t="shared" si="313"/>
        <v>8.1307288264209934</v>
      </c>
    </row>
    <row r="840" spans="1:25" x14ac:dyDescent="0.25">
      <c r="A840" s="47">
        <f t="shared" si="314"/>
        <v>837</v>
      </c>
      <c r="B840" s="47">
        <f t="shared" si="315"/>
        <v>3.1415926535897934E-2</v>
      </c>
      <c r="C840" s="47">
        <f t="shared" si="316"/>
        <v>26.263714584011115</v>
      </c>
      <c r="D840" s="47">
        <f t="shared" si="301"/>
        <v>0.45838829329504682</v>
      </c>
      <c r="E840" s="47">
        <f t="shared" si="302"/>
        <v>0.45838829329504682</v>
      </c>
      <c r="F840" s="47">
        <f t="shared" si="320"/>
        <v>0.99999847691328769</v>
      </c>
      <c r="G840" s="47">
        <f t="shared" si="321"/>
        <v>1.7453292519943295E-2</v>
      </c>
      <c r="I840" s="48">
        <f t="shared" si="317"/>
        <v>836.99872517643269</v>
      </c>
      <c r="J840" s="48">
        <f t="shared" si="318"/>
        <v>14.608405839192734</v>
      </c>
      <c r="L840" s="48">
        <f t="shared" si="319"/>
        <v>837</v>
      </c>
      <c r="M840" s="48">
        <f t="shared" si="303"/>
        <v>837</v>
      </c>
      <c r="N840" s="48">
        <f t="shared" si="304"/>
        <v>83.7</v>
      </c>
      <c r="O840" s="48">
        <f t="shared" si="305"/>
        <v>167.4</v>
      </c>
      <c r="Q840" s="48">
        <f t="shared" si="306"/>
        <v>83.7</v>
      </c>
      <c r="R840" s="48">
        <f t="shared" si="307"/>
        <v>167.4</v>
      </c>
      <c r="S840" s="48">
        <f t="shared" si="308"/>
        <v>1.9206509154546045</v>
      </c>
      <c r="T840" s="48">
        <f t="shared" si="309"/>
        <v>8.1466426615912724</v>
      </c>
      <c r="U840" s="47">
        <f t="shared" si="310"/>
        <v>1.9206509154546045</v>
      </c>
      <c r="V840" s="47">
        <f t="shared" si="311"/>
        <v>8.1466426615912724</v>
      </c>
      <c r="X840" s="47">
        <f t="shared" si="312"/>
        <v>1.9206509154546045</v>
      </c>
      <c r="Y840" s="47">
        <f t="shared" si="313"/>
        <v>8.1466426615912724</v>
      </c>
    </row>
    <row r="841" spans="1:25" x14ac:dyDescent="0.25">
      <c r="A841" s="47">
        <f t="shared" si="314"/>
        <v>838</v>
      </c>
      <c r="B841" s="47">
        <f t="shared" si="315"/>
        <v>3.1415926535897934E-2</v>
      </c>
      <c r="C841" s="47">
        <f t="shared" si="316"/>
        <v>26.295130510547015</v>
      </c>
      <c r="D841" s="47">
        <f t="shared" si="301"/>
        <v>0.45893660465066294</v>
      </c>
      <c r="E841" s="47">
        <f t="shared" si="302"/>
        <v>0.45893660465066294</v>
      </c>
      <c r="F841" s="47">
        <f t="shared" si="320"/>
        <v>0.99999847691328769</v>
      </c>
      <c r="G841" s="47">
        <f t="shared" si="321"/>
        <v>1.7453292519943295E-2</v>
      </c>
      <c r="I841" s="48">
        <f t="shared" si="317"/>
        <v>837.99872365334602</v>
      </c>
      <c r="J841" s="48">
        <f t="shared" si="318"/>
        <v>14.625859131712678</v>
      </c>
      <c r="L841" s="48">
        <f t="shared" si="319"/>
        <v>838</v>
      </c>
      <c r="M841" s="48">
        <f t="shared" si="303"/>
        <v>838</v>
      </c>
      <c r="N841" s="48">
        <f t="shared" si="304"/>
        <v>83.800000000000011</v>
      </c>
      <c r="O841" s="48">
        <f t="shared" si="305"/>
        <v>167.60000000000002</v>
      </c>
      <c r="Q841" s="48">
        <f t="shared" si="306"/>
        <v>83.800000000000011</v>
      </c>
      <c r="R841" s="48">
        <f t="shared" si="307"/>
        <v>167.60000000000002</v>
      </c>
      <c r="S841" s="48">
        <f t="shared" si="308"/>
        <v>1.8968028940140256</v>
      </c>
      <c r="T841" s="48">
        <f t="shared" si="309"/>
        <v>8.162495014744076</v>
      </c>
      <c r="U841" s="47">
        <f t="shared" si="310"/>
        <v>1.8968028940140256</v>
      </c>
      <c r="V841" s="47">
        <f t="shared" si="311"/>
        <v>8.162495014744076</v>
      </c>
      <c r="X841" s="47">
        <f t="shared" si="312"/>
        <v>1.8968028940140256</v>
      </c>
      <c r="Y841" s="47">
        <f t="shared" si="313"/>
        <v>8.162495014744076</v>
      </c>
    </row>
    <row r="842" spans="1:25" x14ac:dyDescent="0.25">
      <c r="A842" s="47">
        <f t="shared" si="314"/>
        <v>839</v>
      </c>
      <c r="B842" s="47">
        <f t="shared" si="315"/>
        <v>3.1415926535897934E-2</v>
      </c>
      <c r="C842" s="47">
        <f t="shared" si="316"/>
        <v>26.326546437082914</v>
      </c>
      <c r="D842" s="47">
        <f t="shared" si="301"/>
        <v>0.45948491600627905</v>
      </c>
      <c r="E842" s="47">
        <f t="shared" si="302"/>
        <v>0.45948491600627905</v>
      </c>
      <c r="F842" s="47">
        <f t="shared" si="320"/>
        <v>0.99999847691328769</v>
      </c>
      <c r="G842" s="47">
        <f t="shared" si="321"/>
        <v>1.7453292519943295E-2</v>
      </c>
      <c r="I842" s="48">
        <f t="shared" si="317"/>
        <v>838.99872213025935</v>
      </c>
      <c r="J842" s="48">
        <f t="shared" si="318"/>
        <v>14.643312424232622</v>
      </c>
      <c r="L842" s="48">
        <f t="shared" si="319"/>
        <v>839</v>
      </c>
      <c r="M842" s="48">
        <f t="shared" si="303"/>
        <v>839</v>
      </c>
      <c r="N842" s="48">
        <f t="shared" si="304"/>
        <v>83.9</v>
      </c>
      <c r="O842" s="48">
        <f t="shared" si="305"/>
        <v>167.8</v>
      </c>
      <c r="Q842" s="48">
        <f t="shared" si="306"/>
        <v>83.9</v>
      </c>
      <c r="R842" s="48">
        <f t="shared" si="307"/>
        <v>167.8</v>
      </c>
      <c r="S842" s="48">
        <f t="shared" si="308"/>
        <v>1.8728416786971234</v>
      </c>
      <c r="T842" s="48">
        <f t="shared" si="309"/>
        <v>8.1782852493755644</v>
      </c>
      <c r="U842" s="47">
        <f t="shared" si="310"/>
        <v>1.8728416786971234</v>
      </c>
      <c r="V842" s="47">
        <f t="shared" si="311"/>
        <v>8.1782852493755644</v>
      </c>
      <c r="X842" s="47">
        <f t="shared" si="312"/>
        <v>1.8728416786971234</v>
      </c>
      <c r="Y842" s="47">
        <f t="shared" si="313"/>
        <v>8.1782852493755644</v>
      </c>
    </row>
    <row r="843" spans="1:25" x14ac:dyDescent="0.25">
      <c r="A843" s="47">
        <f t="shared" si="314"/>
        <v>840</v>
      </c>
      <c r="B843" s="47">
        <f t="shared" si="315"/>
        <v>3.1415926535897934E-2</v>
      </c>
      <c r="C843" s="47">
        <f t="shared" si="316"/>
        <v>26.357962363618814</v>
      </c>
      <c r="D843" s="47">
        <f t="shared" si="301"/>
        <v>0.46003322736189517</v>
      </c>
      <c r="E843" s="47">
        <f t="shared" si="302"/>
        <v>0.46003322736189517</v>
      </c>
      <c r="F843" s="47">
        <f t="shared" si="320"/>
        <v>0.99999847691328769</v>
      </c>
      <c r="G843" s="47">
        <f t="shared" si="321"/>
        <v>1.7453292519943295E-2</v>
      </c>
      <c r="I843" s="48">
        <f t="shared" si="317"/>
        <v>839.99872060717269</v>
      </c>
      <c r="J843" s="48">
        <f t="shared" si="318"/>
        <v>14.660765716752566</v>
      </c>
      <c r="L843" s="48">
        <f t="shared" si="319"/>
        <v>840</v>
      </c>
      <c r="M843" s="48">
        <f t="shared" si="303"/>
        <v>840</v>
      </c>
      <c r="N843" s="48">
        <f t="shared" si="304"/>
        <v>84</v>
      </c>
      <c r="O843" s="48">
        <f t="shared" si="305"/>
        <v>168</v>
      </c>
      <c r="Q843" s="48">
        <f t="shared" si="306"/>
        <v>84</v>
      </c>
      <c r="R843" s="48">
        <f t="shared" si="307"/>
        <v>168</v>
      </c>
      <c r="S843" s="48">
        <f t="shared" si="308"/>
        <v>1.8487672884744637</v>
      </c>
      <c r="T843" s="48">
        <f t="shared" si="309"/>
        <v>8.1940127273048375</v>
      </c>
      <c r="U843" s="47">
        <f t="shared" si="310"/>
        <v>1.8487672884744637</v>
      </c>
      <c r="V843" s="47">
        <f t="shared" si="311"/>
        <v>8.1940127273048375</v>
      </c>
      <c r="X843" s="47">
        <f t="shared" si="312"/>
        <v>1.8487672884744637</v>
      </c>
      <c r="Y843" s="47">
        <f t="shared" si="313"/>
        <v>8.1940127273048375</v>
      </c>
    </row>
    <row r="844" spans="1:25" x14ac:dyDescent="0.25">
      <c r="A844" s="47">
        <f t="shared" si="314"/>
        <v>841</v>
      </c>
      <c r="B844" s="47">
        <f t="shared" si="315"/>
        <v>3.1415926535897934E-2</v>
      </c>
      <c r="C844" s="47">
        <f t="shared" si="316"/>
        <v>26.389378290154713</v>
      </c>
      <c r="D844" s="47">
        <f t="shared" si="301"/>
        <v>0.46058153871751123</v>
      </c>
      <c r="E844" s="47">
        <f t="shared" si="302"/>
        <v>0.46058153871751123</v>
      </c>
      <c r="F844" s="47">
        <f t="shared" si="320"/>
        <v>0.99999847691328769</v>
      </c>
      <c r="G844" s="47">
        <f t="shared" si="321"/>
        <v>1.7453292519943295E-2</v>
      </c>
      <c r="I844" s="48">
        <f t="shared" si="317"/>
        <v>840.99871908408602</v>
      </c>
      <c r="J844" s="48">
        <f t="shared" si="318"/>
        <v>14.67821900927251</v>
      </c>
      <c r="L844" s="48">
        <f t="shared" si="319"/>
        <v>841</v>
      </c>
      <c r="M844" s="48">
        <f t="shared" si="303"/>
        <v>841</v>
      </c>
      <c r="N844" s="48">
        <f t="shared" si="304"/>
        <v>84.100000000000009</v>
      </c>
      <c r="O844" s="48">
        <f t="shared" si="305"/>
        <v>168.20000000000002</v>
      </c>
      <c r="Q844" s="48">
        <f t="shared" si="306"/>
        <v>84.100000000000009</v>
      </c>
      <c r="R844" s="48">
        <f t="shared" si="307"/>
        <v>168.20000000000002</v>
      </c>
      <c r="S844" s="48">
        <f t="shared" si="308"/>
        <v>1.8245797453284185</v>
      </c>
      <c r="T844" s="48">
        <f t="shared" si="309"/>
        <v>8.2096768086839305</v>
      </c>
      <c r="U844" s="47">
        <f t="shared" si="310"/>
        <v>1.8245797453284185</v>
      </c>
      <c r="V844" s="47">
        <f t="shared" si="311"/>
        <v>8.2096768086839305</v>
      </c>
      <c r="X844" s="47">
        <f t="shared" si="312"/>
        <v>1.8245797453284185</v>
      </c>
      <c r="Y844" s="47">
        <f t="shared" si="313"/>
        <v>8.2096768086839305</v>
      </c>
    </row>
    <row r="845" spans="1:25" x14ac:dyDescent="0.25">
      <c r="A845" s="47">
        <f t="shared" si="314"/>
        <v>842</v>
      </c>
      <c r="B845" s="47">
        <f t="shared" si="315"/>
        <v>3.1415926535897934E-2</v>
      </c>
      <c r="C845" s="47">
        <f t="shared" si="316"/>
        <v>26.420794216690613</v>
      </c>
      <c r="D845" s="47">
        <f t="shared" si="301"/>
        <v>0.46112985007312735</v>
      </c>
      <c r="E845" s="47">
        <f t="shared" si="302"/>
        <v>0.46112985007312735</v>
      </c>
      <c r="F845" s="47">
        <f t="shared" si="320"/>
        <v>0.99999847691328769</v>
      </c>
      <c r="G845" s="47">
        <f t="shared" si="321"/>
        <v>1.7453292519943295E-2</v>
      </c>
      <c r="I845" s="48">
        <f t="shared" si="317"/>
        <v>841.99871756099935</v>
      </c>
      <c r="J845" s="48">
        <f t="shared" si="318"/>
        <v>14.695672301792454</v>
      </c>
      <c r="L845" s="48">
        <f t="shared" si="319"/>
        <v>842</v>
      </c>
      <c r="M845" s="48">
        <f t="shared" si="303"/>
        <v>842</v>
      </c>
      <c r="N845" s="48">
        <f t="shared" si="304"/>
        <v>84.2</v>
      </c>
      <c r="O845" s="48">
        <f t="shared" si="305"/>
        <v>168.4</v>
      </c>
      <c r="Q845" s="48">
        <f t="shared" si="306"/>
        <v>84.2</v>
      </c>
      <c r="R845" s="48">
        <f t="shared" si="307"/>
        <v>168.4</v>
      </c>
      <c r="S845" s="48">
        <f t="shared" si="308"/>
        <v>1.8002790742707535</v>
      </c>
      <c r="T845" s="48">
        <f t="shared" si="309"/>
        <v>8.225276852007946</v>
      </c>
      <c r="U845" s="47">
        <f t="shared" si="310"/>
        <v>1.8002790742707535</v>
      </c>
      <c r="V845" s="47">
        <f t="shared" si="311"/>
        <v>8.225276852007946</v>
      </c>
      <c r="X845" s="47">
        <f t="shared" si="312"/>
        <v>1.8002790742707535</v>
      </c>
      <c r="Y845" s="47">
        <f t="shared" si="313"/>
        <v>8.225276852007946</v>
      </c>
    </row>
    <row r="846" spans="1:25" x14ac:dyDescent="0.25">
      <c r="A846" s="47">
        <f t="shared" si="314"/>
        <v>843</v>
      </c>
      <c r="B846" s="47">
        <f t="shared" si="315"/>
        <v>3.1415926535897934E-2</v>
      </c>
      <c r="C846" s="47">
        <f t="shared" si="316"/>
        <v>26.452210143226512</v>
      </c>
      <c r="D846" s="47">
        <f t="shared" si="301"/>
        <v>0.46167816142874346</v>
      </c>
      <c r="E846" s="47">
        <f t="shared" si="302"/>
        <v>0.46167816142874346</v>
      </c>
      <c r="F846" s="47">
        <f t="shared" si="320"/>
        <v>0.99999847691328769</v>
      </c>
      <c r="G846" s="47">
        <f t="shared" si="321"/>
        <v>1.7453292519943295E-2</v>
      </c>
      <c r="I846" s="48">
        <f t="shared" si="317"/>
        <v>842.99871603791269</v>
      </c>
      <c r="J846" s="48">
        <f t="shared" si="318"/>
        <v>14.713125594312398</v>
      </c>
      <c r="L846" s="48">
        <f t="shared" si="319"/>
        <v>843</v>
      </c>
      <c r="M846" s="48">
        <f t="shared" si="303"/>
        <v>843</v>
      </c>
      <c r="N846" s="48">
        <f t="shared" si="304"/>
        <v>84.300000000000011</v>
      </c>
      <c r="O846" s="48">
        <f t="shared" si="305"/>
        <v>168.60000000000002</v>
      </c>
      <c r="Q846" s="48">
        <f t="shared" si="306"/>
        <v>84.300000000000011</v>
      </c>
      <c r="R846" s="48">
        <f t="shared" si="307"/>
        <v>168.60000000000002</v>
      </c>
      <c r="S846" s="48">
        <f t="shared" si="308"/>
        <v>1.7758653033602065</v>
      </c>
      <c r="T846" s="48">
        <f t="shared" si="309"/>
        <v>8.2408122141252829</v>
      </c>
      <c r="U846" s="47">
        <f t="shared" si="310"/>
        <v>1.7758653033602065</v>
      </c>
      <c r="V846" s="47">
        <f t="shared" si="311"/>
        <v>8.2408122141252829</v>
      </c>
      <c r="X846" s="47">
        <f t="shared" si="312"/>
        <v>1.7758653033602065</v>
      </c>
      <c r="Y846" s="47">
        <f t="shared" si="313"/>
        <v>8.2408122141252829</v>
      </c>
    </row>
    <row r="847" spans="1:25" x14ac:dyDescent="0.25">
      <c r="A847" s="47">
        <f t="shared" si="314"/>
        <v>844</v>
      </c>
      <c r="B847" s="47">
        <f t="shared" si="315"/>
        <v>3.1415926535897934E-2</v>
      </c>
      <c r="C847" s="47">
        <f t="shared" si="316"/>
        <v>26.483626069762412</v>
      </c>
      <c r="D847" s="47">
        <f t="shared" si="301"/>
        <v>0.46222647278435958</v>
      </c>
      <c r="E847" s="47">
        <f t="shared" si="302"/>
        <v>0.46222647278435958</v>
      </c>
      <c r="F847" s="47">
        <f t="shared" si="320"/>
        <v>0.99999847691328769</v>
      </c>
      <c r="G847" s="47">
        <f t="shared" si="321"/>
        <v>1.7453292519943295E-2</v>
      </c>
      <c r="I847" s="48">
        <f t="shared" si="317"/>
        <v>843.99871451482602</v>
      </c>
      <c r="J847" s="48">
        <f t="shared" si="318"/>
        <v>14.730578886832342</v>
      </c>
      <c r="L847" s="48">
        <f t="shared" si="319"/>
        <v>844</v>
      </c>
      <c r="M847" s="48">
        <f t="shared" si="303"/>
        <v>844</v>
      </c>
      <c r="N847" s="48">
        <f t="shared" si="304"/>
        <v>84.4</v>
      </c>
      <c r="O847" s="48">
        <f t="shared" si="305"/>
        <v>168.8</v>
      </c>
      <c r="Q847" s="48">
        <f t="shared" si="306"/>
        <v>84.4</v>
      </c>
      <c r="R847" s="48">
        <f t="shared" si="307"/>
        <v>168.8</v>
      </c>
      <c r="S847" s="48">
        <f t="shared" si="308"/>
        <v>1.7513384637200882</v>
      </c>
      <c r="T847" s="48">
        <f t="shared" si="309"/>
        <v>8.2562822502480238</v>
      </c>
      <c r="U847" s="47">
        <f t="shared" si="310"/>
        <v>1.7513384637200882</v>
      </c>
      <c r="V847" s="47">
        <f t="shared" si="311"/>
        <v>8.2562822502480238</v>
      </c>
      <c r="X847" s="47">
        <f t="shared" si="312"/>
        <v>1.7513384637200882</v>
      </c>
      <c r="Y847" s="47">
        <f t="shared" si="313"/>
        <v>8.2562822502480238</v>
      </c>
    </row>
    <row r="848" spans="1:25" x14ac:dyDescent="0.25">
      <c r="A848" s="47">
        <f t="shared" si="314"/>
        <v>845</v>
      </c>
      <c r="B848" s="47">
        <f t="shared" si="315"/>
        <v>3.1415926535897934E-2</v>
      </c>
      <c r="C848" s="47">
        <f t="shared" si="316"/>
        <v>26.515041996298311</v>
      </c>
      <c r="D848" s="47">
        <f t="shared" si="301"/>
        <v>0.46277478413997569</v>
      </c>
      <c r="E848" s="47">
        <f t="shared" si="302"/>
        <v>0.46277478413997569</v>
      </c>
      <c r="F848" s="47">
        <f t="shared" si="320"/>
        <v>0.99999847691328769</v>
      </c>
      <c r="G848" s="47">
        <f t="shared" si="321"/>
        <v>1.7453292519943295E-2</v>
      </c>
      <c r="I848" s="48">
        <f t="shared" si="317"/>
        <v>844.99871299173935</v>
      </c>
      <c r="J848" s="48">
        <f t="shared" si="318"/>
        <v>14.748032179352286</v>
      </c>
      <c r="L848" s="48">
        <f t="shared" si="319"/>
        <v>845</v>
      </c>
      <c r="M848" s="48">
        <f t="shared" si="303"/>
        <v>845</v>
      </c>
      <c r="N848" s="48">
        <f t="shared" si="304"/>
        <v>84.5</v>
      </c>
      <c r="O848" s="48">
        <f t="shared" si="305"/>
        <v>169</v>
      </c>
      <c r="Q848" s="48">
        <f t="shared" si="306"/>
        <v>84.5</v>
      </c>
      <c r="R848" s="48">
        <f t="shared" si="307"/>
        <v>169</v>
      </c>
      <c r="S848" s="48">
        <f t="shared" si="308"/>
        <v>1.726698589555878</v>
      </c>
      <c r="T848" s="48">
        <f t="shared" si="309"/>
        <v>8.2716863139624337</v>
      </c>
      <c r="U848" s="47">
        <f t="shared" si="310"/>
        <v>1.726698589555878</v>
      </c>
      <c r="V848" s="47">
        <f t="shared" si="311"/>
        <v>8.2716863139624337</v>
      </c>
      <c r="X848" s="47">
        <f t="shared" si="312"/>
        <v>1.726698589555878</v>
      </c>
      <c r="Y848" s="47">
        <f t="shared" si="313"/>
        <v>8.2716863139624337</v>
      </c>
    </row>
    <row r="849" spans="1:25" x14ac:dyDescent="0.25">
      <c r="A849" s="47">
        <f t="shared" si="314"/>
        <v>846</v>
      </c>
      <c r="B849" s="47">
        <f t="shared" si="315"/>
        <v>3.1415926535897934E-2</v>
      </c>
      <c r="C849" s="47">
        <f t="shared" si="316"/>
        <v>26.546457922834211</v>
      </c>
      <c r="D849" s="47">
        <f t="shared" si="301"/>
        <v>0.46332309549559175</v>
      </c>
      <c r="E849" s="47">
        <f t="shared" si="302"/>
        <v>0.46332309549559175</v>
      </c>
      <c r="F849" s="47">
        <f t="shared" si="320"/>
        <v>0.99999847691328769</v>
      </c>
      <c r="G849" s="47">
        <f t="shared" si="321"/>
        <v>1.7453292519943295E-2</v>
      </c>
      <c r="I849" s="48">
        <f t="shared" si="317"/>
        <v>845.99871146865269</v>
      </c>
      <c r="J849" s="48">
        <f t="shared" si="318"/>
        <v>14.76548547187223</v>
      </c>
      <c r="L849" s="48">
        <f t="shared" si="319"/>
        <v>846</v>
      </c>
      <c r="M849" s="48">
        <f t="shared" si="303"/>
        <v>846</v>
      </c>
      <c r="N849" s="48">
        <f t="shared" si="304"/>
        <v>84.600000000000009</v>
      </c>
      <c r="O849" s="48">
        <f t="shared" si="305"/>
        <v>169.20000000000002</v>
      </c>
      <c r="Q849" s="48">
        <f t="shared" si="306"/>
        <v>84.600000000000009</v>
      </c>
      <c r="R849" s="48">
        <f t="shared" si="307"/>
        <v>169.20000000000002</v>
      </c>
      <c r="S849" s="48">
        <f t="shared" si="308"/>
        <v>1.7019457181728215</v>
      </c>
      <c r="T849" s="48">
        <f t="shared" si="309"/>
        <v>8.2870237572395897</v>
      </c>
      <c r="U849" s="47">
        <f t="shared" si="310"/>
        <v>1.7019457181728215</v>
      </c>
      <c r="V849" s="47">
        <f t="shared" si="311"/>
        <v>8.2870237572395897</v>
      </c>
      <c r="X849" s="47">
        <f t="shared" si="312"/>
        <v>1.7019457181728215</v>
      </c>
      <c r="Y849" s="47">
        <f t="shared" si="313"/>
        <v>8.2870237572395897</v>
      </c>
    </row>
    <row r="850" spans="1:25" x14ac:dyDescent="0.25">
      <c r="A850" s="47">
        <f t="shared" si="314"/>
        <v>847</v>
      </c>
      <c r="B850" s="47">
        <f t="shared" si="315"/>
        <v>3.1415926535897934E-2</v>
      </c>
      <c r="C850" s="47">
        <f t="shared" si="316"/>
        <v>26.577873849370111</v>
      </c>
      <c r="D850" s="47">
        <f t="shared" si="301"/>
        <v>0.46387140685120787</v>
      </c>
      <c r="E850" s="47">
        <f t="shared" si="302"/>
        <v>0.46387140685120787</v>
      </c>
      <c r="F850" s="47">
        <f t="shared" si="320"/>
        <v>0.99999847691328769</v>
      </c>
      <c r="G850" s="47">
        <f t="shared" si="321"/>
        <v>1.7453292519943295E-2</v>
      </c>
      <c r="I850" s="48">
        <f t="shared" si="317"/>
        <v>846.99870994556602</v>
      </c>
      <c r="J850" s="48">
        <f t="shared" si="318"/>
        <v>14.782938764392174</v>
      </c>
      <c r="L850" s="48">
        <f t="shared" si="319"/>
        <v>847</v>
      </c>
      <c r="M850" s="48">
        <f t="shared" si="303"/>
        <v>847</v>
      </c>
      <c r="N850" s="48">
        <f t="shared" si="304"/>
        <v>84.7</v>
      </c>
      <c r="O850" s="48">
        <f t="shared" si="305"/>
        <v>169.4</v>
      </c>
      <c r="Q850" s="48">
        <f t="shared" si="306"/>
        <v>84.7</v>
      </c>
      <c r="R850" s="48">
        <f t="shared" si="307"/>
        <v>169.4</v>
      </c>
      <c r="S850" s="48">
        <f t="shared" si="308"/>
        <v>1.6770798899935406</v>
      </c>
      <c r="T850" s="48">
        <f t="shared" si="309"/>
        <v>8.3022939304461296</v>
      </c>
      <c r="U850" s="47">
        <f t="shared" si="310"/>
        <v>1.6770798899935406</v>
      </c>
      <c r="V850" s="47">
        <f t="shared" si="311"/>
        <v>8.3022939304461296</v>
      </c>
      <c r="X850" s="47">
        <f t="shared" si="312"/>
        <v>1.6770798899935406</v>
      </c>
      <c r="Y850" s="47">
        <f t="shared" si="313"/>
        <v>8.3022939304461296</v>
      </c>
    </row>
    <row r="851" spans="1:25" x14ac:dyDescent="0.25">
      <c r="A851" s="47">
        <f t="shared" si="314"/>
        <v>848</v>
      </c>
      <c r="B851" s="47">
        <f t="shared" si="315"/>
        <v>3.1415926535897934E-2</v>
      </c>
      <c r="C851" s="47">
        <f t="shared" si="316"/>
        <v>26.60928977590601</v>
      </c>
      <c r="D851" s="47">
        <f t="shared" si="301"/>
        <v>0.46441971820682398</v>
      </c>
      <c r="E851" s="47">
        <f t="shared" si="302"/>
        <v>0.46441971820682398</v>
      </c>
      <c r="F851" s="47">
        <f t="shared" si="320"/>
        <v>0.99999847691328769</v>
      </c>
      <c r="G851" s="47">
        <f t="shared" si="321"/>
        <v>1.7453292519943295E-2</v>
      </c>
      <c r="I851" s="48">
        <f t="shared" si="317"/>
        <v>847.99870842247935</v>
      </c>
      <c r="J851" s="48">
        <f t="shared" si="318"/>
        <v>14.800392056912118</v>
      </c>
      <c r="L851" s="48">
        <f t="shared" si="319"/>
        <v>848</v>
      </c>
      <c r="M851" s="48">
        <f t="shared" si="303"/>
        <v>848</v>
      </c>
      <c r="N851" s="48">
        <f t="shared" si="304"/>
        <v>84.800000000000011</v>
      </c>
      <c r="O851" s="48">
        <f t="shared" si="305"/>
        <v>169.60000000000002</v>
      </c>
      <c r="Q851" s="48">
        <f t="shared" si="306"/>
        <v>84.800000000000011</v>
      </c>
      <c r="R851" s="48">
        <f t="shared" si="307"/>
        <v>169.60000000000002</v>
      </c>
      <c r="S851" s="48">
        <f t="shared" si="308"/>
        <v>1.6521011485756267</v>
      </c>
      <c r="T851" s="48">
        <f t="shared" si="309"/>
        <v>8.3174961823551499</v>
      </c>
      <c r="U851" s="47">
        <f t="shared" si="310"/>
        <v>1.6521011485756267</v>
      </c>
      <c r="V851" s="47">
        <f t="shared" si="311"/>
        <v>8.3174961823551499</v>
      </c>
      <c r="X851" s="47">
        <f t="shared" si="312"/>
        <v>1.6521011485756267</v>
      </c>
      <c r="Y851" s="47">
        <f t="shared" si="313"/>
        <v>8.3174961823551499</v>
      </c>
    </row>
    <row r="852" spans="1:25" x14ac:dyDescent="0.25">
      <c r="A852" s="47">
        <f t="shared" si="314"/>
        <v>849</v>
      </c>
      <c r="B852" s="47">
        <f t="shared" si="315"/>
        <v>3.1415926535897934E-2</v>
      </c>
      <c r="C852" s="47">
        <f t="shared" si="316"/>
        <v>26.64070570244191</v>
      </c>
      <c r="D852" s="47">
        <f t="shared" si="301"/>
        <v>0.4649680295624401</v>
      </c>
      <c r="E852" s="47">
        <f t="shared" si="302"/>
        <v>0.4649680295624401</v>
      </c>
      <c r="F852" s="47">
        <f t="shared" si="320"/>
        <v>0.99999847691328769</v>
      </c>
      <c r="G852" s="47">
        <f t="shared" si="321"/>
        <v>1.7453292519943295E-2</v>
      </c>
      <c r="I852" s="48">
        <f t="shared" si="317"/>
        <v>848.99870689939269</v>
      </c>
      <c r="J852" s="48">
        <f t="shared" si="318"/>
        <v>14.817845349432062</v>
      </c>
      <c r="L852" s="48">
        <f t="shared" si="319"/>
        <v>849</v>
      </c>
      <c r="M852" s="48">
        <f t="shared" si="303"/>
        <v>849</v>
      </c>
      <c r="N852" s="48">
        <f t="shared" si="304"/>
        <v>84.9</v>
      </c>
      <c r="O852" s="48">
        <f t="shared" si="305"/>
        <v>169.8</v>
      </c>
      <c r="Q852" s="48">
        <f t="shared" si="306"/>
        <v>84.9</v>
      </c>
      <c r="R852" s="48">
        <f t="shared" si="307"/>
        <v>169.8</v>
      </c>
      <c r="S852" s="48">
        <f t="shared" si="308"/>
        <v>1.6270095406292686</v>
      </c>
      <c r="T852" s="48">
        <f t="shared" si="309"/>
        <v>8.3326298601572049</v>
      </c>
      <c r="U852" s="47">
        <f t="shared" si="310"/>
        <v>1.6270095406292686</v>
      </c>
      <c r="V852" s="47">
        <f t="shared" si="311"/>
        <v>8.3326298601572049</v>
      </c>
      <c r="X852" s="47">
        <f t="shared" si="312"/>
        <v>1.6270095406292686</v>
      </c>
      <c r="Y852" s="47">
        <f t="shared" si="313"/>
        <v>8.3326298601572049</v>
      </c>
    </row>
    <row r="853" spans="1:25" x14ac:dyDescent="0.25">
      <c r="A853" s="47">
        <f t="shared" si="314"/>
        <v>850</v>
      </c>
      <c r="B853" s="47">
        <f t="shared" si="315"/>
        <v>3.1415926535897934E-2</v>
      </c>
      <c r="C853" s="47">
        <f t="shared" si="316"/>
        <v>26.672121628977809</v>
      </c>
      <c r="D853" s="47">
        <f t="shared" si="301"/>
        <v>0.46551634091805616</v>
      </c>
      <c r="E853" s="47">
        <f t="shared" si="302"/>
        <v>0.46551634091805616</v>
      </c>
      <c r="F853" s="47">
        <f t="shared" si="320"/>
        <v>0.99999847691328769</v>
      </c>
      <c r="G853" s="47">
        <f t="shared" si="321"/>
        <v>1.7453292519943295E-2</v>
      </c>
      <c r="I853" s="48">
        <f t="shared" si="317"/>
        <v>849.99870537630602</v>
      </c>
      <c r="J853" s="48">
        <f t="shared" si="318"/>
        <v>14.835298641952006</v>
      </c>
      <c r="L853" s="48">
        <f t="shared" si="319"/>
        <v>850</v>
      </c>
      <c r="M853" s="48">
        <f t="shared" si="303"/>
        <v>850</v>
      </c>
      <c r="N853" s="48">
        <f t="shared" si="304"/>
        <v>85</v>
      </c>
      <c r="O853" s="48">
        <f t="shared" si="305"/>
        <v>170</v>
      </c>
      <c r="Q853" s="48">
        <f t="shared" si="306"/>
        <v>85</v>
      </c>
      <c r="R853" s="48">
        <f t="shared" si="307"/>
        <v>170</v>
      </c>
      <c r="S853" s="48">
        <f t="shared" si="308"/>
        <v>1.6018051160348306</v>
      </c>
      <c r="T853" s="48">
        <f t="shared" si="309"/>
        <v>8.3476943094714677</v>
      </c>
      <c r="U853" s="47">
        <f t="shared" si="310"/>
        <v>1.6018051160348306</v>
      </c>
      <c r="V853" s="47">
        <f t="shared" si="311"/>
        <v>8.3476943094714677</v>
      </c>
      <c r="X853" s="47">
        <f t="shared" si="312"/>
        <v>1.6018051160348306</v>
      </c>
      <c r="Y853" s="47">
        <f t="shared" si="313"/>
        <v>8.3476943094714677</v>
      </c>
    </row>
    <row r="854" spans="1:25" x14ac:dyDescent="0.25">
      <c r="A854" s="47">
        <f t="shared" si="314"/>
        <v>851</v>
      </c>
      <c r="B854" s="47">
        <f t="shared" si="315"/>
        <v>3.1415926535897934E-2</v>
      </c>
      <c r="C854" s="47">
        <f t="shared" si="316"/>
        <v>26.703537555513709</v>
      </c>
      <c r="D854" s="47">
        <f t="shared" si="301"/>
        <v>0.46606465227367228</v>
      </c>
      <c r="E854" s="47">
        <f t="shared" si="302"/>
        <v>0.46606465227367228</v>
      </c>
      <c r="F854" s="47">
        <f t="shared" si="320"/>
        <v>0.99999847691328769</v>
      </c>
      <c r="G854" s="47">
        <f t="shared" si="321"/>
        <v>1.7453292519943295E-2</v>
      </c>
      <c r="I854" s="48">
        <f t="shared" si="317"/>
        <v>850.99870385321935</v>
      </c>
      <c r="J854" s="48">
        <f t="shared" si="318"/>
        <v>14.85275193447195</v>
      </c>
      <c r="L854" s="48">
        <f t="shared" si="319"/>
        <v>851</v>
      </c>
      <c r="M854" s="48">
        <f t="shared" si="303"/>
        <v>851</v>
      </c>
      <c r="N854" s="48">
        <f t="shared" si="304"/>
        <v>85.100000000000009</v>
      </c>
      <c r="O854" s="48">
        <f t="shared" si="305"/>
        <v>170.20000000000002</v>
      </c>
      <c r="Q854" s="48">
        <f t="shared" si="306"/>
        <v>85.100000000000009</v>
      </c>
      <c r="R854" s="48">
        <f t="shared" si="307"/>
        <v>170.20000000000002</v>
      </c>
      <c r="S854" s="48">
        <f t="shared" si="308"/>
        <v>1.5764879278604751</v>
      </c>
      <c r="T854" s="48">
        <f t="shared" si="309"/>
        <v>8.3626888743569907</v>
      </c>
      <c r="U854" s="47">
        <f t="shared" si="310"/>
        <v>1.5764879278604751</v>
      </c>
      <c r="V854" s="47">
        <f t="shared" si="311"/>
        <v>8.3626888743569907</v>
      </c>
      <c r="X854" s="47">
        <f t="shared" si="312"/>
        <v>1.5764879278604751</v>
      </c>
      <c r="Y854" s="47">
        <f t="shared" si="313"/>
        <v>8.3626888743569907</v>
      </c>
    </row>
    <row r="855" spans="1:25" x14ac:dyDescent="0.25">
      <c r="A855" s="47">
        <f t="shared" si="314"/>
        <v>852</v>
      </c>
      <c r="B855" s="47">
        <f t="shared" si="315"/>
        <v>3.1415926535897934E-2</v>
      </c>
      <c r="C855" s="47">
        <f t="shared" si="316"/>
        <v>26.734953482049608</v>
      </c>
      <c r="D855" s="47">
        <f t="shared" si="301"/>
        <v>0.46661296362928839</v>
      </c>
      <c r="E855" s="47">
        <f t="shared" si="302"/>
        <v>0.46661296362928839</v>
      </c>
      <c r="F855" s="47">
        <f t="shared" si="320"/>
        <v>0.99999847691328769</v>
      </c>
      <c r="G855" s="47">
        <f t="shared" si="321"/>
        <v>1.7453292519943295E-2</v>
      </c>
      <c r="I855" s="48">
        <f t="shared" si="317"/>
        <v>851.99870233013269</v>
      </c>
      <c r="J855" s="48">
        <f t="shared" si="318"/>
        <v>14.870205226991894</v>
      </c>
      <c r="L855" s="48">
        <f t="shared" si="319"/>
        <v>852</v>
      </c>
      <c r="M855" s="48">
        <f t="shared" si="303"/>
        <v>852</v>
      </c>
      <c r="N855" s="48">
        <f t="shared" si="304"/>
        <v>85.2</v>
      </c>
      <c r="O855" s="48">
        <f t="shared" si="305"/>
        <v>170.4</v>
      </c>
      <c r="Q855" s="48">
        <f t="shared" si="306"/>
        <v>85.2</v>
      </c>
      <c r="R855" s="48">
        <f t="shared" si="307"/>
        <v>170.4</v>
      </c>
      <c r="S855" s="48">
        <f t="shared" si="308"/>
        <v>1.5510580323797765</v>
      </c>
      <c r="T855" s="48">
        <f t="shared" si="309"/>
        <v>8.3776128973241075</v>
      </c>
      <c r="U855" s="47">
        <f t="shared" si="310"/>
        <v>1.5510580323797765</v>
      </c>
      <c r="V855" s="47">
        <f t="shared" si="311"/>
        <v>8.3776128973241075</v>
      </c>
      <c r="X855" s="47">
        <f t="shared" si="312"/>
        <v>1.5510580323797765</v>
      </c>
      <c r="Y855" s="47">
        <f t="shared" si="313"/>
        <v>8.3776128973241075</v>
      </c>
    </row>
    <row r="856" spans="1:25" x14ac:dyDescent="0.25">
      <c r="A856" s="47">
        <f t="shared" si="314"/>
        <v>853</v>
      </c>
      <c r="B856" s="47">
        <f t="shared" si="315"/>
        <v>3.1415926535897934E-2</v>
      </c>
      <c r="C856" s="47">
        <f t="shared" si="316"/>
        <v>26.766369408585508</v>
      </c>
      <c r="D856" s="47">
        <f t="shared" si="301"/>
        <v>0.46716127498490451</v>
      </c>
      <c r="E856" s="47">
        <f t="shared" si="302"/>
        <v>0.46716127498490451</v>
      </c>
      <c r="F856" s="47">
        <f t="shared" si="320"/>
        <v>0.99999847691328769</v>
      </c>
      <c r="G856" s="47">
        <f t="shared" si="321"/>
        <v>1.7453292519943295E-2</v>
      </c>
      <c r="I856" s="48">
        <f t="shared" si="317"/>
        <v>852.99870080704602</v>
      </c>
      <c r="J856" s="48">
        <f t="shared" si="318"/>
        <v>14.887658519511838</v>
      </c>
      <c r="L856" s="48">
        <f t="shared" si="319"/>
        <v>853</v>
      </c>
      <c r="M856" s="48">
        <f t="shared" si="303"/>
        <v>853</v>
      </c>
      <c r="N856" s="48">
        <f t="shared" si="304"/>
        <v>85.300000000000011</v>
      </c>
      <c r="O856" s="48">
        <f t="shared" si="305"/>
        <v>170.60000000000002</v>
      </c>
      <c r="Q856" s="48">
        <f t="shared" si="306"/>
        <v>85.300000000000011</v>
      </c>
      <c r="R856" s="48">
        <f t="shared" si="307"/>
        <v>170.60000000000002</v>
      </c>
      <c r="S856" s="48">
        <f t="shared" si="308"/>
        <v>1.525515489089303</v>
      </c>
      <c r="T856" s="48">
        <f t="shared" si="309"/>
        <v>8.3924657193459851</v>
      </c>
      <c r="U856" s="47">
        <f t="shared" si="310"/>
        <v>1.525515489089303</v>
      </c>
      <c r="V856" s="47">
        <f t="shared" si="311"/>
        <v>8.3924657193459851</v>
      </c>
      <c r="X856" s="47">
        <f t="shared" si="312"/>
        <v>1.525515489089303</v>
      </c>
      <c r="Y856" s="47">
        <f t="shared" si="313"/>
        <v>8.3924657193459851</v>
      </c>
    </row>
    <row r="857" spans="1:25" x14ac:dyDescent="0.25">
      <c r="A857" s="47">
        <f t="shared" si="314"/>
        <v>854</v>
      </c>
      <c r="B857" s="47">
        <f t="shared" si="315"/>
        <v>3.1415926535897934E-2</v>
      </c>
      <c r="C857" s="47">
        <f t="shared" si="316"/>
        <v>26.797785335121407</v>
      </c>
      <c r="D857" s="47">
        <f t="shared" si="301"/>
        <v>0.46770958634052062</v>
      </c>
      <c r="E857" s="47">
        <f t="shared" si="302"/>
        <v>0.46770958634052062</v>
      </c>
      <c r="F857" s="47">
        <f t="shared" si="320"/>
        <v>0.99999847691328769</v>
      </c>
      <c r="G857" s="47">
        <f t="shared" si="321"/>
        <v>1.7453292519943295E-2</v>
      </c>
      <c r="I857" s="48">
        <f t="shared" si="317"/>
        <v>853.99869928395935</v>
      </c>
      <c r="J857" s="48">
        <f t="shared" si="318"/>
        <v>14.905111812031782</v>
      </c>
      <c r="L857" s="48">
        <f t="shared" si="319"/>
        <v>854</v>
      </c>
      <c r="M857" s="48">
        <f t="shared" si="303"/>
        <v>854</v>
      </c>
      <c r="N857" s="48">
        <f t="shared" si="304"/>
        <v>85.4</v>
      </c>
      <c r="O857" s="48">
        <f t="shared" si="305"/>
        <v>170.8</v>
      </c>
      <c r="Q857" s="48">
        <f t="shared" si="306"/>
        <v>85.4</v>
      </c>
      <c r="R857" s="48">
        <f t="shared" si="307"/>
        <v>170.8</v>
      </c>
      <c r="S857" s="48">
        <f t="shared" si="308"/>
        <v>1.4998603607262369</v>
      </c>
      <c r="T857" s="48">
        <f t="shared" si="309"/>
        <v>8.4072466798702692</v>
      </c>
      <c r="U857" s="47">
        <f t="shared" si="310"/>
        <v>1.4998603607262369</v>
      </c>
      <c r="V857" s="47">
        <f t="shared" si="311"/>
        <v>8.4072466798702692</v>
      </c>
      <c r="X857" s="47">
        <f t="shared" si="312"/>
        <v>1.4998603607262369</v>
      </c>
      <c r="Y857" s="47">
        <f t="shared" si="313"/>
        <v>8.4072466798702692</v>
      </c>
    </row>
    <row r="858" spans="1:25" x14ac:dyDescent="0.25">
      <c r="A858" s="47">
        <f t="shared" si="314"/>
        <v>855</v>
      </c>
      <c r="B858" s="47">
        <f t="shared" si="315"/>
        <v>3.1415926535897934E-2</v>
      </c>
      <c r="C858" s="47">
        <f t="shared" si="316"/>
        <v>26.829201261657307</v>
      </c>
      <c r="D858" s="47">
        <f t="shared" si="301"/>
        <v>0.46825789769613668</v>
      </c>
      <c r="E858" s="47">
        <f t="shared" si="302"/>
        <v>0.46825789769613668</v>
      </c>
      <c r="F858" s="47">
        <f t="shared" si="320"/>
        <v>0.99999847691328769</v>
      </c>
      <c r="G858" s="47">
        <f t="shared" si="321"/>
        <v>1.7453292519943295E-2</v>
      </c>
      <c r="I858" s="48">
        <f t="shared" si="317"/>
        <v>854.99869776087269</v>
      </c>
      <c r="J858" s="48">
        <f t="shared" si="318"/>
        <v>14.922565104551726</v>
      </c>
      <c r="L858" s="48">
        <f t="shared" si="319"/>
        <v>855</v>
      </c>
      <c r="M858" s="48">
        <f t="shared" si="303"/>
        <v>855</v>
      </c>
      <c r="N858" s="48">
        <f t="shared" si="304"/>
        <v>85.5</v>
      </c>
      <c r="O858" s="48">
        <f t="shared" si="305"/>
        <v>171</v>
      </c>
      <c r="Q858" s="48">
        <f t="shared" si="306"/>
        <v>85.5</v>
      </c>
      <c r="R858" s="48">
        <f t="shared" si="307"/>
        <v>171</v>
      </c>
      <c r="S858" s="48">
        <f t="shared" si="308"/>
        <v>1.4740927132859625</v>
      </c>
      <c r="T858" s="48">
        <f t="shared" si="309"/>
        <v>8.4219551168308922</v>
      </c>
      <c r="U858" s="47">
        <f t="shared" si="310"/>
        <v>1.4740927132859625</v>
      </c>
      <c r="V858" s="47">
        <f t="shared" si="311"/>
        <v>8.4219551168308922</v>
      </c>
      <c r="X858" s="47">
        <f t="shared" si="312"/>
        <v>1.4740927132859625</v>
      </c>
      <c r="Y858" s="47">
        <f t="shared" si="313"/>
        <v>8.4219551168308922</v>
      </c>
    </row>
    <row r="859" spans="1:25" x14ac:dyDescent="0.25">
      <c r="A859" s="47">
        <f t="shared" si="314"/>
        <v>856</v>
      </c>
      <c r="B859" s="47">
        <f t="shared" si="315"/>
        <v>3.1415926535897934E-2</v>
      </c>
      <c r="C859" s="47">
        <f t="shared" si="316"/>
        <v>26.860617188193206</v>
      </c>
      <c r="D859" s="47">
        <f t="shared" si="301"/>
        <v>0.4688062090517528</v>
      </c>
      <c r="E859" s="47">
        <f t="shared" si="302"/>
        <v>0.4688062090517528</v>
      </c>
      <c r="F859" s="47">
        <f t="shared" si="320"/>
        <v>0.99999847691328769</v>
      </c>
      <c r="G859" s="47">
        <f t="shared" si="321"/>
        <v>1.7453292519943295E-2</v>
      </c>
      <c r="I859" s="48">
        <f t="shared" si="317"/>
        <v>855.99869623778602</v>
      </c>
      <c r="J859" s="48">
        <f t="shared" si="318"/>
        <v>14.94001839707167</v>
      </c>
      <c r="L859" s="48">
        <f t="shared" si="319"/>
        <v>856</v>
      </c>
      <c r="M859" s="48">
        <f t="shared" si="303"/>
        <v>856</v>
      </c>
      <c r="N859" s="48">
        <f t="shared" si="304"/>
        <v>85.600000000000009</v>
      </c>
      <c r="O859" s="48">
        <f t="shared" si="305"/>
        <v>171.20000000000002</v>
      </c>
      <c r="Q859" s="48">
        <f t="shared" si="306"/>
        <v>85.600000000000009</v>
      </c>
      <c r="R859" s="48">
        <f t="shared" si="307"/>
        <v>171.20000000000002</v>
      </c>
      <c r="S859" s="48">
        <f t="shared" si="308"/>
        <v>1.4482126160396576</v>
      </c>
      <c r="T859" s="48">
        <f t="shared" si="309"/>
        <v>8.4365903666600133</v>
      </c>
      <c r="U859" s="47">
        <f t="shared" si="310"/>
        <v>1.4482126160396576</v>
      </c>
      <c r="V859" s="47">
        <f t="shared" si="311"/>
        <v>8.4365903666600133</v>
      </c>
      <c r="X859" s="47">
        <f t="shared" si="312"/>
        <v>1.4482126160396576</v>
      </c>
      <c r="Y859" s="47">
        <f t="shared" si="313"/>
        <v>8.4365903666600133</v>
      </c>
    </row>
    <row r="860" spans="1:25" x14ac:dyDescent="0.25">
      <c r="A860" s="47">
        <f t="shared" si="314"/>
        <v>857</v>
      </c>
      <c r="B860" s="47">
        <f t="shared" si="315"/>
        <v>3.1415926535897934E-2</v>
      </c>
      <c r="C860" s="47">
        <f t="shared" si="316"/>
        <v>26.892033114729106</v>
      </c>
      <c r="D860" s="47">
        <f t="shared" si="301"/>
        <v>0.46935452040736891</v>
      </c>
      <c r="E860" s="47">
        <f t="shared" si="302"/>
        <v>0.46935452040736891</v>
      </c>
      <c r="F860" s="47">
        <f t="shared" si="320"/>
        <v>0.99999847691328769</v>
      </c>
      <c r="G860" s="47">
        <f t="shared" si="321"/>
        <v>1.7453292519943295E-2</v>
      </c>
      <c r="I860" s="48">
        <f t="shared" si="317"/>
        <v>856.99869471469935</v>
      </c>
      <c r="J860" s="48">
        <f t="shared" si="318"/>
        <v>14.957471689591614</v>
      </c>
      <c r="L860" s="48">
        <f t="shared" si="319"/>
        <v>857</v>
      </c>
      <c r="M860" s="48">
        <f t="shared" si="303"/>
        <v>857</v>
      </c>
      <c r="N860" s="48">
        <f t="shared" si="304"/>
        <v>85.7</v>
      </c>
      <c r="O860" s="48">
        <f t="shared" si="305"/>
        <v>171.4</v>
      </c>
      <c r="Q860" s="48">
        <f t="shared" si="306"/>
        <v>85.7</v>
      </c>
      <c r="R860" s="48">
        <f t="shared" si="307"/>
        <v>171.4</v>
      </c>
      <c r="S860" s="48">
        <f t="shared" si="308"/>
        <v>1.4222201415518994</v>
      </c>
      <c r="T860" s="48">
        <f t="shared" si="309"/>
        <v>8.4511517643000555</v>
      </c>
      <c r="U860" s="47">
        <f t="shared" si="310"/>
        <v>1.4222201415518994</v>
      </c>
      <c r="V860" s="47">
        <f t="shared" si="311"/>
        <v>8.4511517643000555</v>
      </c>
      <c r="X860" s="47">
        <f t="shared" si="312"/>
        <v>1.4222201415518994</v>
      </c>
      <c r="Y860" s="47">
        <f t="shared" si="313"/>
        <v>8.4511517643000555</v>
      </c>
    </row>
    <row r="861" spans="1:25" x14ac:dyDescent="0.25">
      <c r="A861" s="47">
        <f t="shared" si="314"/>
        <v>858</v>
      </c>
      <c r="B861" s="47">
        <f t="shared" si="315"/>
        <v>3.1415926535897934E-2</v>
      </c>
      <c r="C861" s="47">
        <f t="shared" si="316"/>
        <v>26.923449041265005</v>
      </c>
      <c r="D861" s="47">
        <f t="shared" si="301"/>
        <v>0.46990283176298503</v>
      </c>
      <c r="E861" s="47">
        <f t="shared" si="302"/>
        <v>0.46990283176298503</v>
      </c>
      <c r="F861" s="47">
        <f t="shared" si="320"/>
        <v>0.99999847691328769</v>
      </c>
      <c r="G861" s="47">
        <f t="shared" si="321"/>
        <v>1.7453292519943295E-2</v>
      </c>
      <c r="I861" s="48">
        <f t="shared" si="317"/>
        <v>857.99869319161269</v>
      </c>
      <c r="J861" s="48">
        <f t="shared" si="318"/>
        <v>14.974924982111558</v>
      </c>
      <c r="L861" s="48">
        <f t="shared" si="319"/>
        <v>858</v>
      </c>
      <c r="M861" s="48">
        <f t="shared" si="303"/>
        <v>858</v>
      </c>
      <c r="N861" s="48">
        <f t="shared" si="304"/>
        <v>85.800000000000011</v>
      </c>
      <c r="O861" s="48">
        <f t="shared" si="305"/>
        <v>171.60000000000002</v>
      </c>
      <c r="Q861" s="48">
        <f t="shared" si="306"/>
        <v>85.800000000000011</v>
      </c>
      <c r="R861" s="48">
        <f t="shared" si="307"/>
        <v>171.60000000000002</v>
      </c>
      <c r="S861" s="48">
        <f t="shared" si="308"/>
        <v>1.3961153656982213</v>
      </c>
      <c r="T861" s="48">
        <f t="shared" si="309"/>
        <v>8.465638643215927</v>
      </c>
      <c r="U861" s="47">
        <f t="shared" si="310"/>
        <v>1.3961153656982213</v>
      </c>
      <c r="V861" s="47">
        <f t="shared" si="311"/>
        <v>8.465638643215927</v>
      </c>
      <c r="X861" s="47">
        <f t="shared" si="312"/>
        <v>1.3961153656982213</v>
      </c>
      <c r="Y861" s="47">
        <f t="shared" si="313"/>
        <v>8.465638643215927</v>
      </c>
    </row>
    <row r="862" spans="1:25" x14ac:dyDescent="0.25">
      <c r="A862" s="47">
        <f t="shared" si="314"/>
        <v>859</v>
      </c>
      <c r="B862" s="47">
        <f t="shared" si="315"/>
        <v>3.1415926535897934E-2</v>
      </c>
      <c r="C862" s="47">
        <f t="shared" si="316"/>
        <v>26.954864967800905</v>
      </c>
      <c r="D862" s="47">
        <f t="shared" si="301"/>
        <v>0.47045114311860109</v>
      </c>
      <c r="E862" s="47">
        <f t="shared" si="302"/>
        <v>0.47045114311860109</v>
      </c>
      <c r="F862" s="47">
        <f t="shared" si="320"/>
        <v>0.99999847691328769</v>
      </c>
      <c r="G862" s="47">
        <f t="shared" si="321"/>
        <v>1.7453292519943295E-2</v>
      </c>
      <c r="I862" s="48">
        <f t="shared" si="317"/>
        <v>858.99869166852602</v>
      </c>
      <c r="J862" s="48">
        <f t="shared" si="318"/>
        <v>14.992378274631502</v>
      </c>
      <c r="L862" s="48">
        <f t="shared" si="319"/>
        <v>859</v>
      </c>
      <c r="M862" s="48">
        <f t="shared" si="303"/>
        <v>859</v>
      </c>
      <c r="N862" s="48">
        <f t="shared" si="304"/>
        <v>85.9</v>
      </c>
      <c r="O862" s="48">
        <f t="shared" si="305"/>
        <v>171.8</v>
      </c>
      <c r="Q862" s="48">
        <f t="shared" si="306"/>
        <v>85.9</v>
      </c>
      <c r="R862" s="48">
        <f t="shared" si="307"/>
        <v>171.8</v>
      </c>
      <c r="S862" s="48">
        <f t="shared" si="308"/>
        <v>1.3698983676827281</v>
      </c>
      <c r="T862" s="48">
        <f t="shared" si="309"/>
        <v>8.4800503354073378</v>
      </c>
      <c r="U862" s="47">
        <f t="shared" si="310"/>
        <v>1.3698983676827281</v>
      </c>
      <c r="V862" s="47">
        <f t="shared" si="311"/>
        <v>8.4800503354073378</v>
      </c>
      <c r="X862" s="47">
        <f t="shared" si="312"/>
        <v>1.3698983676827281</v>
      </c>
      <c r="Y862" s="47">
        <f t="shared" si="313"/>
        <v>8.4800503354073378</v>
      </c>
    </row>
    <row r="863" spans="1:25" x14ac:dyDescent="0.25">
      <c r="A863" s="47">
        <f t="shared" si="314"/>
        <v>860</v>
      </c>
      <c r="B863" s="47">
        <f t="shared" si="315"/>
        <v>3.1415926535897934E-2</v>
      </c>
      <c r="C863" s="47">
        <f t="shared" si="316"/>
        <v>26.986280894336804</v>
      </c>
      <c r="D863" s="47">
        <f t="shared" si="301"/>
        <v>0.47099945447421721</v>
      </c>
      <c r="E863" s="47">
        <f t="shared" si="302"/>
        <v>0.47099945447421721</v>
      </c>
      <c r="F863" s="47">
        <f t="shared" si="320"/>
        <v>0.99999847691328769</v>
      </c>
      <c r="G863" s="47">
        <f t="shared" si="321"/>
        <v>1.7453292519943295E-2</v>
      </c>
      <c r="I863" s="48">
        <f t="shared" si="317"/>
        <v>859.99869014543935</v>
      </c>
      <c r="J863" s="48">
        <f t="shared" si="318"/>
        <v>15.009831567151446</v>
      </c>
      <c r="L863" s="48">
        <f t="shared" si="319"/>
        <v>860</v>
      </c>
      <c r="M863" s="48">
        <f t="shared" si="303"/>
        <v>860</v>
      </c>
      <c r="N863" s="48">
        <f t="shared" si="304"/>
        <v>86</v>
      </c>
      <c r="O863" s="48">
        <f t="shared" si="305"/>
        <v>172</v>
      </c>
      <c r="Q863" s="48">
        <f t="shared" si="306"/>
        <v>86</v>
      </c>
      <c r="R863" s="48">
        <f t="shared" si="307"/>
        <v>172</v>
      </c>
      <c r="S863" s="48">
        <f t="shared" si="308"/>
        <v>1.3435692300556226</v>
      </c>
      <c r="T863" s="48">
        <f t="shared" si="309"/>
        <v>8.494386171421267</v>
      </c>
      <c r="U863" s="47">
        <f t="shared" si="310"/>
        <v>1.3435692300556226</v>
      </c>
      <c r="V863" s="47">
        <f t="shared" si="311"/>
        <v>8.494386171421267</v>
      </c>
      <c r="X863" s="47">
        <f t="shared" si="312"/>
        <v>1.3435692300556226</v>
      </c>
      <c r="Y863" s="47">
        <f t="shared" si="313"/>
        <v>8.494386171421267</v>
      </c>
    </row>
    <row r="864" spans="1:25" x14ac:dyDescent="0.25">
      <c r="A864" s="47">
        <f t="shared" si="314"/>
        <v>861</v>
      </c>
      <c r="B864" s="47">
        <f t="shared" si="315"/>
        <v>3.1415926535897934E-2</v>
      </c>
      <c r="C864" s="47">
        <f t="shared" si="316"/>
        <v>27.017696820872704</v>
      </c>
      <c r="D864" s="47">
        <f t="shared" si="301"/>
        <v>0.47154776582983332</v>
      </c>
      <c r="E864" s="47">
        <f t="shared" si="302"/>
        <v>0.47154776582983332</v>
      </c>
      <c r="F864" s="47">
        <f t="shared" si="320"/>
        <v>0.99999847691328769</v>
      </c>
      <c r="G864" s="47">
        <f t="shared" si="321"/>
        <v>1.7453292519943295E-2</v>
      </c>
      <c r="I864" s="48">
        <f t="shared" si="317"/>
        <v>860.99868862235269</v>
      </c>
      <c r="J864" s="48">
        <f t="shared" si="318"/>
        <v>15.02728485967139</v>
      </c>
      <c r="L864" s="48">
        <f t="shared" si="319"/>
        <v>861</v>
      </c>
      <c r="M864" s="48">
        <f t="shared" si="303"/>
        <v>861</v>
      </c>
      <c r="N864" s="48">
        <f t="shared" si="304"/>
        <v>86.100000000000009</v>
      </c>
      <c r="O864" s="48">
        <f t="shared" si="305"/>
        <v>172.20000000000002</v>
      </c>
      <c r="Q864" s="48">
        <f t="shared" si="306"/>
        <v>86.100000000000009</v>
      </c>
      <c r="R864" s="48">
        <f t="shared" si="307"/>
        <v>172.20000000000002</v>
      </c>
      <c r="S864" s="48">
        <f t="shared" si="308"/>
        <v>1.3171280387308002</v>
      </c>
      <c r="T864" s="48">
        <f t="shared" si="309"/>
        <v>8.5086454803645584</v>
      </c>
      <c r="U864" s="47">
        <f t="shared" si="310"/>
        <v>1.3171280387308002</v>
      </c>
      <c r="V864" s="47">
        <f t="shared" si="311"/>
        <v>8.5086454803645584</v>
      </c>
      <c r="X864" s="47">
        <f t="shared" si="312"/>
        <v>1.3171280387308002</v>
      </c>
      <c r="Y864" s="47">
        <f t="shared" si="313"/>
        <v>8.5086454803645584</v>
      </c>
    </row>
    <row r="865" spans="1:25" x14ac:dyDescent="0.25">
      <c r="A865" s="47">
        <f t="shared" si="314"/>
        <v>862</v>
      </c>
      <c r="B865" s="47">
        <f t="shared" si="315"/>
        <v>3.1415926535897934E-2</v>
      </c>
      <c r="C865" s="47">
        <f t="shared" si="316"/>
        <v>27.049112747408603</v>
      </c>
      <c r="D865" s="47">
        <f t="shared" si="301"/>
        <v>0.47209607718544944</v>
      </c>
      <c r="E865" s="47">
        <f t="shared" si="302"/>
        <v>0.47209607718544944</v>
      </c>
      <c r="F865" s="47">
        <f t="shared" si="320"/>
        <v>0.99999847691328769</v>
      </c>
      <c r="G865" s="47">
        <f t="shared" si="321"/>
        <v>1.7453292519943295E-2</v>
      </c>
      <c r="I865" s="48">
        <f t="shared" si="317"/>
        <v>861.99868709926602</v>
      </c>
      <c r="J865" s="48">
        <f t="shared" si="318"/>
        <v>15.044738152191334</v>
      </c>
      <c r="L865" s="48">
        <f t="shared" si="319"/>
        <v>862</v>
      </c>
      <c r="M865" s="48">
        <f t="shared" si="303"/>
        <v>862</v>
      </c>
      <c r="N865" s="48">
        <f t="shared" si="304"/>
        <v>86.2</v>
      </c>
      <c r="O865" s="48">
        <f t="shared" si="305"/>
        <v>172.4</v>
      </c>
      <c r="Q865" s="48">
        <f t="shared" si="306"/>
        <v>86.2</v>
      </c>
      <c r="R865" s="48">
        <f t="shared" si="307"/>
        <v>172.4</v>
      </c>
      <c r="S865" s="48">
        <f t="shared" si="308"/>
        <v>1.2905748830033963</v>
      </c>
      <c r="T865" s="48">
        <f t="shared" si="309"/>
        <v>8.5228275899166537</v>
      </c>
      <c r="U865" s="47">
        <f t="shared" si="310"/>
        <v>1.2905748830033963</v>
      </c>
      <c r="V865" s="47">
        <f t="shared" si="311"/>
        <v>8.5228275899166537</v>
      </c>
      <c r="X865" s="47">
        <f t="shared" si="312"/>
        <v>1.2905748830033963</v>
      </c>
      <c r="Y865" s="47">
        <f t="shared" si="313"/>
        <v>8.5228275899166537</v>
      </c>
    </row>
    <row r="866" spans="1:25" x14ac:dyDescent="0.25">
      <c r="A866" s="47">
        <f t="shared" si="314"/>
        <v>863</v>
      </c>
      <c r="B866" s="47">
        <f t="shared" si="315"/>
        <v>3.1415926535897934E-2</v>
      </c>
      <c r="C866" s="47">
        <f t="shared" si="316"/>
        <v>27.080528673944503</v>
      </c>
      <c r="D866" s="47">
        <f t="shared" si="301"/>
        <v>0.47264438854106555</v>
      </c>
      <c r="E866" s="47">
        <f t="shared" si="302"/>
        <v>0.47264438854106555</v>
      </c>
      <c r="F866" s="47">
        <f t="shared" si="320"/>
        <v>0.99999847691328769</v>
      </c>
      <c r="G866" s="47">
        <f t="shared" si="321"/>
        <v>1.7453292519943295E-2</v>
      </c>
      <c r="I866" s="48">
        <f t="shared" si="317"/>
        <v>862.99868557617935</v>
      </c>
      <c r="J866" s="48">
        <f t="shared" si="318"/>
        <v>15.062191444711278</v>
      </c>
      <c r="L866" s="48">
        <f t="shared" si="319"/>
        <v>863</v>
      </c>
      <c r="M866" s="48">
        <f t="shared" si="303"/>
        <v>863</v>
      </c>
      <c r="N866" s="48">
        <f t="shared" si="304"/>
        <v>86.300000000000011</v>
      </c>
      <c r="O866" s="48">
        <f t="shared" si="305"/>
        <v>172.60000000000002</v>
      </c>
      <c r="Q866" s="48">
        <f t="shared" si="306"/>
        <v>86.300000000000011</v>
      </c>
      <c r="R866" s="48">
        <f t="shared" si="307"/>
        <v>172.60000000000002</v>
      </c>
      <c r="S866" s="48">
        <f t="shared" si="308"/>
        <v>1.2639098555673236</v>
      </c>
      <c r="T866" s="48">
        <f t="shared" si="309"/>
        <v>8.5369318263424745</v>
      </c>
      <c r="U866" s="47">
        <f t="shared" si="310"/>
        <v>1.2639098555673236</v>
      </c>
      <c r="V866" s="47">
        <f t="shared" si="311"/>
        <v>8.5369318263424745</v>
      </c>
      <c r="X866" s="47">
        <f t="shared" si="312"/>
        <v>1.2639098555673236</v>
      </c>
      <c r="Y866" s="47">
        <f t="shared" si="313"/>
        <v>8.5369318263424745</v>
      </c>
    </row>
    <row r="867" spans="1:25" x14ac:dyDescent="0.25">
      <c r="A867" s="47">
        <f t="shared" si="314"/>
        <v>864</v>
      </c>
      <c r="B867" s="47">
        <f t="shared" si="315"/>
        <v>3.1415926535897934E-2</v>
      </c>
      <c r="C867" s="47">
        <f t="shared" si="316"/>
        <v>27.111944600480403</v>
      </c>
      <c r="D867" s="47">
        <f t="shared" si="301"/>
        <v>0.47319269989668161</v>
      </c>
      <c r="E867" s="47">
        <f t="shared" si="302"/>
        <v>0.47319269989668161</v>
      </c>
      <c r="F867" s="47">
        <f t="shared" si="320"/>
        <v>0.99999847691328769</v>
      </c>
      <c r="G867" s="47">
        <f t="shared" si="321"/>
        <v>1.7453292519943295E-2</v>
      </c>
      <c r="I867" s="48">
        <f t="shared" si="317"/>
        <v>863.99868405309269</v>
      </c>
      <c r="J867" s="48">
        <f t="shared" si="318"/>
        <v>15.079644737231222</v>
      </c>
      <c r="L867" s="48">
        <f t="shared" si="319"/>
        <v>864</v>
      </c>
      <c r="M867" s="48">
        <f t="shared" si="303"/>
        <v>864</v>
      </c>
      <c r="N867" s="48">
        <f t="shared" si="304"/>
        <v>86.4</v>
      </c>
      <c r="O867" s="48">
        <f t="shared" si="305"/>
        <v>172.8</v>
      </c>
      <c r="Q867" s="48">
        <f t="shared" si="306"/>
        <v>86.4</v>
      </c>
      <c r="R867" s="48">
        <f t="shared" si="307"/>
        <v>172.8</v>
      </c>
      <c r="S867" s="48">
        <f t="shared" si="308"/>
        <v>1.237133052532821</v>
      </c>
      <c r="T867" s="48">
        <f t="shared" si="309"/>
        <v>8.5509575145053986</v>
      </c>
      <c r="U867" s="47">
        <f t="shared" si="310"/>
        <v>1.237133052532821</v>
      </c>
      <c r="V867" s="47">
        <f t="shared" si="311"/>
        <v>8.5509575145053986</v>
      </c>
      <c r="X867" s="47">
        <f t="shared" si="312"/>
        <v>1.237133052532821</v>
      </c>
      <c r="Y867" s="47">
        <f t="shared" si="313"/>
        <v>8.5509575145053986</v>
      </c>
    </row>
    <row r="868" spans="1:25" x14ac:dyDescent="0.25">
      <c r="A868" s="47">
        <f t="shared" si="314"/>
        <v>865</v>
      </c>
      <c r="B868" s="47">
        <f t="shared" si="315"/>
        <v>3.1415926535897934E-2</v>
      </c>
      <c r="C868" s="47">
        <f t="shared" si="316"/>
        <v>27.143360527016302</v>
      </c>
      <c r="D868" s="47">
        <f t="shared" si="301"/>
        <v>0.47374101125229773</v>
      </c>
      <c r="E868" s="47">
        <f t="shared" si="302"/>
        <v>0.47374101125229773</v>
      </c>
      <c r="F868" s="47">
        <f t="shared" si="320"/>
        <v>0.99999847691328769</v>
      </c>
      <c r="G868" s="47">
        <f t="shared" si="321"/>
        <v>1.7453292519943295E-2</v>
      </c>
      <c r="I868" s="48">
        <f t="shared" si="317"/>
        <v>864.99868253000602</v>
      </c>
      <c r="J868" s="48">
        <f t="shared" si="318"/>
        <v>15.097098029751166</v>
      </c>
      <c r="L868" s="48">
        <f t="shared" si="319"/>
        <v>865</v>
      </c>
      <c r="M868" s="48">
        <f t="shared" si="303"/>
        <v>865</v>
      </c>
      <c r="N868" s="48">
        <f t="shared" si="304"/>
        <v>86.5</v>
      </c>
      <c r="O868" s="48">
        <f t="shared" si="305"/>
        <v>173</v>
      </c>
      <c r="Q868" s="48">
        <f t="shared" si="306"/>
        <v>86.5</v>
      </c>
      <c r="R868" s="48">
        <f t="shared" si="307"/>
        <v>173</v>
      </c>
      <c r="S868" s="48">
        <f t="shared" si="308"/>
        <v>1.2102445734439526</v>
      </c>
      <c r="T868" s="48">
        <f t="shared" si="309"/>
        <v>8.5649039778804283</v>
      </c>
      <c r="U868" s="47">
        <f t="shared" si="310"/>
        <v>1.2102445734439526</v>
      </c>
      <c r="V868" s="47">
        <f t="shared" si="311"/>
        <v>8.5649039778804283</v>
      </c>
      <c r="X868" s="47">
        <f t="shared" si="312"/>
        <v>1.2102445734439526</v>
      </c>
      <c r="Y868" s="47">
        <f t="shared" si="313"/>
        <v>8.5649039778804283</v>
      </c>
    </row>
    <row r="869" spans="1:25" x14ac:dyDescent="0.25">
      <c r="A869" s="47">
        <f t="shared" si="314"/>
        <v>866</v>
      </c>
      <c r="B869" s="47">
        <f t="shared" si="315"/>
        <v>3.1415926535897934E-2</v>
      </c>
      <c r="C869" s="47">
        <f t="shared" si="316"/>
        <v>27.174776453552202</v>
      </c>
      <c r="D869" s="47">
        <f t="shared" si="301"/>
        <v>0.47428932260791384</v>
      </c>
      <c r="E869" s="47">
        <f t="shared" si="302"/>
        <v>0.47428932260791384</v>
      </c>
      <c r="F869" s="47">
        <f t="shared" si="320"/>
        <v>0.99999847691328769</v>
      </c>
      <c r="G869" s="47">
        <f t="shared" si="321"/>
        <v>1.7453292519943295E-2</v>
      </c>
      <c r="I869" s="48">
        <f t="shared" si="317"/>
        <v>865.99868100691936</v>
      </c>
      <c r="J869" s="48">
        <f t="shared" si="318"/>
        <v>15.11455132227111</v>
      </c>
      <c r="L869" s="48">
        <f t="shared" si="319"/>
        <v>866</v>
      </c>
      <c r="M869" s="48">
        <f t="shared" si="303"/>
        <v>866</v>
      </c>
      <c r="N869" s="48">
        <f t="shared" si="304"/>
        <v>86.600000000000009</v>
      </c>
      <c r="O869" s="48">
        <f t="shared" si="305"/>
        <v>173.20000000000002</v>
      </c>
      <c r="Q869" s="48">
        <f t="shared" si="306"/>
        <v>86.600000000000009</v>
      </c>
      <c r="R869" s="48">
        <f t="shared" si="307"/>
        <v>173.20000000000002</v>
      </c>
      <c r="S869" s="48">
        <f t="shared" si="308"/>
        <v>1.1832445212961507</v>
      </c>
      <c r="T869" s="48">
        <f t="shared" si="309"/>
        <v>8.578770538567456</v>
      </c>
      <c r="U869" s="47">
        <f t="shared" si="310"/>
        <v>1.1832445212961507</v>
      </c>
      <c r="V869" s="47">
        <f t="shared" si="311"/>
        <v>8.578770538567456</v>
      </c>
      <c r="X869" s="47">
        <f t="shared" si="312"/>
        <v>1.1832445212961507</v>
      </c>
      <c r="Y869" s="47">
        <f t="shared" si="313"/>
        <v>8.578770538567456</v>
      </c>
    </row>
    <row r="870" spans="1:25" x14ac:dyDescent="0.25">
      <c r="A870" s="47">
        <f t="shared" si="314"/>
        <v>867</v>
      </c>
      <c r="B870" s="47">
        <f t="shared" si="315"/>
        <v>3.1415926535897934E-2</v>
      </c>
      <c r="C870" s="47">
        <f t="shared" si="316"/>
        <v>27.206192380088101</v>
      </c>
      <c r="D870" s="47">
        <f t="shared" si="301"/>
        <v>0.47483763396352996</v>
      </c>
      <c r="E870" s="47">
        <f t="shared" si="302"/>
        <v>0.47483763396352996</v>
      </c>
      <c r="F870" s="47">
        <f t="shared" si="320"/>
        <v>0.99999847691328769</v>
      </c>
      <c r="G870" s="47">
        <f t="shared" si="321"/>
        <v>1.7453292519943295E-2</v>
      </c>
      <c r="I870" s="48">
        <f t="shared" si="317"/>
        <v>866.99867948383269</v>
      </c>
      <c r="J870" s="48">
        <f t="shared" si="318"/>
        <v>15.132004614791054</v>
      </c>
      <c r="L870" s="48">
        <f t="shared" si="319"/>
        <v>867</v>
      </c>
      <c r="M870" s="48">
        <f t="shared" si="303"/>
        <v>867</v>
      </c>
      <c r="N870" s="48">
        <f t="shared" si="304"/>
        <v>86.7</v>
      </c>
      <c r="O870" s="48">
        <f t="shared" si="305"/>
        <v>173.4</v>
      </c>
      <c r="Q870" s="48">
        <f t="shared" si="306"/>
        <v>86.7</v>
      </c>
      <c r="R870" s="48">
        <f t="shared" si="307"/>
        <v>173.4</v>
      </c>
      <c r="S870" s="48">
        <f t="shared" si="308"/>
        <v>1.1561330025536969</v>
      </c>
      <c r="T870" s="48">
        <f t="shared" si="309"/>
        <v>8.5925565173046738</v>
      </c>
      <c r="U870" s="47">
        <f t="shared" si="310"/>
        <v>1.1561330025536969</v>
      </c>
      <c r="V870" s="47">
        <f t="shared" si="311"/>
        <v>8.5925565173046738</v>
      </c>
      <c r="X870" s="47">
        <f t="shared" si="312"/>
        <v>1.1561330025536969</v>
      </c>
      <c r="Y870" s="47">
        <f t="shared" si="313"/>
        <v>8.5925565173046738</v>
      </c>
    </row>
    <row r="871" spans="1:25" x14ac:dyDescent="0.25">
      <c r="A871" s="47">
        <f t="shared" si="314"/>
        <v>868</v>
      </c>
      <c r="B871" s="47">
        <f t="shared" si="315"/>
        <v>3.1415926535897934E-2</v>
      </c>
      <c r="C871" s="47">
        <f t="shared" si="316"/>
        <v>27.237608306624001</v>
      </c>
      <c r="D871" s="47">
        <f t="shared" si="301"/>
        <v>0.47538594531914602</v>
      </c>
      <c r="E871" s="47">
        <f t="shared" si="302"/>
        <v>0.47538594531914602</v>
      </c>
      <c r="F871" s="47">
        <f t="shared" si="320"/>
        <v>0.99999847691328769</v>
      </c>
      <c r="G871" s="47">
        <f t="shared" si="321"/>
        <v>1.7453292519943295E-2</v>
      </c>
      <c r="I871" s="48">
        <f t="shared" si="317"/>
        <v>867.99867796074602</v>
      </c>
      <c r="J871" s="48">
        <f t="shared" si="318"/>
        <v>15.149457907310998</v>
      </c>
      <c r="L871" s="48">
        <f t="shared" si="319"/>
        <v>868</v>
      </c>
      <c r="M871" s="48">
        <f t="shared" si="303"/>
        <v>868</v>
      </c>
      <c r="N871" s="48">
        <f t="shared" si="304"/>
        <v>86.800000000000011</v>
      </c>
      <c r="O871" s="48">
        <f t="shared" si="305"/>
        <v>173.60000000000002</v>
      </c>
      <c r="Q871" s="48">
        <f t="shared" si="306"/>
        <v>86.800000000000011</v>
      </c>
      <c r="R871" s="48">
        <f t="shared" si="307"/>
        <v>173.60000000000002</v>
      </c>
      <c r="S871" s="48">
        <f t="shared" si="308"/>
        <v>1.1289101271672097</v>
      </c>
      <c r="T871" s="48">
        <f t="shared" si="309"/>
        <v>8.6062612334821367</v>
      </c>
      <c r="U871" s="47">
        <f t="shared" si="310"/>
        <v>1.1289101271672097</v>
      </c>
      <c r="V871" s="47">
        <f t="shared" si="311"/>
        <v>8.6062612334821367</v>
      </c>
      <c r="X871" s="47">
        <f t="shared" si="312"/>
        <v>1.1289101271672097</v>
      </c>
      <c r="Y871" s="47">
        <f t="shared" si="313"/>
        <v>8.6062612334821367</v>
      </c>
    </row>
    <row r="872" spans="1:25" x14ac:dyDescent="0.25">
      <c r="A872" s="47">
        <f t="shared" si="314"/>
        <v>869</v>
      </c>
      <c r="B872" s="47">
        <f t="shared" si="315"/>
        <v>3.1415926535897934E-2</v>
      </c>
      <c r="C872" s="47">
        <f t="shared" si="316"/>
        <v>27.2690242331599</v>
      </c>
      <c r="D872" s="47">
        <f t="shared" si="301"/>
        <v>0.47593425667476214</v>
      </c>
      <c r="E872" s="47">
        <f t="shared" si="302"/>
        <v>0.47593425667476214</v>
      </c>
      <c r="F872" s="47">
        <f t="shared" si="320"/>
        <v>0.99999847691328769</v>
      </c>
      <c r="G872" s="47">
        <f t="shared" si="321"/>
        <v>1.7453292519943295E-2</v>
      </c>
      <c r="I872" s="48">
        <f t="shared" si="317"/>
        <v>868.99867643765936</v>
      </c>
      <c r="J872" s="48">
        <f t="shared" si="318"/>
        <v>15.166911199830942</v>
      </c>
      <c r="L872" s="48">
        <f t="shared" si="319"/>
        <v>869</v>
      </c>
      <c r="M872" s="48">
        <f t="shared" si="303"/>
        <v>869</v>
      </c>
      <c r="N872" s="48">
        <f t="shared" si="304"/>
        <v>86.9</v>
      </c>
      <c r="O872" s="48">
        <f t="shared" si="305"/>
        <v>173.8</v>
      </c>
      <c r="Q872" s="48">
        <f t="shared" si="306"/>
        <v>86.9</v>
      </c>
      <c r="R872" s="48">
        <f t="shared" si="307"/>
        <v>173.8</v>
      </c>
      <c r="S872" s="48">
        <f t="shared" si="308"/>
        <v>1.1015760085911219</v>
      </c>
      <c r="T872" s="48">
        <f t="shared" si="309"/>
        <v>8.6198840051554466</v>
      </c>
      <c r="U872" s="47">
        <f t="shared" si="310"/>
        <v>1.1015760085911219</v>
      </c>
      <c r="V872" s="47">
        <f t="shared" si="311"/>
        <v>8.6198840051554466</v>
      </c>
      <c r="X872" s="47">
        <f t="shared" si="312"/>
        <v>1.1015760085911219</v>
      </c>
      <c r="Y872" s="47">
        <f t="shared" si="313"/>
        <v>8.6198840051554466</v>
      </c>
    </row>
    <row r="873" spans="1:25" x14ac:dyDescent="0.25">
      <c r="A873" s="47">
        <f t="shared" si="314"/>
        <v>870</v>
      </c>
      <c r="B873" s="47">
        <f t="shared" si="315"/>
        <v>3.1415926535897934E-2</v>
      </c>
      <c r="C873" s="47">
        <f t="shared" si="316"/>
        <v>27.3004401596958</v>
      </c>
      <c r="D873" s="47">
        <f t="shared" si="301"/>
        <v>0.47648256803037825</v>
      </c>
      <c r="E873" s="47">
        <f t="shared" si="302"/>
        <v>0.47648256803037825</v>
      </c>
      <c r="F873" s="47">
        <f t="shared" si="320"/>
        <v>0.99999847691328769</v>
      </c>
      <c r="G873" s="47">
        <f t="shared" si="321"/>
        <v>1.7453292519943295E-2</v>
      </c>
      <c r="I873" s="48">
        <f t="shared" si="317"/>
        <v>869.99867491457269</v>
      </c>
      <c r="J873" s="48">
        <f t="shared" si="318"/>
        <v>15.184364492350886</v>
      </c>
      <c r="L873" s="48">
        <f t="shared" si="319"/>
        <v>870</v>
      </c>
      <c r="M873" s="48">
        <f t="shared" si="303"/>
        <v>870</v>
      </c>
      <c r="N873" s="48">
        <f t="shared" si="304"/>
        <v>87</v>
      </c>
      <c r="O873" s="48">
        <f t="shared" si="305"/>
        <v>174</v>
      </c>
      <c r="Q873" s="48">
        <f t="shared" si="306"/>
        <v>87</v>
      </c>
      <c r="R873" s="48">
        <f t="shared" si="307"/>
        <v>174</v>
      </c>
      <c r="S873" s="48">
        <f t="shared" si="308"/>
        <v>1.0741307638011373</v>
      </c>
      <c r="T873" s="48">
        <f t="shared" si="309"/>
        <v>8.6334241490595769</v>
      </c>
      <c r="U873" s="47">
        <f t="shared" si="310"/>
        <v>1.0741307638011373</v>
      </c>
      <c r="V873" s="47">
        <f t="shared" si="311"/>
        <v>8.6334241490595769</v>
      </c>
      <c r="X873" s="47">
        <f t="shared" si="312"/>
        <v>1.0741307638011373</v>
      </c>
      <c r="Y873" s="47">
        <f t="shared" si="313"/>
        <v>8.6334241490595769</v>
      </c>
    </row>
    <row r="874" spans="1:25" x14ac:dyDescent="0.25">
      <c r="A874" s="47">
        <f t="shared" si="314"/>
        <v>871</v>
      </c>
      <c r="B874" s="47">
        <f t="shared" si="315"/>
        <v>3.1415926535897934E-2</v>
      </c>
      <c r="C874" s="47">
        <f t="shared" si="316"/>
        <v>27.331856086231699</v>
      </c>
      <c r="D874" s="47">
        <f t="shared" si="301"/>
        <v>0.47703087938599437</v>
      </c>
      <c r="E874" s="47">
        <f t="shared" si="302"/>
        <v>0.47703087938599437</v>
      </c>
      <c r="F874" s="47">
        <f t="shared" si="320"/>
        <v>0.99999847691328769</v>
      </c>
      <c r="G874" s="47">
        <f t="shared" si="321"/>
        <v>1.7453292519943295E-2</v>
      </c>
      <c r="I874" s="48">
        <f t="shared" si="317"/>
        <v>870.99867339148602</v>
      </c>
      <c r="J874" s="48">
        <f t="shared" si="318"/>
        <v>15.20181778487083</v>
      </c>
      <c r="L874" s="48">
        <f t="shared" si="319"/>
        <v>871</v>
      </c>
      <c r="M874" s="48">
        <f t="shared" si="303"/>
        <v>871</v>
      </c>
      <c r="N874" s="48">
        <f t="shared" si="304"/>
        <v>87.100000000000009</v>
      </c>
      <c r="O874" s="48">
        <f t="shared" si="305"/>
        <v>174.20000000000002</v>
      </c>
      <c r="Q874" s="48">
        <f t="shared" si="306"/>
        <v>87.100000000000009</v>
      </c>
      <c r="R874" s="48">
        <f t="shared" si="307"/>
        <v>174.20000000000002</v>
      </c>
      <c r="S874" s="48">
        <f t="shared" si="308"/>
        <v>1.046574513311662</v>
      </c>
      <c r="T874" s="48">
        <f t="shared" si="309"/>
        <v>8.6468809806228499</v>
      </c>
      <c r="U874" s="47">
        <f t="shared" si="310"/>
        <v>1.046574513311662</v>
      </c>
      <c r="V874" s="47">
        <f t="shared" si="311"/>
        <v>8.6468809806228499</v>
      </c>
      <c r="X874" s="47">
        <f t="shared" si="312"/>
        <v>1.046574513311662</v>
      </c>
      <c r="Y874" s="47">
        <f t="shared" si="313"/>
        <v>8.6468809806228499</v>
      </c>
    </row>
    <row r="875" spans="1:25" x14ac:dyDescent="0.25">
      <c r="A875" s="47">
        <f t="shared" si="314"/>
        <v>872</v>
      </c>
      <c r="B875" s="47">
        <f t="shared" si="315"/>
        <v>3.1415926535897934E-2</v>
      </c>
      <c r="C875" s="47">
        <f t="shared" si="316"/>
        <v>27.363272012767599</v>
      </c>
      <c r="D875" s="47">
        <f t="shared" si="301"/>
        <v>0.47757919074161048</v>
      </c>
      <c r="E875" s="47">
        <f t="shared" si="302"/>
        <v>0.47757919074161048</v>
      </c>
      <c r="F875" s="47">
        <f t="shared" si="320"/>
        <v>0.99999847691328769</v>
      </c>
      <c r="G875" s="47">
        <f t="shared" si="321"/>
        <v>1.7453292519943295E-2</v>
      </c>
      <c r="I875" s="48">
        <f t="shared" si="317"/>
        <v>871.99867186839936</v>
      </c>
      <c r="J875" s="48">
        <f t="shared" si="318"/>
        <v>15.219271077390774</v>
      </c>
      <c r="L875" s="48">
        <f t="shared" si="319"/>
        <v>872</v>
      </c>
      <c r="M875" s="48">
        <f t="shared" si="303"/>
        <v>872</v>
      </c>
      <c r="N875" s="48">
        <f t="shared" si="304"/>
        <v>87.2</v>
      </c>
      <c r="O875" s="48">
        <f t="shared" si="305"/>
        <v>174.4</v>
      </c>
      <c r="Q875" s="48">
        <f t="shared" si="306"/>
        <v>87.2</v>
      </c>
      <c r="R875" s="48">
        <f t="shared" si="307"/>
        <v>174.4</v>
      </c>
      <c r="S875" s="48">
        <f t="shared" si="308"/>
        <v>1.018907381193249</v>
      </c>
      <c r="T875" s="48">
        <f t="shared" si="309"/>
        <v>8.6602538139810292</v>
      </c>
      <c r="U875" s="47">
        <f t="shared" si="310"/>
        <v>1.018907381193249</v>
      </c>
      <c r="V875" s="47">
        <f t="shared" si="311"/>
        <v>8.6602538139810292</v>
      </c>
      <c r="X875" s="47">
        <f t="shared" si="312"/>
        <v>1.018907381193249</v>
      </c>
      <c r="Y875" s="47">
        <f t="shared" si="313"/>
        <v>8.6602538139810292</v>
      </c>
    </row>
    <row r="876" spans="1:25" x14ac:dyDescent="0.25">
      <c r="A876" s="47">
        <f t="shared" si="314"/>
        <v>873</v>
      </c>
      <c r="B876" s="47">
        <f t="shared" si="315"/>
        <v>3.1415926535897934E-2</v>
      </c>
      <c r="C876" s="47">
        <f t="shared" si="316"/>
        <v>27.394687939303498</v>
      </c>
      <c r="D876" s="47">
        <f t="shared" si="301"/>
        <v>0.47812750209722654</v>
      </c>
      <c r="E876" s="47">
        <f t="shared" si="302"/>
        <v>0.47812750209722654</v>
      </c>
      <c r="F876" s="47">
        <f t="shared" si="320"/>
        <v>0.99999847691328769</v>
      </c>
      <c r="G876" s="47">
        <f t="shared" si="321"/>
        <v>1.7453292519943295E-2</v>
      </c>
      <c r="I876" s="48">
        <f t="shared" si="317"/>
        <v>872.99867034531269</v>
      </c>
      <c r="J876" s="48">
        <f t="shared" si="318"/>
        <v>15.236724369910718</v>
      </c>
      <c r="L876" s="48">
        <f t="shared" si="319"/>
        <v>873</v>
      </c>
      <c r="M876" s="48">
        <f t="shared" si="303"/>
        <v>873</v>
      </c>
      <c r="N876" s="48">
        <f t="shared" si="304"/>
        <v>87.300000000000011</v>
      </c>
      <c r="O876" s="48">
        <f t="shared" si="305"/>
        <v>174.60000000000002</v>
      </c>
      <c r="Q876" s="48">
        <f t="shared" si="306"/>
        <v>87.300000000000011</v>
      </c>
      <c r="R876" s="48">
        <f t="shared" si="307"/>
        <v>174.60000000000002</v>
      </c>
      <c r="S876" s="48">
        <f t="shared" si="308"/>
        <v>0.99112949508998893</v>
      </c>
      <c r="T876" s="48">
        <f t="shared" si="309"/>
        <v>8.6735419619915888</v>
      </c>
      <c r="U876" s="47">
        <f t="shared" si="310"/>
        <v>0.99112949508998893</v>
      </c>
      <c r="V876" s="47">
        <f t="shared" si="311"/>
        <v>8.6735419619915888</v>
      </c>
      <c r="X876" s="47">
        <f t="shared" si="312"/>
        <v>0.99112949508998893</v>
      </c>
      <c r="Y876" s="47">
        <f t="shared" si="313"/>
        <v>8.6735419619915888</v>
      </c>
    </row>
    <row r="877" spans="1:25" x14ac:dyDescent="0.25">
      <c r="A877" s="47">
        <f t="shared" si="314"/>
        <v>874</v>
      </c>
      <c r="B877" s="47">
        <f t="shared" si="315"/>
        <v>3.1415926535897934E-2</v>
      </c>
      <c r="C877" s="47">
        <f t="shared" si="316"/>
        <v>27.426103865839398</v>
      </c>
      <c r="D877" s="47">
        <f t="shared" si="301"/>
        <v>0.47867581345284266</v>
      </c>
      <c r="E877" s="47">
        <f t="shared" si="302"/>
        <v>0.47867581345284266</v>
      </c>
      <c r="F877" s="47">
        <f t="shared" si="320"/>
        <v>0.99999847691328769</v>
      </c>
      <c r="G877" s="47">
        <f t="shared" si="321"/>
        <v>1.7453292519943295E-2</v>
      </c>
      <c r="I877" s="48">
        <f t="shared" si="317"/>
        <v>873.99866882222602</v>
      </c>
      <c r="J877" s="48">
        <f t="shared" si="318"/>
        <v>15.254177662430662</v>
      </c>
      <c r="L877" s="48">
        <f t="shared" si="319"/>
        <v>874</v>
      </c>
      <c r="M877" s="48">
        <f t="shared" si="303"/>
        <v>874</v>
      </c>
      <c r="N877" s="48">
        <f t="shared" si="304"/>
        <v>87.4</v>
      </c>
      <c r="O877" s="48">
        <f t="shared" si="305"/>
        <v>174.8</v>
      </c>
      <c r="Q877" s="48">
        <f t="shared" si="306"/>
        <v>87.4</v>
      </c>
      <c r="R877" s="48">
        <f t="shared" si="307"/>
        <v>174.8</v>
      </c>
      <c r="S877" s="48">
        <f t="shared" si="308"/>
        <v>0.96324098623690135</v>
      </c>
      <c r="T877" s="48">
        <f t="shared" si="309"/>
        <v>8.6867447362480661</v>
      </c>
      <c r="U877" s="47">
        <f t="shared" si="310"/>
        <v>0.96324098623690135</v>
      </c>
      <c r="V877" s="47">
        <f t="shared" si="311"/>
        <v>8.6867447362480661</v>
      </c>
      <c r="X877" s="47">
        <f t="shared" si="312"/>
        <v>0.96324098623690135</v>
      </c>
      <c r="Y877" s="47">
        <f t="shared" si="313"/>
        <v>8.6867447362480661</v>
      </c>
    </row>
    <row r="878" spans="1:25" x14ac:dyDescent="0.25">
      <c r="A878" s="47">
        <f t="shared" si="314"/>
        <v>875</v>
      </c>
      <c r="B878" s="47">
        <f t="shared" si="315"/>
        <v>3.1415926535897934E-2</v>
      </c>
      <c r="C878" s="47">
        <f t="shared" si="316"/>
        <v>27.457519792375297</v>
      </c>
      <c r="D878" s="47">
        <f t="shared" si="301"/>
        <v>0.47922412480845877</v>
      </c>
      <c r="E878" s="47">
        <f t="shared" si="302"/>
        <v>0.47922412480845877</v>
      </c>
      <c r="F878" s="47">
        <f t="shared" si="320"/>
        <v>0.99999847691328769</v>
      </c>
      <c r="G878" s="47">
        <f t="shared" si="321"/>
        <v>1.7453292519943295E-2</v>
      </c>
      <c r="I878" s="48">
        <f t="shared" si="317"/>
        <v>874.99866729913936</v>
      </c>
      <c r="J878" s="48">
        <f t="shared" si="318"/>
        <v>15.271630954950606</v>
      </c>
      <c r="L878" s="48">
        <f t="shared" si="319"/>
        <v>875</v>
      </c>
      <c r="M878" s="48">
        <f t="shared" si="303"/>
        <v>875</v>
      </c>
      <c r="N878" s="48">
        <f t="shared" si="304"/>
        <v>87.5</v>
      </c>
      <c r="O878" s="48">
        <f t="shared" si="305"/>
        <v>175</v>
      </c>
      <c r="Q878" s="48">
        <f t="shared" si="306"/>
        <v>87.5</v>
      </c>
      <c r="R878" s="48">
        <f t="shared" si="307"/>
        <v>175</v>
      </c>
      <c r="S878" s="48">
        <f t="shared" si="308"/>
        <v>0.93524198947730952</v>
      </c>
      <c r="T878" s="48">
        <f t="shared" si="309"/>
        <v>8.6998614470946212</v>
      </c>
      <c r="U878" s="47">
        <f t="shared" si="310"/>
        <v>0.93524198947730952</v>
      </c>
      <c r="V878" s="47">
        <f t="shared" si="311"/>
        <v>8.6998614470946212</v>
      </c>
      <c r="X878" s="47">
        <f t="shared" si="312"/>
        <v>0.93524198947730952</v>
      </c>
      <c r="Y878" s="47">
        <f t="shared" si="313"/>
        <v>8.6998614470946212</v>
      </c>
    </row>
    <row r="879" spans="1:25" x14ac:dyDescent="0.25">
      <c r="A879" s="47">
        <f t="shared" si="314"/>
        <v>876</v>
      </c>
      <c r="B879" s="47">
        <f t="shared" si="315"/>
        <v>3.1415926535897934E-2</v>
      </c>
      <c r="C879" s="47">
        <f t="shared" si="316"/>
        <v>27.488935718911197</v>
      </c>
      <c r="D879" s="47">
        <f t="shared" si="301"/>
        <v>0.47977243616407489</v>
      </c>
      <c r="E879" s="47">
        <f t="shared" si="302"/>
        <v>0.47977243616407489</v>
      </c>
      <c r="F879" s="47">
        <f t="shared" si="320"/>
        <v>0.99999847691328769</v>
      </c>
      <c r="G879" s="47">
        <f t="shared" si="321"/>
        <v>1.7453292519943295E-2</v>
      </c>
      <c r="I879" s="48">
        <f t="shared" si="317"/>
        <v>875.99866577605269</v>
      </c>
      <c r="J879" s="48">
        <f t="shared" si="318"/>
        <v>15.28908424747055</v>
      </c>
      <c r="L879" s="48">
        <f t="shared" si="319"/>
        <v>876</v>
      </c>
      <c r="M879" s="48">
        <f t="shared" si="303"/>
        <v>876</v>
      </c>
      <c r="N879" s="48">
        <f t="shared" si="304"/>
        <v>87.600000000000009</v>
      </c>
      <c r="O879" s="48">
        <f t="shared" si="305"/>
        <v>175.20000000000002</v>
      </c>
      <c r="Q879" s="48">
        <f t="shared" si="306"/>
        <v>87.600000000000009</v>
      </c>
      <c r="R879" s="48">
        <f t="shared" si="307"/>
        <v>175.20000000000002</v>
      </c>
      <c r="S879" s="48">
        <f t="shared" si="308"/>
        <v>0.90713264328018728</v>
      </c>
      <c r="T879" s="48">
        <f t="shared" si="309"/>
        <v>8.7128914036406844</v>
      </c>
      <c r="U879" s="47">
        <f t="shared" si="310"/>
        <v>0.90713264328018728</v>
      </c>
      <c r="V879" s="47">
        <f t="shared" si="311"/>
        <v>8.7128914036406844</v>
      </c>
      <c r="X879" s="47">
        <f t="shared" si="312"/>
        <v>0.90713264328018728</v>
      </c>
      <c r="Y879" s="47">
        <f t="shared" si="313"/>
        <v>8.7128914036406844</v>
      </c>
    </row>
    <row r="880" spans="1:25" x14ac:dyDescent="0.25">
      <c r="A880" s="47">
        <f t="shared" si="314"/>
        <v>877</v>
      </c>
      <c r="B880" s="47">
        <f t="shared" si="315"/>
        <v>3.1415926535897934E-2</v>
      </c>
      <c r="C880" s="47">
        <f t="shared" si="316"/>
        <v>27.520351645447096</v>
      </c>
      <c r="D880" s="47">
        <f t="shared" si="301"/>
        <v>0.48032074751969095</v>
      </c>
      <c r="E880" s="47">
        <f t="shared" si="302"/>
        <v>0.48032074751969095</v>
      </c>
      <c r="F880" s="47">
        <f t="shared" si="320"/>
        <v>0.99999847691328769</v>
      </c>
      <c r="G880" s="47">
        <f t="shared" si="321"/>
        <v>1.7453292519943295E-2</v>
      </c>
      <c r="I880" s="48">
        <f t="shared" si="317"/>
        <v>876.99866425296602</v>
      </c>
      <c r="J880" s="48">
        <f t="shared" si="318"/>
        <v>15.306537539990494</v>
      </c>
      <c r="L880" s="48">
        <f t="shared" si="319"/>
        <v>877</v>
      </c>
      <c r="M880" s="48">
        <f t="shared" si="303"/>
        <v>877</v>
      </c>
      <c r="N880" s="48">
        <f t="shared" si="304"/>
        <v>87.7</v>
      </c>
      <c r="O880" s="48">
        <f t="shared" si="305"/>
        <v>175.4</v>
      </c>
      <c r="Q880" s="48">
        <f t="shared" si="306"/>
        <v>87.7</v>
      </c>
      <c r="R880" s="48">
        <f t="shared" si="307"/>
        <v>175.4</v>
      </c>
      <c r="S880" s="48">
        <f t="shared" si="308"/>
        <v>0.87891308975749061</v>
      </c>
      <c r="T880" s="48">
        <f t="shared" si="309"/>
        <v>8.7258339137757712</v>
      </c>
      <c r="U880" s="47">
        <f t="shared" si="310"/>
        <v>0.87891308975749061</v>
      </c>
      <c r="V880" s="47">
        <f t="shared" si="311"/>
        <v>8.7258339137757712</v>
      </c>
      <c r="X880" s="47">
        <f t="shared" si="312"/>
        <v>0.87891308975749061</v>
      </c>
      <c r="Y880" s="47">
        <f t="shared" si="313"/>
        <v>8.7258339137757712</v>
      </c>
    </row>
    <row r="881" spans="1:25" x14ac:dyDescent="0.25">
      <c r="A881" s="47">
        <f t="shared" si="314"/>
        <v>878</v>
      </c>
      <c r="B881" s="47">
        <f t="shared" si="315"/>
        <v>3.1415926535897934E-2</v>
      </c>
      <c r="C881" s="47">
        <f t="shared" si="316"/>
        <v>27.551767571982996</v>
      </c>
      <c r="D881" s="47">
        <f t="shared" si="301"/>
        <v>0.48086905887530706</v>
      </c>
      <c r="E881" s="47">
        <f t="shared" si="302"/>
        <v>0.48086905887530706</v>
      </c>
      <c r="F881" s="47">
        <f t="shared" si="320"/>
        <v>0.99999847691328769</v>
      </c>
      <c r="G881" s="47">
        <f t="shared" si="321"/>
        <v>1.7453292519943295E-2</v>
      </c>
      <c r="I881" s="48">
        <f t="shared" si="317"/>
        <v>877.99866272987936</v>
      </c>
      <c r="J881" s="48">
        <f t="shared" si="318"/>
        <v>15.323990832510438</v>
      </c>
      <c r="L881" s="48">
        <f t="shared" si="319"/>
        <v>878</v>
      </c>
      <c r="M881" s="48">
        <f t="shared" si="303"/>
        <v>878</v>
      </c>
      <c r="N881" s="48">
        <f t="shared" si="304"/>
        <v>87.800000000000011</v>
      </c>
      <c r="O881" s="48">
        <f t="shared" si="305"/>
        <v>175.60000000000002</v>
      </c>
      <c r="Q881" s="48">
        <f t="shared" si="306"/>
        <v>87.800000000000011</v>
      </c>
      <c r="R881" s="48">
        <f t="shared" si="307"/>
        <v>175.60000000000002</v>
      </c>
      <c r="S881" s="48">
        <f t="shared" si="308"/>
        <v>0.85058347468145523</v>
      </c>
      <c r="T881" s="48">
        <f t="shared" si="309"/>
        <v>8.7386882841844322</v>
      </c>
      <c r="U881" s="47">
        <f t="shared" si="310"/>
        <v>0.85058347468145523</v>
      </c>
      <c r="V881" s="47">
        <f t="shared" si="311"/>
        <v>8.7386882841844322</v>
      </c>
      <c r="X881" s="47">
        <f t="shared" si="312"/>
        <v>0.85058347468145523</v>
      </c>
      <c r="Y881" s="47">
        <f t="shared" si="313"/>
        <v>8.7386882841844322</v>
      </c>
    </row>
    <row r="882" spans="1:25" x14ac:dyDescent="0.25">
      <c r="A882" s="47">
        <f t="shared" si="314"/>
        <v>879</v>
      </c>
      <c r="B882" s="47">
        <f t="shared" si="315"/>
        <v>3.1415926535897934E-2</v>
      </c>
      <c r="C882" s="47">
        <f t="shared" si="316"/>
        <v>27.583183498518896</v>
      </c>
      <c r="D882" s="47">
        <f t="shared" si="301"/>
        <v>0.48141737023092318</v>
      </c>
      <c r="E882" s="47">
        <f t="shared" si="302"/>
        <v>0.48141737023092318</v>
      </c>
      <c r="F882" s="47">
        <f t="shared" si="320"/>
        <v>0.99999847691328769</v>
      </c>
      <c r="G882" s="47">
        <f t="shared" si="321"/>
        <v>1.7453292519943295E-2</v>
      </c>
      <c r="I882" s="48">
        <f t="shared" si="317"/>
        <v>878.99866120679269</v>
      </c>
      <c r="J882" s="48">
        <f t="shared" si="318"/>
        <v>15.341444125030382</v>
      </c>
      <c r="L882" s="48">
        <f t="shared" si="319"/>
        <v>879</v>
      </c>
      <c r="M882" s="48">
        <f t="shared" si="303"/>
        <v>879</v>
      </c>
      <c r="N882" s="48">
        <f t="shared" si="304"/>
        <v>87.9</v>
      </c>
      <c r="O882" s="48">
        <f t="shared" si="305"/>
        <v>175.8</v>
      </c>
      <c r="Q882" s="48">
        <f t="shared" si="306"/>
        <v>87.9</v>
      </c>
      <c r="R882" s="48">
        <f t="shared" si="307"/>
        <v>175.8</v>
      </c>
      <c r="S882" s="48">
        <f t="shared" si="308"/>
        <v>0.82214394750189668</v>
      </c>
      <c r="T882" s="48">
        <f t="shared" si="309"/>
        <v>8.7514538203613448</v>
      </c>
      <c r="U882" s="47">
        <f t="shared" si="310"/>
        <v>0.82214394750189668</v>
      </c>
      <c r="V882" s="47">
        <f t="shared" si="311"/>
        <v>8.7514538203613448</v>
      </c>
      <c r="X882" s="47">
        <f t="shared" si="312"/>
        <v>0.82214394750189668</v>
      </c>
      <c r="Y882" s="47">
        <f t="shared" si="313"/>
        <v>8.7514538203613448</v>
      </c>
    </row>
    <row r="883" spans="1:25" x14ac:dyDescent="0.25">
      <c r="A883" s="47">
        <f t="shared" si="314"/>
        <v>880</v>
      </c>
      <c r="B883" s="47">
        <f t="shared" si="315"/>
        <v>3.1415926535897934E-2</v>
      </c>
      <c r="C883" s="47">
        <f t="shared" si="316"/>
        <v>27.614599425054795</v>
      </c>
      <c r="D883" s="47">
        <f t="shared" si="301"/>
        <v>0.4819656815865393</v>
      </c>
      <c r="E883" s="47">
        <f t="shared" si="302"/>
        <v>0.4819656815865393</v>
      </c>
      <c r="F883" s="47">
        <f t="shared" si="320"/>
        <v>0.99999847691328769</v>
      </c>
      <c r="G883" s="47">
        <f t="shared" si="321"/>
        <v>1.7453292519943295E-2</v>
      </c>
      <c r="I883" s="48">
        <f t="shared" si="317"/>
        <v>879.99865968370602</v>
      </c>
      <c r="J883" s="48">
        <f t="shared" si="318"/>
        <v>15.358897417550326</v>
      </c>
      <c r="L883" s="48">
        <f t="shared" si="319"/>
        <v>880</v>
      </c>
      <c r="M883" s="48">
        <f t="shared" si="303"/>
        <v>880</v>
      </c>
      <c r="N883" s="48">
        <f t="shared" si="304"/>
        <v>88</v>
      </c>
      <c r="O883" s="48">
        <f t="shared" si="305"/>
        <v>176</v>
      </c>
      <c r="Q883" s="48">
        <f t="shared" si="306"/>
        <v>88</v>
      </c>
      <c r="R883" s="48">
        <f t="shared" si="307"/>
        <v>176</v>
      </c>
      <c r="S883" s="48">
        <f t="shared" si="308"/>
        <v>0.79359466136345591</v>
      </c>
      <c r="T883" s="48">
        <f t="shared" si="309"/>
        <v>8.7641298266265473</v>
      </c>
      <c r="U883" s="47">
        <f t="shared" si="310"/>
        <v>0.79359466136345591</v>
      </c>
      <c r="V883" s="47">
        <f t="shared" si="311"/>
        <v>8.7641298266265473</v>
      </c>
      <c r="X883" s="47">
        <f t="shared" si="312"/>
        <v>0.79359466136345591</v>
      </c>
      <c r="Y883" s="47">
        <f t="shared" si="313"/>
        <v>8.7641298266265473</v>
      </c>
    </row>
    <row r="884" spans="1:25" x14ac:dyDescent="0.25">
      <c r="A884" s="47">
        <f t="shared" si="314"/>
        <v>881</v>
      </c>
      <c r="B884" s="47">
        <f t="shared" si="315"/>
        <v>3.1415926535897934E-2</v>
      </c>
      <c r="C884" s="47">
        <f t="shared" si="316"/>
        <v>27.646015351590695</v>
      </c>
      <c r="D884" s="47">
        <f t="shared" si="301"/>
        <v>0.48251399294215541</v>
      </c>
      <c r="E884" s="47">
        <f t="shared" si="302"/>
        <v>0.48251399294215541</v>
      </c>
      <c r="F884" s="47">
        <f t="shared" si="320"/>
        <v>0.99999847691328769</v>
      </c>
      <c r="G884" s="47">
        <f t="shared" si="321"/>
        <v>1.7453292519943295E-2</v>
      </c>
      <c r="I884" s="48">
        <f t="shared" si="317"/>
        <v>880.99865816061936</v>
      </c>
      <c r="J884" s="48">
        <f t="shared" si="318"/>
        <v>15.37635071007027</v>
      </c>
      <c r="L884" s="48">
        <f t="shared" si="319"/>
        <v>881</v>
      </c>
      <c r="M884" s="48">
        <f t="shared" si="303"/>
        <v>881</v>
      </c>
      <c r="N884" s="48">
        <f t="shared" si="304"/>
        <v>88.100000000000009</v>
      </c>
      <c r="O884" s="48">
        <f t="shared" si="305"/>
        <v>176.20000000000002</v>
      </c>
      <c r="Q884" s="48">
        <f t="shared" si="306"/>
        <v>88.100000000000009</v>
      </c>
      <c r="R884" s="48">
        <f t="shared" si="307"/>
        <v>176.20000000000002</v>
      </c>
      <c r="S884" s="48">
        <f t="shared" si="308"/>
        <v>0.76493577312284</v>
      </c>
      <c r="T884" s="48">
        <f t="shared" si="309"/>
        <v>8.7767156061408258</v>
      </c>
      <c r="U884" s="47">
        <f t="shared" si="310"/>
        <v>0.76493577312284</v>
      </c>
      <c r="V884" s="47">
        <f t="shared" si="311"/>
        <v>8.7767156061408258</v>
      </c>
      <c r="X884" s="47">
        <f t="shared" si="312"/>
        <v>0.76493577312284</v>
      </c>
      <c r="Y884" s="47">
        <f t="shared" si="313"/>
        <v>8.7767156061408258</v>
      </c>
    </row>
    <row r="885" spans="1:25" x14ac:dyDescent="0.25">
      <c r="A885" s="47">
        <f t="shared" si="314"/>
        <v>882</v>
      </c>
      <c r="B885" s="47">
        <f t="shared" si="315"/>
        <v>3.1415926535897934E-2</v>
      </c>
      <c r="C885" s="47">
        <f t="shared" si="316"/>
        <v>27.677431278126594</v>
      </c>
      <c r="D885" s="47">
        <f t="shared" si="301"/>
        <v>0.48306230429777147</v>
      </c>
      <c r="E885" s="47">
        <f t="shared" si="302"/>
        <v>0.48306230429777147</v>
      </c>
      <c r="F885" s="47">
        <f t="shared" si="320"/>
        <v>0.99999847691328769</v>
      </c>
      <c r="G885" s="47">
        <f t="shared" si="321"/>
        <v>1.7453292519943295E-2</v>
      </c>
      <c r="I885" s="48">
        <f t="shared" si="317"/>
        <v>881.99865663753269</v>
      </c>
      <c r="J885" s="48">
        <f t="shared" si="318"/>
        <v>15.393804002590214</v>
      </c>
      <c r="L885" s="48">
        <f t="shared" si="319"/>
        <v>882</v>
      </c>
      <c r="M885" s="48">
        <f t="shared" si="303"/>
        <v>882</v>
      </c>
      <c r="N885" s="48">
        <f t="shared" si="304"/>
        <v>88.2</v>
      </c>
      <c r="O885" s="48">
        <f t="shared" si="305"/>
        <v>176.4</v>
      </c>
      <c r="Q885" s="48">
        <f t="shared" si="306"/>
        <v>88.2</v>
      </c>
      <c r="R885" s="48">
        <f t="shared" si="307"/>
        <v>176.4</v>
      </c>
      <c r="S885" s="48">
        <f t="shared" si="308"/>
        <v>0.73616744336604822</v>
      </c>
      <c r="T885" s="48">
        <f t="shared" si="309"/>
        <v>8.7892104609212112</v>
      </c>
      <c r="U885" s="47">
        <f t="shared" si="310"/>
        <v>0.73616744336604822</v>
      </c>
      <c r="V885" s="47">
        <f t="shared" si="311"/>
        <v>8.7892104609212112</v>
      </c>
      <c r="X885" s="47">
        <f t="shared" si="312"/>
        <v>0.73616744336604822</v>
      </c>
      <c r="Y885" s="47">
        <f t="shared" si="313"/>
        <v>8.7892104609212112</v>
      </c>
    </row>
    <row r="886" spans="1:25" x14ac:dyDescent="0.25">
      <c r="A886" s="47">
        <f t="shared" si="314"/>
        <v>883</v>
      </c>
      <c r="B886" s="47">
        <f t="shared" si="315"/>
        <v>3.1415926535897934E-2</v>
      </c>
      <c r="C886" s="47">
        <f t="shared" si="316"/>
        <v>27.708847204662494</v>
      </c>
      <c r="D886" s="47">
        <f t="shared" si="301"/>
        <v>0.48361061565338759</v>
      </c>
      <c r="E886" s="47">
        <f t="shared" si="302"/>
        <v>0.48361061565338759</v>
      </c>
      <c r="F886" s="47">
        <f t="shared" si="320"/>
        <v>0.99999847691328769</v>
      </c>
      <c r="G886" s="47">
        <f t="shared" si="321"/>
        <v>1.7453292519943295E-2</v>
      </c>
      <c r="I886" s="48">
        <f t="shared" si="317"/>
        <v>882.99865511444602</v>
      </c>
      <c r="J886" s="48">
        <f t="shared" si="318"/>
        <v>15.411257295110158</v>
      </c>
      <c r="L886" s="48">
        <f t="shared" si="319"/>
        <v>883</v>
      </c>
      <c r="M886" s="48">
        <f t="shared" si="303"/>
        <v>883</v>
      </c>
      <c r="N886" s="48">
        <f t="shared" si="304"/>
        <v>88.300000000000011</v>
      </c>
      <c r="O886" s="48">
        <f t="shared" si="305"/>
        <v>176.60000000000002</v>
      </c>
      <c r="Q886" s="48">
        <f t="shared" si="306"/>
        <v>88.300000000000011</v>
      </c>
      <c r="R886" s="48">
        <f t="shared" si="307"/>
        <v>176.60000000000002</v>
      </c>
      <c r="S886" s="48">
        <f t="shared" si="308"/>
        <v>0.70728983642552468</v>
      </c>
      <c r="T886" s="48">
        <f t="shared" si="309"/>
        <v>8.8016136918566765</v>
      </c>
      <c r="U886" s="47">
        <f t="shared" si="310"/>
        <v>0.70728983642552468</v>
      </c>
      <c r="V886" s="47">
        <f t="shared" si="311"/>
        <v>8.8016136918566765</v>
      </c>
      <c r="X886" s="47">
        <f t="shared" si="312"/>
        <v>0.70728983642552468</v>
      </c>
      <c r="Y886" s="47">
        <f t="shared" si="313"/>
        <v>8.8016136918566765</v>
      </c>
    </row>
    <row r="887" spans="1:25" x14ac:dyDescent="0.25">
      <c r="A887" s="47">
        <f t="shared" si="314"/>
        <v>884</v>
      </c>
      <c r="B887" s="47">
        <f t="shared" si="315"/>
        <v>3.1415926535897934E-2</v>
      </c>
      <c r="C887" s="47">
        <f t="shared" si="316"/>
        <v>27.740263131198393</v>
      </c>
      <c r="D887" s="47">
        <f t="shared" si="301"/>
        <v>0.4841589270090037</v>
      </c>
      <c r="E887" s="47">
        <f t="shared" si="302"/>
        <v>0.4841589270090037</v>
      </c>
      <c r="F887" s="47">
        <f t="shared" si="320"/>
        <v>0.99999847691328769</v>
      </c>
      <c r="G887" s="47">
        <f t="shared" si="321"/>
        <v>1.7453292519943295E-2</v>
      </c>
      <c r="I887" s="48">
        <f t="shared" si="317"/>
        <v>883.99865359135936</v>
      </c>
      <c r="J887" s="48">
        <f t="shared" si="318"/>
        <v>15.428710587630102</v>
      </c>
      <c r="L887" s="48">
        <f t="shared" si="319"/>
        <v>884</v>
      </c>
      <c r="M887" s="48">
        <f t="shared" si="303"/>
        <v>884</v>
      </c>
      <c r="N887" s="48">
        <f t="shared" si="304"/>
        <v>88.4</v>
      </c>
      <c r="O887" s="48">
        <f t="shared" si="305"/>
        <v>176.8</v>
      </c>
      <c r="Q887" s="48">
        <f t="shared" si="306"/>
        <v>88.4</v>
      </c>
      <c r="R887" s="48">
        <f t="shared" si="307"/>
        <v>176.8</v>
      </c>
      <c r="S887" s="48">
        <f t="shared" si="308"/>
        <v>0.67830312039735208</v>
      </c>
      <c r="T887" s="48">
        <f t="shared" si="309"/>
        <v>8.8139245987239168</v>
      </c>
      <c r="U887" s="47">
        <f t="shared" si="310"/>
        <v>0.67830312039735208</v>
      </c>
      <c r="V887" s="47">
        <f t="shared" si="311"/>
        <v>8.8139245987239168</v>
      </c>
      <c r="X887" s="47">
        <f t="shared" si="312"/>
        <v>0.67830312039735208</v>
      </c>
      <c r="Y887" s="47">
        <f t="shared" si="313"/>
        <v>8.8139245987239168</v>
      </c>
    </row>
    <row r="888" spans="1:25" x14ac:dyDescent="0.25">
      <c r="A888" s="47">
        <f t="shared" si="314"/>
        <v>885</v>
      </c>
      <c r="B888" s="47">
        <f t="shared" si="315"/>
        <v>3.1415926535897934E-2</v>
      </c>
      <c r="C888" s="47">
        <f t="shared" si="316"/>
        <v>27.771679057734293</v>
      </c>
      <c r="D888" s="47">
        <f t="shared" si="301"/>
        <v>0.48470723836461982</v>
      </c>
      <c r="E888" s="47">
        <f t="shared" si="302"/>
        <v>0.48470723836461982</v>
      </c>
      <c r="F888" s="47">
        <f t="shared" si="320"/>
        <v>0.99999847691328769</v>
      </c>
      <c r="G888" s="47">
        <f t="shared" si="321"/>
        <v>1.7453292519943295E-2</v>
      </c>
      <c r="I888" s="48">
        <f t="shared" si="317"/>
        <v>884.99865206827269</v>
      </c>
      <c r="J888" s="48">
        <f t="shared" si="318"/>
        <v>15.446163880150046</v>
      </c>
      <c r="L888" s="48">
        <f t="shared" si="319"/>
        <v>885</v>
      </c>
      <c r="M888" s="48">
        <f t="shared" si="303"/>
        <v>885</v>
      </c>
      <c r="N888" s="48">
        <f t="shared" si="304"/>
        <v>88.5</v>
      </c>
      <c r="O888" s="48">
        <f t="shared" si="305"/>
        <v>177</v>
      </c>
      <c r="Q888" s="48">
        <f t="shared" si="306"/>
        <v>88.5</v>
      </c>
      <c r="R888" s="48">
        <f t="shared" si="307"/>
        <v>177</v>
      </c>
      <c r="S888" s="48">
        <f t="shared" si="308"/>
        <v>0.64920746715835231</v>
      </c>
      <c r="T888" s="48">
        <f t="shared" si="309"/>
        <v>8.8261424802033126</v>
      </c>
      <c r="U888" s="47">
        <f t="shared" si="310"/>
        <v>0.64920746715835231</v>
      </c>
      <c r="V888" s="47">
        <f t="shared" si="311"/>
        <v>8.8261424802033126</v>
      </c>
      <c r="X888" s="47">
        <f t="shared" si="312"/>
        <v>0.64920746715835231</v>
      </c>
      <c r="Y888" s="47">
        <f t="shared" si="313"/>
        <v>8.8261424802033126</v>
      </c>
    </row>
    <row r="889" spans="1:25" x14ac:dyDescent="0.25">
      <c r="A889" s="47">
        <f t="shared" si="314"/>
        <v>886</v>
      </c>
      <c r="B889" s="47">
        <f t="shared" si="315"/>
        <v>3.1415926535897934E-2</v>
      </c>
      <c r="C889" s="47">
        <f t="shared" si="316"/>
        <v>27.803094984270192</v>
      </c>
      <c r="D889" s="47">
        <f t="shared" si="301"/>
        <v>0.48525554972023588</v>
      </c>
      <c r="E889" s="47">
        <f t="shared" si="302"/>
        <v>0.48525554972023588</v>
      </c>
      <c r="F889" s="47">
        <f t="shared" si="320"/>
        <v>0.99999847691328769</v>
      </c>
      <c r="G889" s="47">
        <f t="shared" si="321"/>
        <v>1.7453292519943295E-2</v>
      </c>
      <c r="I889" s="48">
        <f t="shared" si="317"/>
        <v>885.99865054518602</v>
      </c>
      <c r="J889" s="48">
        <f t="shared" si="318"/>
        <v>15.46361717266999</v>
      </c>
      <c r="L889" s="48">
        <f t="shared" si="319"/>
        <v>886</v>
      </c>
      <c r="M889" s="48">
        <f t="shared" si="303"/>
        <v>886</v>
      </c>
      <c r="N889" s="48">
        <f t="shared" si="304"/>
        <v>88.600000000000009</v>
      </c>
      <c r="O889" s="48">
        <f t="shared" si="305"/>
        <v>177.20000000000002</v>
      </c>
      <c r="Q889" s="48">
        <f t="shared" si="306"/>
        <v>88.600000000000009</v>
      </c>
      <c r="R889" s="48">
        <f t="shared" si="307"/>
        <v>177.20000000000002</v>
      </c>
      <c r="S889" s="48">
        <f t="shared" si="308"/>
        <v>0.62000305238320064</v>
      </c>
      <c r="T889" s="48">
        <f t="shared" si="309"/>
        <v>8.8382666338950351</v>
      </c>
      <c r="U889" s="47">
        <f t="shared" si="310"/>
        <v>0.62000305238320064</v>
      </c>
      <c r="V889" s="47">
        <f t="shared" si="311"/>
        <v>8.8382666338950351</v>
      </c>
      <c r="X889" s="47">
        <f t="shared" si="312"/>
        <v>0.62000305238320064</v>
      </c>
      <c r="Y889" s="47">
        <f t="shared" si="313"/>
        <v>8.8382666338950351</v>
      </c>
    </row>
    <row r="890" spans="1:25" x14ac:dyDescent="0.25">
      <c r="A890" s="47">
        <f t="shared" si="314"/>
        <v>887</v>
      </c>
      <c r="B890" s="47">
        <f t="shared" si="315"/>
        <v>3.1415926535897934E-2</v>
      </c>
      <c r="C890" s="47">
        <f t="shared" si="316"/>
        <v>27.834510910806092</v>
      </c>
      <c r="D890" s="47">
        <f t="shared" si="301"/>
        <v>0.48580386107585199</v>
      </c>
      <c r="E890" s="47">
        <f t="shared" si="302"/>
        <v>0.48580386107585199</v>
      </c>
      <c r="F890" s="47">
        <f t="shared" si="320"/>
        <v>0.99999847691328769</v>
      </c>
      <c r="G890" s="47">
        <f t="shared" si="321"/>
        <v>1.7453292519943295E-2</v>
      </c>
      <c r="I890" s="48">
        <f t="shared" si="317"/>
        <v>886.99864902209936</v>
      </c>
      <c r="J890" s="48">
        <f t="shared" si="318"/>
        <v>15.481070465189934</v>
      </c>
      <c r="L890" s="48">
        <f t="shared" si="319"/>
        <v>887</v>
      </c>
      <c r="M890" s="48">
        <f t="shared" si="303"/>
        <v>887</v>
      </c>
      <c r="N890" s="48">
        <f t="shared" si="304"/>
        <v>88.7</v>
      </c>
      <c r="O890" s="48">
        <f t="shared" si="305"/>
        <v>177.4</v>
      </c>
      <c r="Q890" s="48">
        <f t="shared" si="306"/>
        <v>88.7</v>
      </c>
      <c r="R890" s="48">
        <f t="shared" si="307"/>
        <v>177.4</v>
      </c>
      <c r="S890" s="48">
        <f t="shared" si="308"/>
        <v>0.59069005556150289</v>
      </c>
      <c r="T890" s="48">
        <f t="shared" si="309"/>
        <v>8.850296356335269</v>
      </c>
      <c r="U890" s="47">
        <f t="shared" si="310"/>
        <v>0.59069005556150289</v>
      </c>
      <c r="V890" s="47">
        <f t="shared" si="311"/>
        <v>8.850296356335269</v>
      </c>
      <c r="X890" s="47">
        <f t="shared" si="312"/>
        <v>0.59069005556150289</v>
      </c>
      <c r="Y890" s="47">
        <f t="shared" si="313"/>
        <v>8.850296356335269</v>
      </c>
    </row>
    <row r="891" spans="1:25" x14ac:dyDescent="0.25">
      <c r="A891" s="47">
        <f t="shared" si="314"/>
        <v>888</v>
      </c>
      <c r="B891" s="47">
        <f t="shared" si="315"/>
        <v>3.1415926535897934E-2</v>
      </c>
      <c r="C891" s="47">
        <f t="shared" si="316"/>
        <v>27.865926837341991</v>
      </c>
      <c r="D891" s="47">
        <f t="shared" si="301"/>
        <v>0.48635217243146811</v>
      </c>
      <c r="E891" s="47">
        <f t="shared" si="302"/>
        <v>0.48635217243146811</v>
      </c>
      <c r="F891" s="47">
        <f t="shared" si="320"/>
        <v>0.99999847691328769</v>
      </c>
      <c r="G891" s="47">
        <f t="shared" si="321"/>
        <v>1.7453292519943295E-2</v>
      </c>
      <c r="I891" s="48">
        <f t="shared" si="317"/>
        <v>887.99864749901269</v>
      </c>
      <c r="J891" s="48">
        <f t="shared" si="318"/>
        <v>15.498523757709878</v>
      </c>
      <c r="L891" s="48">
        <f t="shared" si="319"/>
        <v>888</v>
      </c>
      <c r="M891" s="48">
        <f t="shared" si="303"/>
        <v>888</v>
      </c>
      <c r="N891" s="48">
        <f t="shared" si="304"/>
        <v>88.800000000000011</v>
      </c>
      <c r="O891" s="48">
        <f t="shared" si="305"/>
        <v>177.60000000000002</v>
      </c>
      <c r="Q891" s="48">
        <f t="shared" si="306"/>
        <v>88.800000000000011</v>
      </c>
      <c r="R891" s="48">
        <f t="shared" si="307"/>
        <v>177.60000000000002</v>
      </c>
      <c r="S891" s="48">
        <f t="shared" si="308"/>
        <v>0.56126866001481324</v>
      </c>
      <c r="T891" s="48">
        <f t="shared" si="309"/>
        <v>8.8622309430126247</v>
      </c>
      <c r="U891" s="47">
        <f t="shared" si="310"/>
        <v>0.56126866001481324</v>
      </c>
      <c r="V891" s="47">
        <f t="shared" si="311"/>
        <v>8.8622309430126247</v>
      </c>
      <c r="X891" s="47">
        <f t="shared" si="312"/>
        <v>0.56126866001481324</v>
      </c>
      <c r="Y891" s="47">
        <f t="shared" si="313"/>
        <v>8.8622309430126247</v>
      </c>
    </row>
    <row r="892" spans="1:25" x14ac:dyDescent="0.25">
      <c r="A892" s="47">
        <f t="shared" si="314"/>
        <v>889</v>
      </c>
      <c r="B892" s="47">
        <f t="shared" si="315"/>
        <v>3.1415926535897934E-2</v>
      </c>
      <c r="C892" s="47">
        <f t="shared" si="316"/>
        <v>27.897342763877891</v>
      </c>
      <c r="D892" s="47">
        <f t="shared" si="301"/>
        <v>0.48690048378708423</v>
      </c>
      <c r="E892" s="47">
        <f t="shared" si="302"/>
        <v>0.48690048378708423</v>
      </c>
      <c r="F892" s="47">
        <f t="shared" si="320"/>
        <v>0.99999847691328769</v>
      </c>
      <c r="G892" s="47">
        <f t="shared" si="321"/>
        <v>1.7453292519943295E-2</v>
      </c>
      <c r="I892" s="48">
        <f t="shared" si="317"/>
        <v>888.99864597592602</v>
      </c>
      <c r="J892" s="48">
        <f t="shared" si="318"/>
        <v>15.515977050229822</v>
      </c>
      <c r="L892" s="48">
        <f t="shared" si="319"/>
        <v>889</v>
      </c>
      <c r="M892" s="48">
        <f t="shared" si="303"/>
        <v>889</v>
      </c>
      <c r="N892" s="48">
        <f t="shared" si="304"/>
        <v>88.9</v>
      </c>
      <c r="O892" s="48">
        <f t="shared" si="305"/>
        <v>177.8</v>
      </c>
      <c r="Q892" s="48">
        <f t="shared" si="306"/>
        <v>88.9</v>
      </c>
      <c r="R892" s="48">
        <f t="shared" si="307"/>
        <v>177.8</v>
      </c>
      <c r="S892" s="48">
        <f t="shared" si="308"/>
        <v>0.53173905291366996</v>
      </c>
      <c r="T892" s="48">
        <f t="shared" si="309"/>
        <v>8.8740696883846422</v>
      </c>
      <c r="U892" s="47">
        <f t="shared" si="310"/>
        <v>0.53173905291366996</v>
      </c>
      <c r="V892" s="47">
        <f t="shared" si="311"/>
        <v>8.8740696883846422</v>
      </c>
      <c r="X892" s="47">
        <f t="shared" si="312"/>
        <v>0.53173905291366996</v>
      </c>
      <c r="Y892" s="47">
        <f t="shared" si="313"/>
        <v>8.8740696883846422</v>
      </c>
    </row>
    <row r="893" spans="1:25" x14ac:dyDescent="0.25">
      <c r="A893" s="47">
        <f t="shared" si="314"/>
        <v>890</v>
      </c>
      <c r="B893" s="47">
        <f t="shared" si="315"/>
        <v>3.1415926535897934E-2</v>
      </c>
      <c r="C893" s="47">
        <f t="shared" si="316"/>
        <v>27.92875869041379</v>
      </c>
      <c r="D893" s="47">
        <f t="shared" si="301"/>
        <v>0.48744879514270034</v>
      </c>
      <c r="E893" s="47">
        <f t="shared" si="302"/>
        <v>0.48744879514270034</v>
      </c>
      <c r="F893" s="47">
        <f t="shared" si="320"/>
        <v>0.99999847691328769</v>
      </c>
      <c r="G893" s="47">
        <f t="shared" si="321"/>
        <v>1.7453292519943295E-2</v>
      </c>
      <c r="I893" s="48">
        <f t="shared" si="317"/>
        <v>889.99864445283936</v>
      </c>
      <c r="J893" s="48">
        <f t="shared" si="318"/>
        <v>15.533430342749766</v>
      </c>
      <c r="L893" s="48">
        <f t="shared" si="319"/>
        <v>890</v>
      </c>
      <c r="M893" s="48">
        <f t="shared" si="303"/>
        <v>890</v>
      </c>
      <c r="N893" s="48">
        <f t="shared" si="304"/>
        <v>89</v>
      </c>
      <c r="O893" s="48">
        <f t="shared" si="305"/>
        <v>178</v>
      </c>
      <c r="Q893" s="48">
        <f t="shared" si="306"/>
        <v>89</v>
      </c>
      <c r="R893" s="48">
        <f t="shared" si="307"/>
        <v>178</v>
      </c>
      <c r="S893" s="48">
        <f t="shared" si="308"/>
        <v>0.50210142529455171</v>
      </c>
      <c r="T893" s="48">
        <f t="shared" si="309"/>
        <v>8.8858118858945012</v>
      </c>
      <c r="U893" s="47">
        <f t="shared" si="310"/>
        <v>0.50210142529455171</v>
      </c>
      <c r="V893" s="47">
        <f t="shared" si="311"/>
        <v>8.8858118858945012</v>
      </c>
      <c r="X893" s="47">
        <f t="shared" si="312"/>
        <v>0.50210142529455171</v>
      </c>
      <c r="Y893" s="47">
        <f t="shared" si="313"/>
        <v>8.8858118858945012</v>
      </c>
    </row>
    <row r="894" spans="1:25" x14ac:dyDescent="0.25">
      <c r="A894" s="47">
        <f t="shared" si="314"/>
        <v>891</v>
      </c>
      <c r="B894" s="47">
        <f t="shared" si="315"/>
        <v>3.1415926535897934E-2</v>
      </c>
      <c r="C894" s="47">
        <f t="shared" si="316"/>
        <v>27.96017461694969</v>
      </c>
      <c r="D894" s="47">
        <f t="shared" si="301"/>
        <v>0.4879971064983164</v>
      </c>
      <c r="E894" s="47">
        <f t="shared" si="302"/>
        <v>0.4879971064983164</v>
      </c>
      <c r="F894" s="47">
        <f t="shared" si="320"/>
        <v>0.99999847691328769</v>
      </c>
      <c r="G894" s="47">
        <f t="shared" si="321"/>
        <v>1.7453292519943295E-2</v>
      </c>
      <c r="I894" s="48">
        <f t="shared" si="317"/>
        <v>890.99864292975269</v>
      </c>
      <c r="J894" s="48">
        <f t="shared" si="318"/>
        <v>15.55088363526971</v>
      </c>
      <c r="L894" s="48">
        <f t="shared" si="319"/>
        <v>891</v>
      </c>
      <c r="M894" s="48">
        <f t="shared" si="303"/>
        <v>891</v>
      </c>
      <c r="N894" s="48">
        <f t="shared" si="304"/>
        <v>89.100000000000009</v>
      </c>
      <c r="O894" s="48">
        <f t="shared" si="305"/>
        <v>178.20000000000002</v>
      </c>
      <c r="Q894" s="48">
        <f t="shared" si="306"/>
        <v>89.100000000000009</v>
      </c>
      <c r="R894" s="48">
        <f t="shared" si="307"/>
        <v>178.20000000000002</v>
      </c>
      <c r="S894" s="48">
        <f t="shared" si="308"/>
        <v>0.47235597207682112</v>
      </c>
      <c r="T894" s="48">
        <f t="shared" si="309"/>
        <v>8.8974568279878223</v>
      </c>
      <c r="U894" s="47">
        <f t="shared" si="310"/>
        <v>0.47235597207682112</v>
      </c>
      <c r="V894" s="47">
        <f t="shared" si="311"/>
        <v>8.8974568279878223</v>
      </c>
      <c r="X894" s="47">
        <f t="shared" si="312"/>
        <v>0.47235597207682112</v>
      </c>
      <c r="Y894" s="47">
        <f t="shared" si="313"/>
        <v>8.8974568279878223</v>
      </c>
    </row>
    <row r="895" spans="1:25" x14ac:dyDescent="0.25">
      <c r="A895" s="47">
        <f t="shared" si="314"/>
        <v>892</v>
      </c>
      <c r="B895" s="47">
        <f t="shared" si="315"/>
        <v>3.1415926535897934E-2</v>
      </c>
      <c r="C895" s="47">
        <f t="shared" si="316"/>
        <v>27.991590543485589</v>
      </c>
      <c r="D895" s="47">
        <f t="shared" si="301"/>
        <v>0.48854541785393252</v>
      </c>
      <c r="E895" s="47">
        <f t="shared" si="302"/>
        <v>0.48854541785393252</v>
      </c>
      <c r="F895" s="47">
        <f t="shared" si="320"/>
        <v>0.99999847691328769</v>
      </c>
      <c r="G895" s="47">
        <f t="shared" si="321"/>
        <v>1.7453292519943295E-2</v>
      </c>
      <c r="I895" s="48">
        <f t="shared" si="317"/>
        <v>891.99864140666602</v>
      </c>
      <c r="J895" s="48">
        <f t="shared" si="318"/>
        <v>15.568336927789654</v>
      </c>
      <c r="L895" s="48">
        <f t="shared" si="319"/>
        <v>892</v>
      </c>
      <c r="M895" s="48">
        <f t="shared" si="303"/>
        <v>892</v>
      </c>
      <c r="N895" s="48">
        <f t="shared" si="304"/>
        <v>89.2</v>
      </c>
      <c r="O895" s="48">
        <f t="shared" si="305"/>
        <v>178.4</v>
      </c>
      <c r="Q895" s="48">
        <f t="shared" si="306"/>
        <v>89.2</v>
      </c>
      <c r="R895" s="48">
        <f t="shared" si="307"/>
        <v>178.4</v>
      </c>
      <c r="S895" s="48">
        <f t="shared" si="308"/>
        <v>0.44250289207964388</v>
      </c>
      <c r="T895" s="48">
        <f t="shared" si="309"/>
        <v>8.9090038061296486</v>
      </c>
      <c r="U895" s="47">
        <f t="shared" si="310"/>
        <v>0.44250289207964388</v>
      </c>
      <c r="V895" s="47">
        <f t="shared" si="311"/>
        <v>8.9090038061296486</v>
      </c>
      <c r="X895" s="47">
        <f t="shared" si="312"/>
        <v>0.44250289207964388</v>
      </c>
      <c r="Y895" s="47">
        <f t="shared" si="313"/>
        <v>8.9090038061296486</v>
      </c>
    </row>
    <row r="896" spans="1:25" x14ac:dyDescent="0.25">
      <c r="A896" s="47">
        <f t="shared" si="314"/>
        <v>893</v>
      </c>
      <c r="B896" s="47">
        <f t="shared" si="315"/>
        <v>3.1415926535897934E-2</v>
      </c>
      <c r="C896" s="47">
        <f t="shared" si="316"/>
        <v>28.023006470021489</v>
      </c>
      <c r="D896" s="47">
        <f t="shared" si="301"/>
        <v>0.48909372920954863</v>
      </c>
      <c r="E896" s="47">
        <f t="shared" si="302"/>
        <v>0.48909372920954863</v>
      </c>
      <c r="F896" s="47">
        <f t="shared" si="320"/>
        <v>0.99999847691328769</v>
      </c>
      <c r="G896" s="47">
        <f t="shared" si="321"/>
        <v>1.7453292519943295E-2</v>
      </c>
      <c r="I896" s="48">
        <f t="shared" si="317"/>
        <v>892.99863988357936</v>
      </c>
      <c r="J896" s="48">
        <f t="shared" si="318"/>
        <v>15.585790220309597</v>
      </c>
      <c r="L896" s="48">
        <f t="shared" si="319"/>
        <v>893</v>
      </c>
      <c r="M896" s="48">
        <f t="shared" si="303"/>
        <v>893</v>
      </c>
      <c r="N896" s="48">
        <f t="shared" si="304"/>
        <v>89.300000000000011</v>
      </c>
      <c r="O896" s="48">
        <f t="shared" si="305"/>
        <v>178.60000000000002</v>
      </c>
      <c r="Q896" s="48">
        <f t="shared" si="306"/>
        <v>89.300000000000011</v>
      </c>
      <c r="R896" s="48">
        <f t="shared" si="307"/>
        <v>178.60000000000002</v>
      </c>
      <c r="S896" s="48">
        <f t="shared" si="308"/>
        <v>0.41254238803884352</v>
      </c>
      <c r="T896" s="48">
        <f t="shared" si="309"/>
        <v>8.9204521108215751</v>
      </c>
      <c r="U896" s="47">
        <f t="shared" si="310"/>
        <v>0.41254238803884352</v>
      </c>
      <c r="V896" s="47">
        <f t="shared" si="311"/>
        <v>8.9204521108215751</v>
      </c>
      <c r="X896" s="47">
        <f t="shared" si="312"/>
        <v>0.41254238803884352</v>
      </c>
      <c r="Y896" s="47">
        <f t="shared" si="313"/>
        <v>8.9204521108215751</v>
      </c>
    </row>
    <row r="897" spans="1:25" x14ac:dyDescent="0.25">
      <c r="A897" s="47">
        <f t="shared" si="314"/>
        <v>894</v>
      </c>
      <c r="B897" s="47">
        <f t="shared" si="315"/>
        <v>3.1415926535897934E-2</v>
      </c>
      <c r="C897" s="47">
        <f t="shared" si="316"/>
        <v>28.054422396557388</v>
      </c>
      <c r="D897" s="47">
        <f t="shared" si="301"/>
        <v>0.48964204056516475</v>
      </c>
      <c r="E897" s="47">
        <f t="shared" si="302"/>
        <v>0.48964204056516475</v>
      </c>
      <c r="F897" s="47">
        <f t="shared" si="320"/>
        <v>0.99999847691328769</v>
      </c>
      <c r="G897" s="47">
        <f t="shared" si="321"/>
        <v>1.7453292519943295E-2</v>
      </c>
      <c r="I897" s="48">
        <f t="shared" si="317"/>
        <v>893.99863836049269</v>
      </c>
      <c r="J897" s="48">
        <f t="shared" si="318"/>
        <v>15.603243512829541</v>
      </c>
      <c r="L897" s="48">
        <f t="shared" si="319"/>
        <v>894</v>
      </c>
      <c r="M897" s="48">
        <f t="shared" si="303"/>
        <v>894</v>
      </c>
      <c r="N897" s="48">
        <f t="shared" si="304"/>
        <v>89.4</v>
      </c>
      <c r="O897" s="48">
        <f t="shared" si="305"/>
        <v>178.8</v>
      </c>
      <c r="Q897" s="48">
        <f t="shared" si="306"/>
        <v>89.4</v>
      </c>
      <c r="R897" s="48">
        <f t="shared" si="307"/>
        <v>178.8</v>
      </c>
      <c r="S897" s="48">
        <f t="shared" si="308"/>
        <v>0.38247466662375956</v>
      </c>
      <c r="T897" s="48">
        <f t="shared" si="309"/>
        <v>8.9318010316189955</v>
      </c>
      <c r="U897" s="47">
        <f t="shared" si="310"/>
        <v>0.38247466662375956</v>
      </c>
      <c r="V897" s="47">
        <f t="shared" si="311"/>
        <v>8.9318010316189955</v>
      </c>
      <c r="X897" s="47">
        <f t="shared" si="312"/>
        <v>0.38247466662375956</v>
      </c>
      <c r="Y897" s="47">
        <f t="shared" si="313"/>
        <v>8.9318010316189955</v>
      </c>
    </row>
    <row r="898" spans="1:25" x14ac:dyDescent="0.25">
      <c r="A898" s="47">
        <f t="shared" si="314"/>
        <v>895</v>
      </c>
      <c r="B898" s="47">
        <f t="shared" si="315"/>
        <v>3.1415926535897934E-2</v>
      </c>
      <c r="C898" s="47">
        <f t="shared" si="316"/>
        <v>28.085838323093288</v>
      </c>
      <c r="D898" s="47">
        <f t="shared" si="301"/>
        <v>0.49019035192078081</v>
      </c>
      <c r="E898" s="47">
        <f t="shared" si="302"/>
        <v>0.49019035192078081</v>
      </c>
      <c r="F898" s="47">
        <f t="shared" si="320"/>
        <v>0.99999847691328769</v>
      </c>
      <c r="G898" s="47">
        <f t="shared" si="321"/>
        <v>1.7453292519943295E-2</v>
      </c>
      <c r="I898" s="48">
        <f t="shared" si="317"/>
        <v>894.99863683740602</v>
      </c>
      <c r="J898" s="48">
        <f t="shared" si="318"/>
        <v>15.620696805349485</v>
      </c>
      <c r="L898" s="48">
        <f t="shared" si="319"/>
        <v>895</v>
      </c>
      <c r="M898" s="48">
        <f t="shared" si="303"/>
        <v>895</v>
      </c>
      <c r="N898" s="48">
        <f t="shared" si="304"/>
        <v>89.5</v>
      </c>
      <c r="O898" s="48">
        <f t="shared" si="305"/>
        <v>179</v>
      </c>
      <c r="Q898" s="48">
        <f t="shared" si="306"/>
        <v>89.5</v>
      </c>
      <c r="R898" s="48">
        <f t="shared" si="307"/>
        <v>179</v>
      </c>
      <c r="S898" s="48">
        <f t="shared" si="308"/>
        <v>0.35229993845402247</v>
      </c>
      <c r="T898" s="48">
        <f t="shared" si="309"/>
        <v>8.943049857148532</v>
      </c>
      <c r="U898" s="47">
        <f t="shared" si="310"/>
        <v>0.35229993845402247</v>
      </c>
      <c r="V898" s="47">
        <f t="shared" si="311"/>
        <v>8.943049857148532</v>
      </c>
      <c r="X898" s="47">
        <f t="shared" si="312"/>
        <v>0.35229993845402247</v>
      </c>
      <c r="Y898" s="47">
        <f t="shared" si="313"/>
        <v>8.943049857148532</v>
      </c>
    </row>
    <row r="899" spans="1:25" x14ac:dyDescent="0.25">
      <c r="A899" s="47">
        <f t="shared" si="314"/>
        <v>896</v>
      </c>
      <c r="B899" s="47">
        <f t="shared" si="315"/>
        <v>3.1415926535897934E-2</v>
      </c>
      <c r="C899" s="47">
        <f t="shared" si="316"/>
        <v>28.117254249629188</v>
      </c>
      <c r="D899" s="47">
        <f t="shared" si="301"/>
        <v>0.49073866327639692</v>
      </c>
      <c r="E899" s="47">
        <f t="shared" si="302"/>
        <v>0.49073866327639692</v>
      </c>
      <c r="F899" s="47">
        <f t="shared" si="320"/>
        <v>0.99999847691328769</v>
      </c>
      <c r="G899" s="47">
        <f t="shared" si="321"/>
        <v>1.7453292519943295E-2</v>
      </c>
      <c r="I899" s="48">
        <f t="shared" si="317"/>
        <v>895.99863531431936</v>
      </c>
      <c r="J899" s="48">
        <f t="shared" si="318"/>
        <v>15.638150097869429</v>
      </c>
      <c r="L899" s="48">
        <f t="shared" si="319"/>
        <v>896</v>
      </c>
      <c r="M899" s="48">
        <f t="shared" si="303"/>
        <v>896</v>
      </c>
      <c r="N899" s="48">
        <f t="shared" si="304"/>
        <v>89.600000000000009</v>
      </c>
      <c r="O899" s="48">
        <f t="shared" si="305"/>
        <v>179.20000000000002</v>
      </c>
      <c r="Q899" s="48">
        <f t="shared" si="306"/>
        <v>89.600000000000009</v>
      </c>
      <c r="R899" s="48">
        <f t="shared" si="307"/>
        <v>179.20000000000002</v>
      </c>
      <c r="S899" s="48">
        <f t="shared" si="308"/>
        <v>0.32201841811632059</v>
      </c>
      <c r="T899" s="48">
        <f t="shared" si="309"/>
        <v>8.954197875125594</v>
      </c>
      <c r="U899" s="47">
        <f t="shared" si="310"/>
        <v>0.32201841811632059</v>
      </c>
      <c r="V899" s="47">
        <f t="shared" si="311"/>
        <v>8.954197875125594</v>
      </c>
      <c r="X899" s="47">
        <f t="shared" si="312"/>
        <v>0.32201841811632059</v>
      </c>
      <c r="Y899" s="47">
        <f t="shared" si="313"/>
        <v>8.954197875125594</v>
      </c>
    </row>
    <row r="900" spans="1:25" x14ac:dyDescent="0.25">
      <c r="A900" s="47">
        <f t="shared" si="314"/>
        <v>897</v>
      </c>
      <c r="B900" s="47">
        <f t="shared" si="315"/>
        <v>3.1415926535897934E-2</v>
      </c>
      <c r="C900" s="47">
        <f t="shared" si="316"/>
        <v>28.148670176165087</v>
      </c>
      <c r="D900" s="47">
        <f t="shared" ref="D900:D963" si="322">RADIANS(C900)</f>
        <v>0.49128697463201304</v>
      </c>
      <c r="E900" s="47">
        <f t="shared" ref="E900:E963" si="323">IF(Degré_Radians=1,D900,C900)</f>
        <v>0.49128697463201304</v>
      </c>
      <c r="F900" s="47">
        <f t="shared" si="320"/>
        <v>0.99999847691328769</v>
      </c>
      <c r="G900" s="47">
        <f t="shared" si="321"/>
        <v>1.7453292519943295E-2</v>
      </c>
      <c r="I900" s="48">
        <f t="shared" si="317"/>
        <v>896.99863379123269</v>
      </c>
      <c r="J900" s="48">
        <f t="shared" si="318"/>
        <v>15.655603390389373</v>
      </c>
      <c r="L900" s="48">
        <f t="shared" si="319"/>
        <v>897</v>
      </c>
      <c r="M900" s="48">
        <f t="shared" ref="M900:M963" si="324">L900*n_1</f>
        <v>897</v>
      </c>
      <c r="N900" s="48">
        <f t="shared" ref="N900:N963" si="325">M900*r_01</f>
        <v>89.7</v>
      </c>
      <c r="O900" s="48">
        <f t="shared" ref="O900:O963" si="326">M900*r_02</f>
        <v>179.4</v>
      </c>
      <c r="Q900" s="48">
        <f t="shared" ref="Q900:Q963" si="327">IF(temps=0,1,M900*r_01)</f>
        <v>89.7</v>
      </c>
      <c r="R900" s="48">
        <f t="shared" ref="R900:R963" si="328">IF(temps=0,1,M900*r_02)</f>
        <v>179.4</v>
      </c>
      <c r="S900" s="48">
        <f t="shared" ref="S900:S963" si="329">(z_0*R_0*Ampli_B*(Q900*t_11))*((COS((V_1*(R900*t_21)*E900)+n_kpi)))^x_1</f>
        <v>0.2916303241811285</v>
      </c>
      <c r="T900" s="48">
        <f t="shared" ref="T900:T963" si="330">(z_0*R_0*Ampli_A*(Q900*t_11))*(SIN((V_1*(R900*t_21)*E900)+n_kpi))^y_1</f>
        <v>8.9652443723720872</v>
      </c>
      <c r="U900" s="47">
        <f t="shared" ref="U900:U963" si="331">IF(Axe_XY=1,S900,IF(Axe_XY=-1,T900,IF(AND(Axe_XY=0,Axe_XY&gt;=1),"Error XY=(-1;1)")))</f>
        <v>0.2916303241811285</v>
      </c>
      <c r="V900" s="47">
        <f t="shared" ref="V900:V963" si="332">IF(Axe_XY=1,T900,IF(Axe_XY=-1,S900,IF(AND(Axe_XY=0,Axe_XY&gt;=1),"Error XY=(-1;1)")))</f>
        <v>8.9652443723720872</v>
      </c>
      <c r="X900" s="47">
        <f t="shared" ref="X900:X963" si="333">IF(Signal=1,E900,U900)</f>
        <v>0.2916303241811285</v>
      </c>
      <c r="Y900" s="47">
        <f t="shared" ref="Y900:Y963" si="334">IF(Signal=1,V900,V900)</f>
        <v>8.9652443723720872</v>
      </c>
    </row>
    <row r="901" spans="1:25" x14ac:dyDescent="0.25">
      <c r="A901" s="47">
        <f t="shared" ref="A901:A964" si="335">A900+1</f>
        <v>898</v>
      </c>
      <c r="B901" s="47">
        <f t="shared" ref="B901:B964" si="336">B900</f>
        <v>3.1415926535897934E-2</v>
      </c>
      <c r="C901" s="47">
        <f t="shared" ref="C901:C964" si="337">C900+B901</f>
        <v>28.180086102700987</v>
      </c>
      <c r="D901" s="47">
        <f t="shared" si="322"/>
        <v>0.49183528598762916</v>
      </c>
      <c r="E901" s="47">
        <f t="shared" si="323"/>
        <v>0.49183528598762916</v>
      </c>
      <c r="F901" s="47">
        <f t="shared" si="320"/>
        <v>0.99999847691328769</v>
      </c>
      <c r="G901" s="47">
        <f t="shared" si="321"/>
        <v>1.7453292519943295E-2</v>
      </c>
      <c r="I901" s="48">
        <f t="shared" ref="I901:I964" si="338">I900+F901</f>
        <v>897.99863226814603</v>
      </c>
      <c r="J901" s="48">
        <f t="shared" ref="J901:J964" si="339">J900+G901</f>
        <v>15.673056682909317</v>
      </c>
      <c r="L901" s="48">
        <f t="shared" si="319"/>
        <v>898</v>
      </c>
      <c r="M901" s="48">
        <f t="shared" si="324"/>
        <v>898</v>
      </c>
      <c r="N901" s="48">
        <f t="shared" si="325"/>
        <v>89.800000000000011</v>
      </c>
      <c r="O901" s="48">
        <f t="shared" si="326"/>
        <v>179.60000000000002</v>
      </c>
      <c r="Q901" s="48">
        <f t="shared" si="327"/>
        <v>89.800000000000011</v>
      </c>
      <c r="R901" s="48">
        <f t="shared" si="328"/>
        <v>179.60000000000002</v>
      </c>
      <c r="S901" s="48">
        <f t="shared" si="329"/>
        <v>0.26113587921937886</v>
      </c>
      <c r="T901" s="48">
        <f t="shared" si="330"/>
        <v>8.9761886348342745</v>
      </c>
      <c r="U901" s="47">
        <f t="shared" si="331"/>
        <v>0.26113587921937886</v>
      </c>
      <c r="V901" s="47">
        <f t="shared" si="332"/>
        <v>8.9761886348342745</v>
      </c>
      <c r="X901" s="47">
        <f t="shared" si="333"/>
        <v>0.26113587921937886</v>
      </c>
      <c r="Y901" s="47">
        <f t="shared" si="334"/>
        <v>8.9761886348342745</v>
      </c>
    </row>
    <row r="902" spans="1:25" x14ac:dyDescent="0.25">
      <c r="A902" s="47">
        <f t="shared" si="335"/>
        <v>899</v>
      </c>
      <c r="B902" s="47">
        <f t="shared" si="336"/>
        <v>3.1415926535897934E-2</v>
      </c>
      <c r="C902" s="47">
        <f t="shared" si="337"/>
        <v>28.211502029236886</v>
      </c>
      <c r="D902" s="47">
        <f t="shared" si="322"/>
        <v>0.49238359734324527</v>
      </c>
      <c r="E902" s="47">
        <f t="shared" si="323"/>
        <v>0.49238359734324527</v>
      </c>
      <c r="F902" s="47">
        <f t="shared" si="320"/>
        <v>0.99999847691328769</v>
      </c>
      <c r="G902" s="47">
        <f t="shared" si="321"/>
        <v>1.7453292519943295E-2</v>
      </c>
      <c r="I902" s="48">
        <f t="shared" si="338"/>
        <v>898.99863074505936</v>
      </c>
      <c r="J902" s="48">
        <f t="shared" si="339"/>
        <v>15.690509975429261</v>
      </c>
      <c r="L902" s="48">
        <f t="shared" ref="L902:L965" si="340">L901+1</f>
        <v>899</v>
      </c>
      <c r="M902" s="48">
        <f t="shared" si="324"/>
        <v>899</v>
      </c>
      <c r="N902" s="48">
        <f t="shared" si="325"/>
        <v>89.9</v>
      </c>
      <c r="O902" s="48">
        <f t="shared" si="326"/>
        <v>179.8</v>
      </c>
      <c r="Q902" s="48">
        <f t="shared" si="327"/>
        <v>89.9</v>
      </c>
      <c r="R902" s="48">
        <f t="shared" si="328"/>
        <v>179.8</v>
      </c>
      <c r="S902" s="48">
        <f t="shared" si="329"/>
        <v>0.23053530981910433</v>
      </c>
      <c r="T902" s="48">
        <f t="shared" si="330"/>
        <v>8.9870299476007816</v>
      </c>
      <c r="U902" s="47">
        <f t="shared" si="331"/>
        <v>0.23053530981910433</v>
      </c>
      <c r="V902" s="47">
        <f t="shared" si="332"/>
        <v>8.9870299476007816</v>
      </c>
      <c r="X902" s="47">
        <f t="shared" si="333"/>
        <v>0.23053530981910433</v>
      </c>
      <c r="Y902" s="47">
        <f t="shared" si="334"/>
        <v>8.9870299476007816</v>
      </c>
    </row>
    <row r="903" spans="1:25" x14ac:dyDescent="0.25">
      <c r="A903" s="47">
        <f t="shared" si="335"/>
        <v>900</v>
      </c>
      <c r="B903" s="47">
        <f t="shared" si="336"/>
        <v>3.1415926535897934E-2</v>
      </c>
      <c r="C903" s="47">
        <f t="shared" si="337"/>
        <v>28.242917955772786</v>
      </c>
      <c r="D903" s="47">
        <f t="shared" si="322"/>
        <v>0.49293190869886133</v>
      </c>
      <c r="E903" s="47">
        <f t="shared" si="323"/>
        <v>0.49293190869886133</v>
      </c>
      <c r="F903" s="47">
        <f t="shared" ref="F903:F966" si="341">F902</f>
        <v>0.99999847691328769</v>
      </c>
      <c r="G903" s="47">
        <f t="shared" ref="G903:G966" si="342">G902</f>
        <v>1.7453292519943295E-2</v>
      </c>
      <c r="I903" s="48">
        <f t="shared" si="338"/>
        <v>899.99862922197269</v>
      </c>
      <c r="J903" s="48">
        <f t="shared" si="339"/>
        <v>15.707963267949205</v>
      </c>
      <c r="L903" s="48">
        <f t="shared" si="340"/>
        <v>900</v>
      </c>
      <c r="M903" s="48">
        <f t="shared" si="324"/>
        <v>900</v>
      </c>
      <c r="N903" s="48">
        <f t="shared" si="325"/>
        <v>90</v>
      </c>
      <c r="O903" s="48">
        <f t="shared" si="326"/>
        <v>180</v>
      </c>
      <c r="Q903" s="48">
        <f t="shared" si="327"/>
        <v>90</v>
      </c>
      <c r="R903" s="48">
        <f t="shared" si="328"/>
        <v>180</v>
      </c>
      <c r="S903" s="48">
        <f t="shared" si="329"/>
        <v>0.19982884660203026</v>
      </c>
      <c r="T903" s="48">
        <f t="shared" si="330"/>
        <v>8.9977675949207647</v>
      </c>
      <c r="U903" s="47">
        <f t="shared" si="331"/>
        <v>0.19982884660203026</v>
      </c>
      <c r="V903" s="47">
        <f t="shared" si="332"/>
        <v>8.9977675949207647</v>
      </c>
      <c r="X903" s="47">
        <f t="shared" si="333"/>
        <v>0.19982884660203026</v>
      </c>
      <c r="Y903" s="47">
        <f t="shared" si="334"/>
        <v>8.9977675949207647</v>
      </c>
    </row>
    <row r="904" spans="1:25" x14ac:dyDescent="0.25">
      <c r="A904" s="47">
        <f t="shared" si="335"/>
        <v>901</v>
      </c>
      <c r="B904" s="47">
        <f t="shared" si="336"/>
        <v>3.1415926535897934E-2</v>
      </c>
      <c r="C904" s="47">
        <f t="shared" si="337"/>
        <v>28.274333882308685</v>
      </c>
      <c r="D904" s="47">
        <f t="shared" si="322"/>
        <v>0.49348022005447745</v>
      </c>
      <c r="E904" s="47">
        <f t="shared" si="323"/>
        <v>0.49348022005447745</v>
      </c>
      <c r="F904" s="47">
        <f t="shared" si="341"/>
        <v>0.99999847691328769</v>
      </c>
      <c r="G904" s="47">
        <f t="shared" si="342"/>
        <v>1.7453292519943295E-2</v>
      </c>
      <c r="I904" s="48">
        <f t="shared" si="338"/>
        <v>900.99862769888603</v>
      </c>
      <c r="J904" s="48">
        <f t="shared" si="339"/>
        <v>15.725416560469149</v>
      </c>
      <c r="L904" s="48">
        <f t="shared" si="340"/>
        <v>901</v>
      </c>
      <c r="M904" s="48">
        <f t="shared" si="324"/>
        <v>901</v>
      </c>
      <c r="N904" s="48">
        <f t="shared" si="325"/>
        <v>90.100000000000009</v>
      </c>
      <c r="O904" s="48">
        <f t="shared" si="326"/>
        <v>180.20000000000002</v>
      </c>
      <c r="Q904" s="48">
        <f t="shared" si="327"/>
        <v>90.100000000000009</v>
      </c>
      <c r="R904" s="48">
        <f t="shared" si="328"/>
        <v>180.20000000000002</v>
      </c>
      <c r="S904" s="48">
        <f t="shared" si="329"/>
        <v>0.16901672424012298</v>
      </c>
      <c r="T904" s="48">
        <f t="shared" si="330"/>
        <v>9.0084008602222099</v>
      </c>
      <c r="U904" s="47">
        <f t="shared" si="331"/>
        <v>0.16901672424012298</v>
      </c>
      <c r="V904" s="47">
        <f t="shared" si="332"/>
        <v>9.0084008602222099</v>
      </c>
      <c r="X904" s="47">
        <f t="shared" si="333"/>
        <v>0.16901672424012298</v>
      </c>
      <c r="Y904" s="47">
        <f t="shared" si="334"/>
        <v>9.0084008602222099</v>
      </c>
    </row>
    <row r="905" spans="1:25" x14ac:dyDescent="0.25">
      <c r="A905" s="47">
        <f t="shared" si="335"/>
        <v>902</v>
      </c>
      <c r="B905" s="47">
        <f t="shared" si="336"/>
        <v>3.1415926535897934E-2</v>
      </c>
      <c r="C905" s="47">
        <f t="shared" si="337"/>
        <v>28.305749808844585</v>
      </c>
      <c r="D905" s="47">
        <f t="shared" si="322"/>
        <v>0.49402853141009356</v>
      </c>
      <c r="E905" s="47">
        <f t="shared" si="323"/>
        <v>0.49402853141009356</v>
      </c>
      <c r="F905" s="47">
        <f t="shared" si="341"/>
        <v>0.99999847691328769</v>
      </c>
      <c r="G905" s="47">
        <f t="shared" si="342"/>
        <v>1.7453292519943295E-2</v>
      </c>
      <c r="I905" s="48">
        <f t="shared" si="338"/>
        <v>901.99862617579936</v>
      </c>
      <c r="J905" s="48">
        <f t="shared" si="339"/>
        <v>15.742869852989093</v>
      </c>
      <c r="L905" s="48">
        <f t="shared" si="340"/>
        <v>902</v>
      </c>
      <c r="M905" s="48">
        <f t="shared" si="324"/>
        <v>902</v>
      </c>
      <c r="N905" s="48">
        <f t="shared" si="325"/>
        <v>90.2</v>
      </c>
      <c r="O905" s="48">
        <f t="shared" si="326"/>
        <v>180.4</v>
      </c>
      <c r="Q905" s="48">
        <f t="shared" si="327"/>
        <v>90.2</v>
      </c>
      <c r="R905" s="48">
        <f t="shared" si="328"/>
        <v>180.4</v>
      </c>
      <c r="S905" s="48">
        <f t="shared" si="329"/>
        <v>0.13809918147211789</v>
      </c>
      <c r="T905" s="48">
        <f t="shared" si="330"/>
        <v>9.0189290261303867</v>
      </c>
      <c r="U905" s="47">
        <f t="shared" si="331"/>
        <v>0.13809918147211789</v>
      </c>
      <c r="V905" s="47">
        <f t="shared" si="332"/>
        <v>9.0189290261303867</v>
      </c>
      <c r="X905" s="47">
        <f t="shared" si="333"/>
        <v>0.13809918147211789</v>
      </c>
      <c r="Y905" s="47">
        <f t="shared" si="334"/>
        <v>9.0189290261303867</v>
      </c>
    </row>
    <row r="906" spans="1:25" x14ac:dyDescent="0.25">
      <c r="A906" s="47">
        <f t="shared" si="335"/>
        <v>903</v>
      </c>
      <c r="B906" s="47">
        <f t="shared" si="336"/>
        <v>3.1415926535897934E-2</v>
      </c>
      <c r="C906" s="47">
        <f t="shared" si="337"/>
        <v>28.337165735380484</v>
      </c>
      <c r="D906" s="47">
        <f t="shared" si="322"/>
        <v>0.49457684276570968</v>
      </c>
      <c r="E906" s="47">
        <f t="shared" si="323"/>
        <v>0.49457684276570968</v>
      </c>
      <c r="F906" s="47">
        <f t="shared" si="341"/>
        <v>0.99999847691328769</v>
      </c>
      <c r="G906" s="47">
        <f t="shared" si="342"/>
        <v>1.7453292519943295E-2</v>
      </c>
      <c r="I906" s="48">
        <f t="shared" si="338"/>
        <v>902.99862465271269</v>
      </c>
      <c r="J906" s="48">
        <f t="shared" si="339"/>
        <v>15.760323145509037</v>
      </c>
      <c r="L906" s="48">
        <f t="shared" si="340"/>
        <v>903</v>
      </c>
      <c r="M906" s="48">
        <f t="shared" si="324"/>
        <v>903</v>
      </c>
      <c r="N906" s="48">
        <f t="shared" si="325"/>
        <v>90.300000000000011</v>
      </c>
      <c r="O906" s="48">
        <f t="shared" si="326"/>
        <v>180.60000000000002</v>
      </c>
      <c r="Q906" s="48">
        <f t="shared" si="327"/>
        <v>90.300000000000011</v>
      </c>
      <c r="R906" s="48">
        <f t="shared" si="328"/>
        <v>180.60000000000002</v>
      </c>
      <c r="S906" s="48">
        <f t="shared" si="329"/>
        <v>0.10707646111995089</v>
      </c>
      <c r="T906" s="48">
        <f t="shared" si="330"/>
        <v>9.0293513744864669</v>
      </c>
      <c r="U906" s="47">
        <f t="shared" si="331"/>
        <v>0.10707646111995089</v>
      </c>
      <c r="V906" s="47">
        <f t="shared" si="332"/>
        <v>9.0293513744864669</v>
      </c>
      <c r="X906" s="47">
        <f t="shared" si="333"/>
        <v>0.10707646111995089</v>
      </c>
      <c r="Y906" s="47">
        <f t="shared" si="334"/>
        <v>9.0293513744864669</v>
      </c>
    </row>
    <row r="907" spans="1:25" x14ac:dyDescent="0.25">
      <c r="A907" s="47">
        <f t="shared" si="335"/>
        <v>904</v>
      </c>
      <c r="B907" s="47">
        <f t="shared" si="336"/>
        <v>3.1415926535897934E-2</v>
      </c>
      <c r="C907" s="47">
        <f t="shared" si="337"/>
        <v>28.368581661916384</v>
      </c>
      <c r="D907" s="47">
        <f t="shared" si="322"/>
        <v>0.49512515412132574</v>
      </c>
      <c r="E907" s="47">
        <f t="shared" si="323"/>
        <v>0.49512515412132574</v>
      </c>
      <c r="F907" s="47">
        <f t="shared" si="341"/>
        <v>0.99999847691328769</v>
      </c>
      <c r="G907" s="47">
        <f t="shared" si="342"/>
        <v>1.7453292519943295E-2</v>
      </c>
      <c r="I907" s="48">
        <f t="shared" si="338"/>
        <v>903.99862312962603</v>
      </c>
      <c r="J907" s="48">
        <f t="shared" si="339"/>
        <v>15.777776438028981</v>
      </c>
      <c r="L907" s="48">
        <f t="shared" si="340"/>
        <v>904</v>
      </c>
      <c r="M907" s="48">
        <f t="shared" si="324"/>
        <v>904</v>
      </c>
      <c r="N907" s="48">
        <f t="shared" si="325"/>
        <v>90.4</v>
      </c>
      <c r="O907" s="48">
        <f t="shared" si="326"/>
        <v>180.8</v>
      </c>
      <c r="Q907" s="48">
        <f t="shared" si="327"/>
        <v>90.4</v>
      </c>
      <c r="R907" s="48">
        <f t="shared" si="328"/>
        <v>180.8</v>
      </c>
      <c r="S907" s="48">
        <f t="shared" si="329"/>
        <v>7.594881010521666E-2</v>
      </c>
      <c r="T907" s="48">
        <f t="shared" si="330"/>
        <v>9.0396671863662696</v>
      </c>
      <c r="U907" s="47">
        <f t="shared" si="331"/>
        <v>7.594881010521666E-2</v>
      </c>
      <c r="V907" s="47">
        <f t="shared" si="332"/>
        <v>9.0396671863662696</v>
      </c>
      <c r="X907" s="47">
        <f t="shared" si="333"/>
        <v>7.594881010521666E-2</v>
      </c>
      <c r="Y907" s="47">
        <f t="shared" si="334"/>
        <v>9.0396671863662696</v>
      </c>
    </row>
    <row r="908" spans="1:25" x14ac:dyDescent="0.25">
      <c r="A908" s="47">
        <f t="shared" si="335"/>
        <v>905</v>
      </c>
      <c r="B908" s="47">
        <f t="shared" si="336"/>
        <v>3.1415926535897934E-2</v>
      </c>
      <c r="C908" s="47">
        <f t="shared" si="337"/>
        <v>28.399997588452283</v>
      </c>
      <c r="D908" s="47">
        <f t="shared" si="322"/>
        <v>0.49567346547694185</v>
      </c>
      <c r="E908" s="47">
        <f t="shared" si="323"/>
        <v>0.49567346547694185</v>
      </c>
      <c r="F908" s="47">
        <f t="shared" si="341"/>
        <v>0.99999847691328769</v>
      </c>
      <c r="G908" s="47">
        <f t="shared" si="342"/>
        <v>1.7453292519943295E-2</v>
      </c>
      <c r="I908" s="48">
        <f t="shared" si="338"/>
        <v>904.99862160653936</v>
      </c>
      <c r="J908" s="48">
        <f t="shared" si="339"/>
        <v>15.795229730548925</v>
      </c>
      <c r="L908" s="48">
        <f t="shared" si="340"/>
        <v>905</v>
      </c>
      <c r="M908" s="48">
        <f t="shared" si="324"/>
        <v>905</v>
      </c>
      <c r="N908" s="48">
        <f t="shared" si="325"/>
        <v>90.5</v>
      </c>
      <c r="O908" s="48">
        <f t="shared" si="326"/>
        <v>181</v>
      </c>
      <c r="Q908" s="48">
        <f t="shared" si="327"/>
        <v>90.5</v>
      </c>
      <c r="R908" s="48">
        <f t="shared" si="328"/>
        <v>181</v>
      </c>
      <c r="S908" s="48">
        <f t="shared" si="329"/>
        <v>4.471647946548972E-2</v>
      </c>
      <c r="T908" s="48">
        <f t="shared" si="330"/>
        <v>9.0498757420991875</v>
      </c>
      <c r="U908" s="47">
        <f t="shared" si="331"/>
        <v>4.471647946548972E-2</v>
      </c>
      <c r="V908" s="47">
        <f t="shared" si="332"/>
        <v>9.0498757420991875</v>
      </c>
      <c r="X908" s="47">
        <f t="shared" si="333"/>
        <v>4.471647946548972E-2</v>
      </c>
      <c r="Y908" s="47">
        <f t="shared" si="334"/>
        <v>9.0498757420991875</v>
      </c>
    </row>
    <row r="909" spans="1:25" x14ac:dyDescent="0.25">
      <c r="A909" s="47">
        <f t="shared" si="335"/>
        <v>906</v>
      </c>
      <c r="B909" s="47">
        <f t="shared" si="336"/>
        <v>3.1415926535897934E-2</v>
      </c>
      <c r="C909" s="47">
        <f t="shared" si="337"/>
        <v>28.431413514988183</v>
      </c>
      <c r="D909" s="47">
        <f t="shared" si="322"/>
        <v>0.49622177683255797</v>
      </c>
      <c r="E909" s="47">
        <f t="shared" si="323"/>
        <v>0.49622177683255797</v>
      </c>
      <c r="F909" s="47">
        <f t="shared" si="341"/>
        <v>0.99999847691328769</v>
      </c>
      <c r="G909" s="47">
        <f t="shared" si="342"/>
        <v>1.7453292519943295E-2</v>
      </c>
      <c r="I909" s="48">
        <f t="shared" si="338"/>
        <v>905.99862008345269</v>
      </c>
      <c r="J909" s="48">
        <f t="shared" si="339"/>
        <v>15.812683023068869</v>
      </c>
      <c r="L909" s="48">
        <f t="shared" si="340"/>
        <v>906</v>
      </c>
      <c r="M909" s="48">
        <f t="shared" si="324"/>
        <v>906</v>
      </c>
      <c r="N909" s="48">
        <f t="shared" si="325"/>
        <v>90.600000000000009</v>
      </c>
      <c r="O909" s="48">
        <f t="shared" si="326"/>
        <v>181.20000000000002</v>
      </c>
      <c r="Q909" s="48">
        <f t="shared" si="327"/>
        <v>90.600000000000009</v>
      </c>
      <c r="R909" s="48">
        <f t="shared" si="328"/>
        <v>181.20000000000002</v>
      </c>
      <c r="S909" s="48">
        <f t="shared" si="329"/>
        <v>1.3379724370679288E-2</v>
      </c>
      <c r="T909" s="48">
        <f t="shared" si="330"/>
        <v>9.0599763212872304</v>
      </c>
      <c r="U909" s="47">
        <f t="shared" si="331"/>
        <v>1.3379724370679288E-2</v>
      </c>
      <c r="V909" s="47">
        <f t="shared" si="332"/>
        <v>9.0599763212872304</v>
      </c>
      <c r="X909" s="47">
        <f t="shared" si="333"/>
        <v>1.3379724370679288E-2</v>
      </c>
      <c r="Y909" s="47">
        <f t="shared" si="334"/>
        <v>9.0599763212872304</v>
      </c>
    </row>
    <row r="910" spans="1:25" x14ac:dyDescent="0.25">
      <c r="A910" s="47">
        <f t="shared" si="335"/>
        <v>907</v>
      </c>
      <c r="B910" s="47">
        <f t="shared" si="336"/>
        <v>3.1415926535897934E-2</v>
      </c>
      <c r="C910" s="47">
        <f t="shared" si="337"/>
        <v>28.462829441524082</v>
      </c>
      <c r="D910" s="47">
        <f t="shared" si="322"/>
        <v>0.49677008818817409</v>
      </c>
      <c r="E910" s="47">
        <f t="shared" si="323"/>
        <v>0.49677008818817409</v>
      </c>
      <c r="F910" s="47">
        <f t="shared" si="341"/>
        <v>0.99999847691328769</v>
      </c>
      <c r="G910" s="47">
        <f t="shared" si="342"/>
        <v>1.7453292519943295E-2</v>
      </c>
      <c r="I910" s="48">
        <f t="shared" si="338"/>
        <v>906.99861856036603</v>
      </c>
      <c r="J910" s="48">
        <f t="shared" si="339"/>
        <v>15.830136315588813</v>
      </c>
      <c r="L910" s="48">
        <f t="shared" si="340"/>
        <v>907</v>
      </c>
      <c r="M910" s="48">
        <f t="shared" si="324"/>
        <v>907</v>
      </c>
      <c r="N910" s="48">
        <f t="shared" si="325"/>
        <v>90.7</v>
      </c>
      <c r="O910" s="48">
        <f t="shared" si="326"/>
        <v>181.4</v>
      </c>
      <c r="Q910" s="48">
        <f t="shared" si="327"/>
        <v>90.7</v>
      </c>
      <c r="R910" s="48">
        <f t="shared" si="328"/>
        <v>181.4</v>
      </c>
      <c r="S910" s="48">
        <f t="shared" si="329"/>
        <v>-1.8061195860705578E-2</v>
      </c>
      <c r="T910" s="48">
        <f t="shared" si="330"/>
        <v>9.0699682028242403</v>
      </c>
      <c r="U910" s="47">
        <f t="shared" si="331"/>
        <v>-1.8061195860705578E-2</v>
      </c>
      <c r="V910" s="47">
        <f t="shared" si="332"/>
        <v>9.0699682028242403</v>
      </c>
      <c r="X910" s="47">
        <f t="shared" si="333"/>
        <v>-1.8061195860705578E-2</v>
      </c>
      <c r="Y910" s="47">
        <f t="shared" si="334"/>
        <v>9.0699682028242403</v>
      </c>
    </row>
    <row r="911" spans="1:25" x14ac:dyDescent="0.25">
      <c r="A911" s="47">
        <f t="shared" si="335"/>
        <v>908</v>
      </c>
      <c r="B911" s="47">
        <f t="shared" si="336"/>
        <v>3.1415926535897934E-2</v>
      </c>
      <c r="C911" s="47">
        <f t="shared" si="337"/>
        <v>28.494245368059982</v>
      </c>
      <c r="D911" s="47">
        <f t="shared" si="322"/>
        <v>0.4973183995437902</v>
      </c>
      <c r="E911" s="47">
        <f t="shared" si="323"/>
        <v>0.4973183995437902</v>
      </c>
      <c r="F911" s="47">
        <f t="shared" si="341"/>
        <v>0.99999847691328769</v>
      </c>
      <c r="G911" s="47">
        <f t="shared" si="342"/>
        <v>1.7453292519943295E-2</v>
      </c>
      <c r="I911" s="48">
        <f t="shared" si="338"/>
        <v>907.99861703727936</v>
      </c>
      <c r="J911" s="48">
        <f t="shared" si="339"/>
        <v>15.847589608108757</v>
      </c>
      <c r="L911" s="48">
        <f t="shared" si="340"/>
        <v>908</v>
      </c>
      <c r="M911" s="48">
        <f t="shared" si="324"/>
        <v>908</v>
      </c>
      <c r="N911" s="48">
        <f t="shared" si="325"/>
        <v>90.800000000000011</v>
      </c>
      <c r="O911" s="48">
        <f t="shared" si="326"/>
        <v>181.60000000000002</v>
      </c>
      <c r="Q911" s="48">
        <f t="shared" si="327"/>
        <v>90.800000000000011</v>
      </c>
      <c r="R911" s="48">
        <f t="shared" si="328"/>
        <v>181.60000000000002</v>
      </c>
      <c r="S911" s="48">
        <f t="shared" si="329"/>
        <v>-4.9606017745347342E-2</v>
      </c>
      <c r="T911" s="48">
        <f t="shared" si="330"/>
        <v>9.079850664915261</v>
      </c>
      <c r="U911" s="47">
        <f t="shared" si="331"/>
        <v>-4.9606017745347342E-2</v>
      </c>
      <c r="V911" s="47">
        <f t="shared" si="332"/>
        <v>9.079850664915261</v>
      </c>
      <c r="X911" s="47">
        <f t="shared" si="333"/>
        <v>-4.9606017745347342E-2</v>
      </c>
      <c r="Y911" s="47">
        <f t="shared" si="334"/>
        <v>9.079850664915261</v>
      </c>
    </row>
    <row r="912" spans="1:25" x14ac:dyDescent="0.25">
      <c r="A912" s="47">
        <f t="shared" si="335"/>
        <v>909</v>
      </c>
      <c r="B912" s="47">
        <f t="shared" si="336"/>
        <v>3.1415926535897934E-2</v>
      </c>
      <c r="C912" s="47">
        <f t="shared" si="337"/>
        <v>28.525661294595881</v>
      </c>
      <c r="D912" s="47">
        <f t="shared" si="322"/>
        <v>0.49786671089940626</v>
      </c>
      <c r="E912" s="47">
        <f t="shared" si="323"/>
        <v>0.49786671089940626</v>
      </c>
      <c r="F912" s="47">
        <f t="shared" si="341"/>
        <v>0.99999847691328769</v>
      </c>
      <c r="G912" s="47">
        <f t="shared" si="342"/>
        <v>1.7453292519943295E-2</v>
      </c>
      <c r="I912" s="48">
        <f t="shared" si="338"/>
        <v>908.99861551419269</v>
      </c>
      <c r="J912" s="48">
        <f t="shared" si="339"/>
        <v>15.865042900628701</v>
      </c>
      <c r="L912" s="48">
        <f t="shared" si="340"/>
        <v>909</v>
      </c>
      <c r="M912" s="48">
        <f t="shared" si="324"/>
        <v>909</v>
      </c>
      <c r="N912" s="48">
        <f t="shared" si="325"/>
        <v>90.9</v>
      </c>
      <c r="O912" s="48">
        <f t="shared" si="326"/>
        <v>181.8</v>
      </c>
      <c r="Q912" s="48">
        <f t="shared" si="327"/>
        <v>90.9</v>
      </c>
      <c r="R912" s="48">
        <f t="shared" si="328"/>
        <v>181.8</v>
      </c>
      <c r="S912" s="48">
        <f t="shared" si="329"/>
        <v>-8.1254473618932663E-2</v>
      </c>
      <c r="T912" s="48">
        <f t="shared" si="330"/>
        <v>9.0896229850960406</v>
      </c>
      <c r="U912" s="47">
        <f t="shared" si="331"/>
        <v>-8.1254473618932663E-2</v>
      </c>
      <c r="V912" s="47">
        <f t="shared" si="332"/>
        <v>9.0896229850960406</v>
      </c>
      <c r="X912" s="47">
        <f t="shared" si="333"/>
        <v>-8.1254473618932663E-2</v>
      </c>
      <c r="Y912" s="47">
        <f t="shared" si="334"/>
        <v>9.0896229850960406</v>
      </c>
    </row>
    <row r="913" spans="1:25" x14ac:dyDescent="0.25">
      <c r="A913" s="47">
        <f t="shared" si="335"/>
        <v>910</v>
      </c>
      <c r="B913" s="47">
        <f t="shared" si="336"/>
        <v>3.1415926535897934E-2</v>
      </c>
      <c r="C913" s="47">
        <f t="shared" si="337"/>
        <v>28.557077221131781</v>
      </c>
      <c r="D913" s="47">
        <f t="shared" si="322"/>
        <v>0.49841502225502238</v>
      </c>
      <c r="E913" s="47">
        <f t="shared" si="323"/>
        <v>0.49841502225502238</v>
      </c>
      <c r="F913" s="47">
        <f t="shared" si="341"/>
        <v>0.99999847691328769</v>
      </c>
      <c r="G913" s="47">
        <f t="shared" si="342"/>
        <v>1.7453292519943295E-2</v>
      </c>
      <c r="I913" s="48">
        <f t="shared" si="338"/>
        <v>909.99861399110603</v>
      </c>
      <c r="J913" s="48">
        <f t="shared" si="339"/>
        <v>15.882496193148645</v>
      </c>
      <c r="L913" s="48">
        <f t="shared" si="340"/>
        <v>910</v>
      </c>
      <c r="M913" s="48">
        <f t="shared" si="324"/>
        <v>910</v>
      </c>
      <c r="N913" s="48">
        <f t="shared" si="325"/>
        <v>91</v>
      </c>
      <c r="O913" s="48">
        <f t="shared" si="326"/>
        <v>182</v>
      </c>
      <c r="Q913" s="48">
        <f t="shared" si="327"/>
        <v>91</v>
      </c>
      <c r="R913" s="48">
        <f t="shared" si="328"/>
        <v>182</v>
      </c>
      <c r="S913" s="48">
        <f t="shared" si="329"/>
        <v>-0.11300629162005607</v>
      </c>
      <c r="T913" s="48">
        <f t="shared" si="330"/>
        <v>9.0992844402527098</v>
      </c>
      <c r="U913" s="47">
        <f t="shared" si="331"/>
        <v>-0.11300629162005607</v>
      </c>
      <c r="V913" s="47">
        <f t="shared" si="332"/>
        <v>9.0992844402527098</v>
      </c>
      <c r="X913" s="47">
        <f t="shared" si="333"/>
        <v>-0.11300629162005607</v>
      </c>
      <c r="Y913" s="47">
        <f t="shared" si="334"/>
        <v>9.0992844402527098</v>
      </c>
    </row>
    <row r="914" spans="1:25" x14ac:dyDescent="0.25">
      <c r="A914" s="47">
        <f t="shared" si="335"/>
        <v>911</v>
      </c>
      <c r="B914" s="47">
        <f t="shared" si="336"/>
        <v>3.1415926535897934E-2</v>
      </c>
      <c r="C914" s="47">
        <f t="shared" si="337"/>
        <v>28.58849314766768</v>
      </c>
      <c r="D914" s="47">
        <f t="shared" si="322"/>
        <v>0.49896333361063849</v>
      </c>
      <c r="E914" s="47">
        <f t="shared" si="323"/>
        <v>0.49896333361063849</v>
      </c>
      <c r="F914" s="47">
        <f t="shared" si="341"/>
        <v>0.99999847691328769</v>
      </c>
      <c r="G914" s="47">
        <f t="shared" si="342"/>
        <v>1.7453292519943295E-2</v>
      </c>
      <c r="I914" s="48">
        <f t="shared" si="338"/>
        <v>910.99861246801936</v>
      </c>
      <c r="J914" s="48">
        <f t="shared" si="339"/>
        <v>15.899949485668589</v>
      </c>
      <c r="L914" s="48">
        <f t="shared" si="340"/>
        <v>911</v>
      </c>
      <c r="M914" s="48">
        <f t="shared" si="324"/>
        <v>911</v>
      </c>
      <c r="N914" s="48">
        <f t="shared" si="325"/>
        <v>91.100000000000009</v>
      </c>
      <c r="O914" s="48">
        <f t="shared" si="326"/>
        <v>182.20000000000002</v>
      </c>
      <c r="Q914" s="48">
        <f t="shared" si="327"/>
        <v>91.100000000000009</v>
      </c>
      <c r="R914" s="48">
        <f t="shared" si="328"/>
        <v>182.20000000000002</v>
      </c>
      <c r="S914" s="48">
        <f t="shared" si="329"/>
        <v>-0.14486119567414499</v>
      </c>
      <c r="T914" s="48">
        <f t="shared" si="330"/>
        <v>9.1088343066415991</v>
      </c>
      <c r="U914" s="47">
        <f t="shared" si="331"/>
        <v>-0.14486119567414499</v>
      </c>
      <c r="V914" s="47">
        <f t="shared" si="332"/>
        <v>9.1088343066415991</v>
      </c>
      <c r="X914" s="47">
        <f t="shared" si="333"/>
        <v>-0.14486119567414499</v>
      </c>
      <c r="Y914" s="47">
        <f t="shared" si="334"/>
        <v>9.1088343066415991</v>
      </c>
    </row>
    <row r="915" spans="1:25" x14ac:dyDescent="0.25">
      <c r="A915" s="47">
        <f t="shared" si="335"/>
        <v>912</v>
      </c>
      <c r="B915" s="47">
        <f t="shared" si="336"/>
        <v>3.1415926535897934E-2</v>
      </c>
      <c r="C915" s="47">
        <f t="shared" si="337"/>
        <v>28.61990907420358</v>
      </c>
      <c r="D915" s="47">
        <f t="shared" si="322"/>
        <v>0.49951164496625461</v>
      </c>
      <c r="E915" s="47">
        <f t="shared" si="323"/>
        <v>0.49951164496625461</v>
      </c>
      <c r="F915" s="47">
        <f t="shared" si="341"/>
        <v>0.99999847691328769</v>
      </c>
      <c r="G915" s="47">
        <f t="shared" si="342"/>
        <v>1.7453292519943295E-2</v>
      </c>
      <c r="I915" s="48">
        <f t="shared" si="338"/>
        <v>911.99861094493269</v>
      </c>
      <c r="J915" s="48">
        <f t="shared" si="339"/>
        <v>15.917402778188533</v>
      </c>
      <c r="L915" s="48">
        <f t="shared" si="340"/>
        <v>912</v>
      </c>
      <c r="M915" s="48">
        <f t="shared" si="324"/>
        <v>912</v>
      </c>
      <c r="N915" s="48">
        <f t="shared" si="325"/>
        <v>91.2</v>
      </c>
      <c r="O915" s="48">
        <f t="shared" si="326"/>
        <v>182.4</v>
      </c>
      <c r="Q915" s="48">
        <f t="shared" si="327"/>
        <v>91.2</v>
      </c>
      <c r="R915" s="48">
        <f t="shared" si="328"/>
        <v>182.4</v>
      </c>
      <c r="S915" s="48">
        <f t="shared" si="329"/>
        <v>-0.17681890547744739</v>
      </c>
      <c r="T915" s="48">
        <f t="shared" si="330"/>
        <v>9.118271859909191</v>
      </c>
      <c r="U915" s="47">
        <f t="shared" si="331"/>
        <v>-0.17681890547744739</v>
      </c>
      <c r="V915" s="47">
        <f t="shared" si="332"/>
        <v>9.118271859909191</v>
      </c>
      <c r="X915" s="47">
        <f t="shared" si="333"/>
        <v>-0.17681890547744739</v>
      </c>
      <c r="Y915" s="47">
        <f t="shared" si="334"/>
        <v>9.118271859909191</v>
      </c>
    </row>
    <row r="916" spans="1:25" x14ac:dyDescent="0.25">
      <c r="A916" s="47">
        <f t="shared" si="335"/>
        <v>913</v>
      </c>
      <c r="B916" s="47">
        <f t="shared" si="336"/>
        <v>3.1415926535897934E-2</v>
      </c>
      <c r="C916" s="47">
        <f t="shared" si="337"/>
        <v>28.65132500073948</v>
      </c>
      <c r="D916" s="47">
        <f t="shared" si="322"/>
        <v>0.50005995632187072</v>
      </c>
      <c r="E916" s="47">
        <f t="shared" si="323"/>
        <v>0.50005995632187072</v>
      </c>
      <c r="F916" s="47">
        <f t="shared" si="341"/>
        <v>0.99999847691328769</v>
      </c>
      <c r="G916" s="47">
        <f t="shared" si="342"/>
        <v>1.7453292519943295E-2</v>
      </c>
      <c r="I916" s="48">
        <f t="shared" si="338"/>
        <v>912.99860942184603</v>
      </c>
      <c r="J916" s="48">
        <f t="shared" si="339"/>
        <v>15.934856070708477</v>
      </c>
      <c r="L916" s="48">
        <f t="shared" si="340"/>
        <v>913</v>
      </c>
      <c r="M916" s="48">
        <f t="shared" si="324"/>
        <v>913</v>
      </c>
      <c r="N916" s="48">
        <f t="shared" si="325"/>
        <v>91.300000000000011</v>
      </c>
      <c r="O916" s="48">
        <f t="shared" si="326"/>
        <v>182.60000000000002</v>
      </c>
      <c r="Q916" s="48">
        <f t="shared" si="327"/>
        <v>91.300000000000011</v>
      </c>
      <c r="R916" s="48">
        <f t="shared" si="328"/>
        <v>182.60000000000002</v>
      </c>
      <c r="S916" s="48">
        <f t="shared" si="329"/>
        <v>-0.20887913648109385</v>
      </c>
      <c r="T916" s="48">
        <f t="shared" si="330"/>
        <v>9.127596375112276</v>
      </c>
      <c r="U916" s="47">
        <f t="shared" si="331"/>
        <v>-0.20887913648109385</v>
      </c>
      <c r="V916" s="47">
        <f t="shared" si="332"/>
        <v>9.127596375112276</v>
      </c>
      <c r="X916" s="47">
        <f t="shared" si="333"/>
        <v>-0.20887913648109385</v>
      </c>
      <c r="Y916" s="47">
        <f t="shared" si="334"/>
        <v>9.127596375112276</v>
      </c>
    </row>
    <row r="917" spans="1:25" x14ac:dyDescent="0.25">
      <c r="A917" s="47">
        <f t="shared" si="335"/>
        <v>914</v>
      </c>
      <c r="B917" s="47">
        <f t="shared" si="336"/>
        <v>3.1415926535897934E-2</v>
      </c>
      <c r="C917" s="47">
        <f t="shared" si="337"/>
        <v>28.682740927275379</v>
      </c>
      <c r="D917" s="47">
        <f t="shared" si="322"/>
        <v>0.50060826767748678</v>
      </c>
      <c r="E917" s="47">
        <f t="shared" si="323"/>
        <v>0.50060826767748678</v>
      </c>
      <c r="F917" s="47">
        <f t="shared" si="341"/>
        <v>0.99999847691328769</v>
      </c>
      <c r="G917" s="47">
        <f t="shared" si="342"/>
        <v>1.7453292519943295E-2</v>
      </c>
      <c r="I917" s="48">
        <f t="shared" si="338"/>
        <v>913.99860789875936</v>
      </c>
      <c r="J917" s="48">
        <f t="shared" si="339"/>
        <v>15.952309363228421</v>
      </c>
      <c r="L917" s="48">
        <f t="shared" si="340"/>
        <v>914</v>
      </c>
      <c r="M917" s="48">
        <f t="shared" si="324"/>
        <v>914</v>
      </c>
      <c r="N917" s="48">
        <f t="shared" si="325"/>
        <v>91.4</v>
      </c>
      <c r="O917" s="48">
        <f t="shared" si="326"/>
        <v>182.8</v>
      </c>
      <c r="Q917" s="48">
        <f t="shared" si="327"/>
        <v>91.4</v>
      </c>
      <c r="R917" s="48">
        <f t="shared" si="328"/>
        <v>182.8</v>
      </c>
      <c r="S917" s="48">
        <f t="shared" si="329"/>
        <v>-0.24104159987518353</v>
      </c>
      <c r="T917" s="48">
        <f t="shared" si="330"/>
        <v>9.1368071267382014</v>
      </c>
      <c r="U917" s="47">
        <f t="shared" si="331"/>
        <v>-0.24104159987518353</v>
      </c>
      <c r="V917" s="47">
        <f t="shared" si="332"/>
        <v>9.1368071267382014</v>
      </c>
      <c r="X917" s="47">
        <f t="shared" si="333"/>
        <v>-0.24104159987518353</v>
      </c>
      <c r="Y917" s="47">
        <f t="shared" si="334"/>
        <v>9.1368071267382014</v>
      </c>
    </row>
    <row r="918" spans="1:25" x14ac:dyDescent="0.25">
      <c r="A918" s="47">
        <f t="shared" si="335"/>
        <v>915</v>
      </c>
      <c r="B918" s="47">
        <f t="shared" si="336"/>
        <v>3.1415926535897934E-2</v>
      </c>
      <c r="C918" s="47">
        <f t="shared" si="337"/>
        <v>28.714156853811279</v>
      </c>
      <c r="D918" s="47">
        <f t="shared" si="322"/>
        <v>0.50115657903310284</v>
      </c>
      <c r="E918" s="47">
        <f t="shared" si="323"/>
        <v>0.50115657903310284</v>
      </c>
      <c r="F918" s="47">
        <f t="shared" si="341"/>
        <v>0.99999847691328769</v>
      </c>
      <c r="G918" s="47">
        <f t="shared" si="342"/>
        <v>1.7453292519943295E-2</v>
      </c>
      <c r="I918" s="48">
        <f t="shared" si="338"/>
        <v>914.99860637567269</v>
      </c>
      <c r="J918" s="48">
        <f t="shared" si="339"/>
        <v>15.969762655748365</v>
      </c>
      <c r="L918" s="48">
        <f t="shared" si="340"/>
        <v>915</v>
      </c>
      <c r="M918" s="48">
        <f t="shared" si="324"/>
        <v>915</v>
      </c>
      <c r="N918" s="48">
        <f t="shared" si="325"/>
        <v>91.5</v>
      </c>
      <c r="O918" s="48">
        <f t="shared" si="326"/>
        <v>183</v>
      </c>
      <c r="Q918" s="48">
        <f t="shared" si="327"/>
        <v>91.5</v>
      </c>
      <c r="R918" s="48">
        <f t="shared" si="328"/>
        <v>183</v>
      </c>
      <c r="S918" s="48">
        <f t="shared" si="329"/>
        <v>-0.273306002572967</v>
      </c>
      <c r="T918" s="48">
        <f t="shared" si="330"/>
        <v>9.1459033887253174</v>
      </c>
      <c r="U918" s="47">
        <f t="shared" si="331"/>
        <v>-0.273306002572967</v>
      </c>
      <c r="V918" s="47">
        <f t="shared" si="332"/>
        <v>9.1459033887253174</v>
      </c>
      <c r="X918" s="47">
        <f t="shared" si="333"/>
        <v>-0.273306002572967</v>
      </c>
      <c r="Y918" s="47">
        <f t="shared" si="334"/>
        <v>9.1459033887253174</v>
      </c>
    </row>
    <row r="919" spans="1:25" x14ac:dyDescent="0.25">
      <c r="A919" s="47">
        <f t="shared" si="335"/>
        <v>916</v>
      </c>
      <c r="B919" s="47">
        <f t="shared" si="336"/>
        <v>3.1415926535897934E-2</v>
      </c>
      <c r="C919" s="47">
        <f t="shared" si="337"/>
        <v>28.745572780347178</v>
      </c>
      <c r="D919" s="47">
        <f t="shared" si="322"/>
        <v>0.50170489038871902</v>
      </c>
      <c r="E919" s="47">
        <f t="shared" si="323"/>
        <v>0.50170489038871902</v>
      </c>
      <c r="F919" s="47">
        <f t="shared" si="341"/>
        <v>0.99999847691328769</v>
      </c>
      <c r="G919" s="47">
        <f t="shared" si="342"/>
        <v>1.7453292519943295E-2</v>
      </c>
      <c r="I919" s="48">
        <f t="shared" si="338"/>
        <v>915.99860485258603</v>
      </c>
      <c r="J919" s="48">
        <f t="shared" si="339"/>
        <v>15.987215948268309</v>
      </c>
      <c r="L919" s="48">
        <f t="shared" si="340"/>
        <v>916</v>
      </c>
      <c r="M919" s="48">
        <f t="shared" si="324"/>
        <v>916</v>
      </c>
      <c r="N919" s="48">
        <f t="shared" si="325"/>
        <v>91.600000000000009</v>
      </c>
      <c r="O919" s="48">
        <f t="shared" si="326"/>
        <v>183.20000000000002</v>
      </c>
      <c r="Q919" s="48">
        <f t="shared" si="327"/>
        <v>91.600000000000009</v>
      </c>
      <c r="R919" s="48">
        <f t="shared" si="328"/>
        <v>183.20000000000002</v>
      </c>
      <c r="S919" s="48">
        <f t="shared" si="329"/>
        <v>-0.30567204719505969</v>
      </c>
      <c r="T919" s="48">
        <f t="shared" si="330"/>
        <v>9.1548844344835594</v>
      </c>
      <c r="U919" s="47">
        <f t="shared" si="331"/>
        <v>-0.30567204719505969</v>
      </c>
      <c r="V919" s="47">
        <f t="shared" si="332"/>
        <v>9.1548844344835594</v>
      </c>
      <c r="X919" s="47">
        <f t="shared" si="333"/>
        <v>-0.30567204719505969</v>
      </c>
      <c r="Y919" s="47">
        <f t="shared" si="334"/>
        <v>9.1548844344835594</v>
      </c>
    </row>
    <row r="920" spans="1:25" x14ac:dyDescent="0.25">
      <c r="A920" s="47">
        <f t="shared" si="335"/>
        <v>917</v>
      </c>
      <c r="B920" s="47">
        <f t="shared" si="336"/>
        <v>3.1415926535897934E-2</v>
      </c>
      <c r="C920" s="47">
        <f t="shared" si="337"/>
        <v>28.776988706883078</v>
      </c>
      <c r="D920" s="47">
        <f t="shared" si="322"/>
        <v>0.50225320174433508</v>
      </c>
      <c r="E920" s="47">
        <f t="shared" si="323"/>
        <v>0.50225320174433508</v>
      </c>
      <c r="F920" s="47">
        <f t="shared" si="341"/>
        <v>0.99999847691328769</v>
      </c>
      <c r="G920" s="47">
        <f t="shared" si="342"/>
        <v>1.7453292519943295E-2</v>
      </c>
      <c r="I920" s="48">
        <f t="shared" si="338"/>
        <v>916.99860332949936</v>
      </c>
      <c r="J920" s="48">
        <f t="shared" si="339"/>
        <v>16.004669240788253</v>
      </c>
      <c r="L920" s="48">
        <f t="shared" si="340"/>
        <v>917</v>
      </c>
      <c r="M920" s="48">
        <f t="shared" si="324"/>
        <v>917</v>
      </c>
      <c r="N920" s="48">
        <f t="shared" si="325"/>
        <v>91.7</v>
      </c>
      <c r="O920" s="48">
        <f t="shared" si="326"/>
        <v>183.4</v>
      </c>
      <c r="Q920" s="48">
        <f t="shared" si="327"/>
        <v>91.7</v>
      </c>
      <c r="R920" s="48">
        <f t="shared" si="328"/>
        <v>183.4</v>
      </c>
      <c r="S920" s="48">
        <f t="shared" si="329"/>
        <v>-0.33813943205370273</v>
      </c>
      <c r="T920" s="48">
        <f t="shared" si="330"/>
        <v>9.1637495369151711</v>
      </c>
      <c r="U920" s="47">
        <f t="shared" si="331"/>
        <v>-0.33813943205370273</v>
      </c>
      <c r="V920" s="47">
        <f t="shared" si="332"/>
        <v>9.1637495369151711</v>
      </c>
      <c r="X920" s="47">
        <f t="shared" si="333"/>
        <v>-0.33813943205370273</v>
      </c>
      <c r="Y920" s="47">
        <f t="shared" si="334"/>
        <v>9.1637495369151711</v>
      </c>
    </row>
    <row r="921" spans="1:25" x14ac:dyDescent="0.25">
      <c r="A921" s="47">
        <f t="shared" si="335"/>
        <v>918</v>
      </c>
      <c r="B921" s="47">
        <f t="shared" si="336"/>
        <v>3.1415926535897934E-2</v>
      </c>
      <c r="C921" s="47">
        <f t="shared" si="337"/>
        <v>28.808404633418977</v>
      </c>
      <c r="D921" s="47">
        <f t="shared" si="322"/>
        <v>0.50280151309995125</v>
      </c>
      <c r="E921" s="47">
        <f t="shared" si="323"/>
        <v>0.50280151309995125</v>
      </c>
      <c r="F921" s="47">
        <f t="shared" si="341"/>
        <v>0.99999847691328769</v>
      </c>
      <c r="G921" s="47">
        <f t="shared" si="342"/>
        <v>1.7453292519943295E-2</v>
      </c>
      <c r="I921" s="48">
        <f t="shared" si="338"/>
        <v>917.99860180641269</v>
      </c>
      <c r="J921" s="48">
        <f t="shared" si="339"/>
        <v>16.022122533308195</v>
      </c>
      <c r="L921" s="48">
        <f t="shared" si="340"/>
        <v>918</v>
      </c>
      <c r="M921" s="48">
        <f t="shared" si="324"/>
        <v>918</v>
      </c>
      <c r="N921" s="48">
        <f t="shared" si="325"/>
        <v>91.800000000000011</v>
      </c>
      <c r="O921" s="48">
        <f t="shared" si="326"/>
        <v>183.60000000000002</v>
      </c>
      <c r="Q921" s="48">
        <f t="shared" si="327"/>
        <v>91.800000000000011</v>
      </c>
      <c r="R921" s="48">
        <f t="shared" si="328"/>
        <v>183.60000000000002</v>
      </c>
      <c r="S921" s="48">
        <f t="shared" si="329"/>
        <v>-0.37070785113714699</v>
      </c>
      <c r="T921" s="48">
        <f t="shared" si="330"/>
        <v>9.172497968435616</v>
      </c>
      <c r="U921" s="47">
        <f t="shared" si="331"/>
        <v>-0.37070785113714699</v>
      </c>
      <c r="V921" s="47">
        <f t="shared" si="332"/>
        <v>9.172497968435616</v>
      </c>
      <c r="X921" s="47">
        <f t="shared" si="333"/>
        <v>-0.37070785113714699</v>
      </c>
      <c r="Y921" s="47">
        <f t="shared" si="334"/>
        <v>9.172497968435616</v>
      </c>
    </row>
    <row r="922" spans="1:25" x14ac:dyDescent="0.25">
      <c r="A922" s="47">
        <f t="shared" si="335"/>
        <v>919</v>
      </c>
      <c r="B922" s="47">
        <f t="shared" si="336"/>
        <v>3.1415926535897934E-2</v>
      </c>
      <c r="C922" s="47">
        <f t="shared" si="337"/>
        <v>28.839820559954877</v>
      </c>
      <c r="D922" s="47">
        <f t="shared" si="322"/>
        <v>0.50334982445556731</v>
      </c>
      <c r="E922" s="47">
        <f t="shared" si="323"/>
        <v>0.50334982445556731</v>
      </c>
      <c r="F922" s="47">
        <f t="shared" si="341"/>
        <v>0.99999847691328769</v>
      </c>
      <c r="G922" s="47">
        <f t="shared" si="342"/>
        <v>1.7453292519943295E-2</v>
      </c>
      <c r="I922" s="48">
        <f t="shared" si="338"/>
        <v>918.99860028332603</v>
      </c>
      <c r="J922" s="48">
        <f t="shared" si="339"/>
        <v>16.039575825828138</v>
      </c>
      <c r="L922" s="48">
        <f t="shared" si="340"/>
        <v>919</v>
      </c>
      <c r="M922" s="48">
        <f t="shared" si="324"/>
        <v>919</v>
      </c>
      <c r="N922" s="48">
        <f t="shared" si="325"/>
        <v>91.9</v>
      </c>
      <c r="O922" s="48">
        <f t="shared" si="326"/>
        <v>183.8</v>
      </c>
      <c r="Q922" s="48">
        <f t="shared" si="327"/>
        <v>91.9</v>
      </c>
      <c r="R922" s="48">
        <f t="shared" si="328"/>
        <v>183.8</v>
      </c>
      <c r="S922" s="48">
        <f t="shared" si="329"/>
        <v>-0.40337699409401462</v>
      </c>
      <c r="T922" s="48">
        <f t="shared" si="330"/>
        <v>9.1811290009946074</v>
      </c>
      <c r="U922" s="47">
        <f t="shared" si="331"/>
        <v>-0.40337699409401462</v>
      </c>
      <c r="V922" s="47">
        <f t="shared" si="332"/>
        <v>9.1811290009946074</v>
      </c>
      <c r="X922" s="47">
        <f t="shared" si="333"/>
        <v>-0.40337699409401462</v>
      </c>
      <c r="Y922" s="47">
        <f t="shared" si="334"/>
        <v>9.1811290009946074</v>
      </c>
    </row>
    <row r="923" spans="1:25" x14ac:dyDescent="0.25">
      <c r="A923" s="47">
        <f t="shared" si="335"/>
        <v>920</v>
      </c>
      <c r="B923" s="47">
        <f t="shared" si="336"/>
        <v>3.1415926535897934E-2</v>
      </c>
      <c r="C923" s="47">
        <f t="shared" si="337"/>
        <v>28.871236486490776</v>
      </c>
      <c r="D923" s="47">
        <f t="shared" si="322"/>
        <v>0.50389813581118337</v>
      </c>
      <c r="E923" s="47">
        <f t="shared" si="323"/>
        <v>0.50389813581118337</v>
      </c>
      <c r="F923" s="47">
        <f t="shared" si="341"/>
        <v>0.99999847691328769</v>
      </c>
      <c r="G923" s="47">
        <f t="shared" si="342"/>
        <v>1.7453292519943295E-2</v>
      </c>
      <c r="I923" s="48">
        <f t="shared" si="338"/>
        <v>919.99859876023936</v>
      </c>
      <c r="J923" s="48">
        <f t="shared" si="339"/>
        <v>16.05702911834808</v>
      </c>
      <c r="L923" s="48">
        <f t="shared" si="340"/>
        <v>920</v>
      </c>
      <c r="M923" s="48">
        <f t="shared" si="324"/>
        <v>920</v>
      </c>
      <c r="N923" s="48">
        <f t="shared" si="325"/>
        <v>92</v>
      </c>
      <c r="O923" s="48">
        <f t="shared" si="326"/>
        <v>184</v>
      </c>
      <c r="Q923" s="48">
        <f t="shared" si="327"/>
        <v>92</v>
      </c>
      <c r="R923" s="48">
        <f t="shared" si="328"/>
        <v>184</v>
      </c>
      <c r="S923" s="48">
        <f t="shared" si="329"/>
        <v>-0.43614654621780491</v>
      </c>
      <c r="T923" s="48">
        <f t="shared" si="330"/>
        <v>9.1896419060973198</v>
      </c>
      <c r="U923" s="47">
        <f t="shared" si="331"/>
        <v>-0.43614654621780491</v>
      </c>
      <c r="V923" s="47">
        <f t="shared" si="332"/>
        <v>9.1896419060973198</v>
      </c>
      <c r="X923" s="47">
        <f t="shared" si="333"/>
        <v>-0.43614654621780491</v>
      </c>
      <c r="Y923" s="47">
        <f t="shared" si="334"/>
        <v>9.1896419060973198</v>
      </c>
    </row>
    <row r="924" spans="1:25" x14ac:dyDescent="0.25">
      <c r="A924" s="47">
        <f t="shared" si="335"/>
        <v>921</v>
      </c>
      <c r="B924" s="47">
        <f t="shared" si="336"/>
        <v>3.1415926535897934E-2</v>
      </c>
      <c r="C924" s="47">
        <f t="shared" si="337"/>
        <v>28.902652413026676</v>
      </c>
      <c r="D924" s="47">
        <f t="shared" si="322"/>
        <v>0.50444644716679954</v>
      </c>
      <c r="E924" s="47">
        <f t="shared" si="323"/>
        <v>0.50444644716679954</v>
      </c>
      <c r="F924" s="47">
        <f t="shared" si="341"/>
        <v>0.99999847691328769</v>
      </c>
      <c r="G924" s="47">
        <f t="shared" si="342"/>
        <v>1.7453292519943295E-2</v>
      </c>
      <c r="I924" s="48">
        <f t="shared" si="338"/>
        <v>920.99859723715269</v>
      </c>
      <c r="J924" s="48">
        <f t="shared" si="339"/>
        <v>16.074482410868022</v>
      </c>
      <c r="L924" s="48">
        <f t="shared" si="340"/>
        <v>921</v>
      </c>
      <c r="M924" s="48">
        <f t="shared" si="324"/>
        <v>921</v>
      </c>
      <c r="N924" s="48">
        <f t="shared" si="325"/>
        <v>92.100000000000009</v>
      </c>
      <c r="O924" s="48">
        <f t="shared" si="326"/>
        <v>184.20000000000002</v>
      </c>
      <c r="Q924" s="48">
        <f t="shared" si="327"/>
        <v>92.100000000000009</v>
      </c>
      <c r="R924" s="48">
        <f t="shared" si="328"/>
        <v>184.20000000000002</v>
      </c>
      <c r="S924" s="48">
        <f t="shared" si="329"/>
        <v>-0.46901618843140858</v>
      </c>
      <c r="T924" s="48">
        <f t="shared" si="330"/>
        <v>9.1980359548257304</v>
      </c>
      <c r="U924" s="47">
        <f t="shared" si="331"/>
        <v>-0.46901618843140858</v>
      </c>
      <c r="V924" s="47">
        <f t="shared" si="332"/>
        <v>9.1980359548257304</v>
      </c>
      <c r="X924" s="47">
        <f t="shared" si="333"/>
        <v>-0.46901618843140858</v>
      </c>
      <c r="Y924" s="47">
        <f t="shared" si="334"/>
        <v>9.1980359548257304</v>
      </c>
    </row>
    <row r="925" spans="1:25" x14ac:dyDescent="0.25">
      <c r="A925" s="47">
        <f t="shared" si="335"/>
        <v>922</v>
      </c>
      <c r="B925" s="47">
        <f t="shared" si="336"/>
        <v>3.1415926535897934E-2</v>
      </c>
      <c r="C925" s="47">
        <f t="shared" si="337"/>
        <v>28.934068339562575</v>
      </c>
      <c r="D925" s="47">
        <f t="shared" si="322"/>
        <v>0.5049947585224156</v>
      </c>
      <c r="E925" s="47">
        <f t="shared" si="323"/>
        <v>0.5049947585224156</v>
      </c>
      <c r="F925" s="47">
        <f t="shared" si="341"/>
        <v>0.99999847691328769</v>
      </c>
      <c r="G925" s="47">
        <f t="shared" si="342"/>
        <v>1.7453292519943295E-2</v>
      </c>
      <c r="I925" s="48">
        <f t="shared" si="338"/>
        <v>921.99859571406603</v>
      </c>
      <c r="J925" s="48">
        <f t="shared" si="339"/>
        <v>16.091935703387964</v>
      </c>
      <c r="L925" s="48">
        <f t="shared" si="340"/>
        <v>922</v>
      </c>
      <c r="M925" s="48">
        <f t="shared" si="324"/>
        <v>922</v>
      </c>
      <c r="N925" s="48">
        <f t="shared" si="325"/>
        <v>92.2</v>
      </c>
      <c r="O925" s="48">
        <f t="shared" si="326"/>
        <v>184.4</v>
      </c>
      <c r="Q925" s="48">
        <f t="shared" si="327"/>
        <v>92.2</v>
      </c>
      <c r="R925" s="48">
        <f t="shared" si="328"/>
        <v>184.4</v>
      </c>
      <c r="S925" s="48">
        <f t="shared" si="329"/>
        <v>-0.50198559727169578</v>
      </c>
      <c r="T925" s="48">
        <f t="shared" si="330"/>
        <v>9.2063104178601343</v>
      </c>
      <c r="U925" s="47">
        <f t="shared" si="331"/>
        <v>-0.50198559727169578</v>
      </c>
      <c r="V925" s="47">
        <f t="shared" si="332"/>
        <v>9.2063104178601343</v>
      </c>
      <c r="X925" s="47">
        <f t="shared" si="333"/>
        <v>-0.50198559727169578</v>
      </c>
      <c r="Y925" s="47">
        <f t="shared" si="334"/>
        <v>9.2063104178601343</v>
      </c>
    </row>
    <row r="926" spans="1:25" x14ac:dyDescent="0.25">
      <c r="A926" s="47">
        <f t="shared" si="335"/>
        <v>923</v>
      </c>
      <c r="B926" s="47">
        <f t="shared" si="336"/>
        <v>3.1415926535897934E-2</v>
      </c>
      <c r="C926" s="47">
        <f t="shared" si="337"/>
        <v>28.965484266098475</v>
      </c>
      <c r="D926" s="47">
        <f t="shared" si="322"/>
        <v>0.50554306987803177</v>
      </c>
      <c r="E926" s="47">
        <f t="shared" si="323"/>
        <v>0.50554306987803177</v>
      </c>
      <c r="F926" s="47">
        <f t="shared" si="341"/>
        <v>0.99999847691328769</v>
      </c>
      <c r="G926" s="47">
        <f t="shared" si="342"/>
        <v>1.7453292519943295E-2</v>
      </c>
      <c r="I926" s="48">
        <f t="shared" si="338"/>
        <v>922.99859419097936</v>
      </c>
      <c r="J926" s="48">
        <f t="shared" si="339"/>
        <v>16.109388995907906</v>
      </c>
      <c r="L926" s="48">
        <f t="shared" si="340"/>
        <v>923</v>
      </c>
      <c r="M926" s="48">
        <f t="shared" si="324"/>
        <v>923</v>
      </c>
      <c r="N926" s="48">
        <f t="shared" si="325"/>
        <v>92.300000000000011</v>
      </c>
      <c r="O926" s="48">
        <f t="shared" si="326"/>
        <v>184.60000000000002</v>
      </c>
      <c r="Q926" s="48">
        <f t="shared" si="327"/>
        <v>92.300000000000011</v>
      </c>
      <c r="R926" s="48">
        <f t="shared" si="328"/>
        <v>184.60000000000002</v>
      </c>
      <c r="S926" s="48">
        <f t="shared" si="329"/>
        <v>-0.53505444487421117</v>
      </c>
      <c r="T926" s="48">
        <f t="shared" si="330"/>
        <v>9.2144645655008119</v>
      </c>
      <c r="U926" s="47">
        <f t="shared" si="331"/>
        <v>-0.53505444487421117</v>
      </c>
      <c r="V926" s="47">
        <f t="shared" si="332"/>
        <v>9.2144645655008119</v>
      </c>
      <c r="X926" s="47">
        <f t="shared" si="333"/>
        <v>-0.53505444487421117</v>
      </c>
      <c r="Y926" s="47">
        <f t="shared" si="334"/>
        <v>9.2144645655008119</v>
      </c>
    </row>
    <row r="927" spans="1:25" x14ac:dyDescent="0.25">
      <c r="A927" s="47">
        <f t="shared" si="335"/>
        <v>924</v>
      </c>
      <c r="B927" s="47">
        <f t="shared" si="336"/>
        <v>3.1415926535897934E-2</v>
      </c>
      <c r="C927" s="47">
        <f t="shared" si="337"/>
        <v>28.996900192634374</v>
      </c>
      <c r="D927" s="47">
        <f t="shared" si="322"/>
        <v>0.50609138123364783</v>
      </c>
      <c r="E927" s="47">
        <f t="shared" si="323"/>
        <v>0.50609138123364783</v>
      </c>
      <c r="F927" s="47">
        <f t="shared" si="341"/>
        <v>0.99999847691328769</v>
      </c>
      <c r="G927" s="47">
        <f t="shared" si="342"/>
        <v>1.7453292519943295E-2</v>
      </c>
      <c r="I927" s="48">
        <f t="shared" si="338"/>
        <v>923.99859266789269</v>
      </c>
      <c r="J927" s="48">
        <f t="shared" si="339"/>
        <v>16.126842288427849</v>
      </c>
      <c r="L927" s="48">
        <f t="shared" si="340"/>
        <v>924</v>
      </c>
      <c r="M927" s="48">
        <f t="shared" si="324"/>
        <v>924</v>
      </c>
      <c r="N927" s="48">
        <f t="shared" si="325"/>
        <v>92.4</v>
      </c>
      <c r="O927" s="48">
        <f t="shared" si="326"/>
        <v>184.8</v>
      </c>
      <c r="Q927" s="48">
        <f t="shared" si="327"/>
        <v>92.4</v>
      </c>
      <c r="R927" s="48">
        <f t="shared" si="328"/>
        <v>184.8</v>
      </c>
      <c r="S927" s="48">
        <f t="shared" si="329"/>
        <v>-0.56822239895787297</v>
      </c>
      <c r="T927" s="48">
        <f t="shared" si="330"/>
        <v>9.2224976676898365</v>
      </c>
      <c r="U927" s="47">
        <f t="shared" si="331"/>
        <v>-0.56822239895787297</v>
      </c>
      <c r="V927" s="47">
        <f t="shared" si="332"/>
        <v>9.2224976676898365</v>
      </c>
      <c r="X927" s="47">
        <f t="shared" si="333"/>
        <v>-0.56822239895787297</v>
      </c>
      <c r="Y927" s="47">
        <f t="shared" si="334"/>
        <v>9.2224976676898365</v>
      </c>
    </row>
    <row r="928" spans="1:25" x14ac:dyDescent="0.25">
      <c r="A928" s="47">
        <f t="shared" si="335"/>
        <v>925</v>
      </c>
      <c r="B928" s="47">
        <f t="shared" si="336"/>
        <v>3.1415926535897934E-2</v>
      </c>
      <c r="C928" s="47">
        <f t="shared" si="337"/>
        <v>29.028316119170274</v>
      </c>
      <c r="D928" s="47">
        <f t="shared" si="322"/>
        <v>0.50663969258926389</v>
      </c>
      <c r="E928" s="47">
        <f t="shared" si="323"/>
        <v>0.50663969258926389</v>
      </c>
      <c r="F928" s="47">
        <f t="shared" si="341"/>
        <v>0.99999847691328769</v>
      </c>
      <c r="G928" s="47">
        <f t="shared" si="342"/>
        <v>1.7453292519943295E-2</v>
      </c>
      <c r="I928" s="48">
        <f t="shared" si="338"/>
        <v>924.99859114480603</v>
      </c>
      <c r="J928" s="48">
        <f t="shared" si="339"/>
        <v>16.144295580947791</v>
      </c>
      <c r="L928" s="48">
        <f t="shared" si="340"/>
        <v>925</v>
      </c>
      <c r="M928" s="48">
        <f t="shared" si="324"/>
        <v>925</v>
      </c>
      <c r="N928" s="48">
        <f t="shared" si="325"/>
        <v>92.5</v>
      </c>
      <c r="O928" s="48">
        <f t="shared" si="326"/>
        <v>185</v>
      </c>
      <c r="Q928" s="48">
        <f t="shared" si="327"/>
        <v>92.5</v>
      </c>
      <c r="R928" s="48">
        <f t="shared" si="328"/>
        <v>185</v>
      </c>
      <c r="S928" s="48">
        <f t="shared" si="329"/>
        <v>-0.60148912280980305</v>
      </c>
      <c r="T928" s="48">
        <f t="shared" si="330"/>
        <v>9.2304089940330556</v>
      </c>
      <c r="U928" s="47">
        <f t="shared" si="331"/>
        <v>-0.60148912280980305</v>
      </c>
      <c r="V928" s="47">
        <f t="shared" si="332"/>
        <v>9.2304089940330556</v>
      </c>
      <c r="X928" s="47">
        <f t="shared" si="333"/>
        <v>-0.60148912280980305</v>
      </c>
      <c r="Y928" s="47">
        <f t="shared" si="334"/>
        <v>9.2304089940330556</v>
      </c>
    </row>
    <row r="929" spans="1:25" x14ac:dyDescent="0.25">
      <c r="A929" s="47">
        <f t="shared" si="335"/>
        <v>926</v>
      </c>
      <c r="B929" s="47">
        <f t="shared" si="336"/>
        <v>3.1415926535897934E-2</v>
      </c>
      <c r="C929" s="47">
        <f t="shared" si="337"/>
        <v>29.059732045706173</v>
      </c>
      <c r="D929" s="47">
        <f t="shared" si="322"/>
        <v>0.50718800394488006</v>
      </c>
      <c r="E929" s="47">
        <f t="shared" si="323"/>
        <v>0.50718800394488006</v>
      </c>
      <c r="F929" s="47">
        <f t="shared" si="341"/>
        <v>0.99999847691328769</v>
      </c>
      <c r="G929" s="47">
        <f t="shared" si="342"/>
        <v>1.7453292519943295E-2</v>
      </c>
      <c r="I929" s="48">
        <f t="shared" si="338"/>
        <v>925.99858962171936</v>
      </c>
      <c r="J929" s="48">
        <f t="shared" si="339"/>
        <v>16.161748873467733</v>
      </c>
      <c r="L929" s="48">
        <f t="shared" si="340"/>
        <v>926</v>
      </c>
      <c r="M929" s="48">
        <f t="shared" si="324"/>
        <v>926</v>
      </c>
      <c r="N929" s="48">
        <f t="shared" si="325"/>
        <v>92.600000000000009</v>
      </c>
      <c r="O929" s="48">
        <f t="shared" si="326"/>
        <v>185.20000000000002</v>
      </c>
      <c r="Q929" s="48">
        <f t="shared" si="327"/>
        <v>92.600000000000009</v>
      </c>
      <c r="R929" s="48">
        <f t="shared" si="328"/>
        <v>185.20000000000002</v>
      </c>
      <c r="S929" s="48">
        <f t="shared" si="329"/>
        <v>-0.63485427527019644</v>
      </c>
      <c r="T929" s="48">
        <f t="shared" si="330"/>
        <v>9.2381978138222252</v>
      </c>
      <c r="U929" s="47">
        <f t="shared" si="331"/>
        <v>-0.63485427527019644</v>
      </c>
      <c r="V929" s="47">
        <f t="shared" si="332"/>
        <v>9.2381978138222252</v>
      </c>
      <c r="X929" s="47">
        <f t="shared" si="333"/>
        <v>-0.63485427527019644</v>
      </c>
      <c r="Y929" s="47">
        <f t="shared" si="334"/>
        <v>9.2381978138222252</v>
      </c>
    </row>
    <row r="930" spans="1:25" x14ac:dyDescent="0.25">
      <c r="A930" s="47">
        <f t="shared" si="335"/>
        <v>927</v>
      </c>
      <c r="B930" s="47">
        <f t="shared" si="336"/>
        <v>3.1415926535897934E-2</v>
      </c>
      <c r="C930" s="47">
        <f t="shared" si="337"/>
        <v>29.091147972242073</v>
      </c>
      <c r="D930" s="47">
        <f t="shared" si="322"/>
        <v>0.50773631530049612</v>
      </c>
      <c r="E930" s="47">
        <f t="shared" si="323"/>
        <v>0.50773631530049612</v>
      </c>
      <c r="F930" s="47">
        <f t="shared" si="341"/>
        <v>0.99999847691328769</v>
      </c>
      <c r="G930" s="47">
        <f t="shared" si="342"/>
        <v>1.7453292519943295E-2</v>
      </c>
      <c r="I930" s="48">
        <f t="shared" si="338"/>
        <v>926.99858809863269</v>
      </c>
      <c r="J930" s="48">
        <f t="shared" si="339"/>
        <v>16.179202165987675</v>
      </c>
      <c r="L930" s="48">
        <f t="shared" si="340"/>
        <v>927</v>
      </c>
      <c r="M930" s="48">
        <f t="shared" si="324"/>
        <v>927</v>
      </c>
      <c r="N930" s="48">
        <f t="shared" si="325"/>
        <v>92.7</v>
      </c>
      <c r="O930" s="48">
        <f t="shared" si="326"/>
        <v>185.4</v>
      </c>
      <c r="Q930" s="48">
        <f t="shared" si="327"/>
        <v>92.7</v>
      </c>
      <c r="R930" s="48">
        <f t="shared" si="328"/>
        <v>185.4</v>
      </c>
      <c r="S930" s="48">
        <f t="shared" si="329"/>
        <v>-0.66831751071723067</v>
      </c>
      <c r="T930" s="48">
        <f t="shared" si="330"/>
        <v>9.2458633960572758</v>
      </c>
      <c r="U930" s="47">
        <f t="shared" si="331"/>
        <v>-0.66831751071723067</v>
      </c>
      <c r="V930" s="47">
        <f t="shared" si="332"/>
        <v>9.2458633960572758</v>
      </c>
      <c r="X930" s="47">
        <f t="shared" si="333"/>
        <v>-0.66831751071723067</v>
      </c>
      <c r="Y930" s="47">
        <f t="shared" si="334"/>
        <v>9.2458633960572758</v>
      </c>
    </row>
    <row r="931" spans="1:25" x14ac:dyDescent="0.25">
      <c r="A931" s="47">
        <f t="shared" si="335"/>
        <v>928</v>
      </c>
      <c r="B931" s="47">
        <f t="shared" si="336"/>
        <v>3.1415926535897934E-2</v>
      </c>
      <c r="C931" s="47">
        <f t="shared" si="337"/>
        <v>29.122563898777972</v>
      </c>
      <c r="D931" s="47">
        <f t="shared" si="322"/>
        <v>0.50828462665611229</v>
      </c>
      <c r="E931" s="47">
        <f t="shared" si="323"/>
        <v>0.50828462665611229</v>
      </c>
      <c r="F931" s="47">
        <f t="shared" si="341"/>
        <v>0.99999847691328769</v>
      </c>
      <c r="G931" s="47">
        <f t="shared" si="342"/>
        <v>1.7453292519943295E-2</v>
      </c>
      <c r="I931" s="48">
        <f t="shared" si="338"/>
        <v>927.99858657554603</v>
      </c>
      <c r="J931" s="48">
        <f t="shared" si="339"/>
        <v>16.196655458507617</v>
      </c>
      <c r="L931" s="48">
        <f t="shared" si="340"/>
        <v>928</v>
      </c>
      <c r="M931" s="48">
        <f t="shared" si="324"/>
        <v>928</v>
      </c>
      <c r="N931" s="48">
        <f t="shared" si="325"/>
        <v>92.800000000000011</v>
      </c>
      <c r="O931" s="48">
        <f t="shared" si="326"/>
        <v>185.60000000000002</v>
      </c>
      <c r="Q931" s="48">
        <f t="shared" si="327"/>
        <v>92.800000000000011</v>
      </c>
      <c r="R931" s="48">
        <f t="shared" si="328"/>
        <v>185.60000000000002</v>
      </c>
      <c r="S931" s="48">
        <f t="shared" si="329"/>
        <v>-0.70187847905213718</v>
      </c>
      <c r="T931" s="48">
        <f t="shared" si="330"/>
        <v>9.2534050094687732</v>
      </c>
      <c r="U931" s="47">
        <f t="shared" si="331"/>
        <v>-0.70187847905213718</v>
      </c>
      <c r="V931" s="47">
        <f t="shared" si="332"/>
        <v>9.2534050094687732</v>
      </c>
      <c r="X931" s="47">
        <f t="shared" si="333"/>
        <v>-0.70187847905213718</v>
      </c>
      <c r="Y931" s="47">
        <f t="shared" si="334"/>
        <v>9.2534050094687732</v>
      </c>
    </row>
    <row r="932" spans="1:25" x14ac:dyDescent="0.25">
      <c r="A932" s="47">
        <f t="shared" si="335"/>
        <v>929</v>
      </c>
      <c r="B932" s="47">
        <f t="shared" si="336"/>
        <v>3.1415926535897934E-2</v>
      </c>
      <c r="C932" s="47">
        <f t="shared" si="337"/>
        <v>29.153979825313872</v>
      </c>
      <c r="D932" s="47">
        <f t="shared" si="322"/>
        <v>0.50883293801172835</v>
      </c>
      <c r="E932" s="47">
        <f t="shared" si="323"/>
        <v>0.50883293801172835</v>
      </c>
      <c r="F932" s="47">
        <f t="shared" si="341"/>
        <v>0.99999847691328769</v>
      </c>
      <c r="G932" s="47">
        <f t="shared" si="342"/>
        <v>1.7453292519943295E-2</v>
      </c>
      <c r="I932" s="48">
        <f t="shared" si="338"/>
        <v>928.99858505245936</v>
      </c>
      <c r="J932" s="48">
        <f t="shared" si="339"/>
        <v>16.21410875102756</v>
      </c>
      <c r="L932" s="48">
        <f t="shared" si="340"/>
        <v>929</v>
      </c>
      <c r="M932" s="48">
        <f t="shared" si="324"/>
        <v>929</v>
      </c>
      <c r="N932" s="48">
        <f t="shared" si="325"/>
        <v>92.9</v>
      </c>
      <c r="O932" s="48">
        <f t="shared" si="326"/>
        <v>185.8</v>
      </c>
      <c r="Q932" s="48">
        <f t="shared" si="327"/>
        <v>92.9</v>
      </c>
      <c r="R932" s="48">
        <f t="shared" si="328"/>
        <v>185.8</v>
      </c>
      <c r="S932" s="48">
        <f t="shared" si="329"/>
        <v>-0.73553682568424095</v>
      </c>
      <c r="T932" s="48">
        <f t="shared" si="330"/>
        <v>9.2608219225404991</v>
      </c>
      <c r="U932" s="47">
        <f t="shared" si="331"/>
        <v>-0.73553682568424095</v>
      </c>
      <c r="V932" s="47">
        <f t="shared" si="332"/>
        <v>9.2608219225404991</v>
      </c>
      <c r="X932" s="47">
        <f t="shared" si="333"/>
        <v>-0.73553682568424095</v>
      </c>
      <c r="Y932" s="47">
        <f t="shared" si="334"/>
        <v>9.2608219225404991</v>
      </c>
    </row>
    <row r="933" spans="1:25" x14ac:dyDescent="0.25">
      <c r="A933" s="47">
        <f t="shared" si="335"/>
        <v>930</v>
      </c>
      <c r="B933" s="47">
        <f t="shared" si="336"/>
        <v>3.1415926535897934E-2</v>
      </c>
      <c r="C933" s="47">
        <f t="shared" si="337"/>
        <v>29.185395751849772</v>
      </c>
      <c r="D933" s="47">
        <f t="shared" si="322"/>
        <v>0.50938124936734441</v>
      </c>
      <c r="E933" s="47">
        <f t="shared" si="323"/>
        <v>0.50938124936734441</v>
      </c>
      <c r="F933" s="47">
        <f t="shared" si="341"/>
        <v>0.99999847691328769</v>
      </c>
      <c r="G933" s="47">
        <f t="shared" si="342"/>
        <v>1.7453292519943295E-2</v>
      </c>
      <c r="I933" s="48">
        <f t="shared" si="338"/>
        <v>929.9985835293727</v>
      </c>
      <c r="J933" s="48">
        <f t="shared" si="339"/>
        <v>16.231562043547502</v>
      </c>
      <c r="L933" s="48">
        <f t="shared" si="340"/>
        <v>930</v>
      </c>
      <c r="M933" s="48">
        <f t="shared" si="324"/>
        <v>930</v>
      </c>
      <c r="N933" s="48">
        <f t="shared" si="325"/>
        <v>93</v>
      </c>
      <c r="O933" s="48">
        <f t="shared" si="326"/>
        <v>186</v>
      </c>
      <c r="Q933" s="48">
        <f t="shared" si="327"/>
        <v>93</v>
      </c>
      <c r="R933" s="48">
        <f t="shared" si="328"/>
        <v>186</v>
      </c>
      <c r="S933" s="48">
        <f t="shared" si="329"/>
        <v>-0.76929219151615735</v>
      </c>
      <c r="T933" s="48">
        <f t="shared" si="330"/>
        <v>9.2681134035322099</v>
      </c>
      <c r="U933" s="47">
        <f t="shared" si="331"/>
        <v>-0.76929219151615735</v>
      </c>
      <c r="V933" s="47">
        <f t="shared" si="332"/>
        <v>9.2681134035322099</v>
      </c>
      <c r="X933" s="47">
        <f t="shared" si="333"/>
        <v>-0.76929219151615735</v>
      </c>
      <c r="Y933" s="47">
        <f t="shared" si="334"/>
        <v>9.2681134035322099</v>
      </c>
    </row>
    <row r="934" spans="1:25" x14ac:dyDescent="0.25">
      <c r="A934" s="47">
        <f t="shared" si="335"/>
        <v>931</v>
      </c>
      <c r="B934" s="47">
        <f t="shared" si="336"/>
        <v>3.1415926535897934E-2</v>
      </c>
      <c r="C934" s="47">
        <f t="shared" si="337"/>
        <v>29.216811678385671</v>
      </c>
      <c r="D934" s="47">
        <f t="shared" si="322"/>
        <v>0.50992956072296058</v>
      </c>
      <c r="E934" s="47">
        <f t="shared" si="323"/>
        <v>0.50992956072296058</v>
      </c>
      <c r="F934" s="47">
        <f t="shared" si="341"/>
        <v>0.99999847691328769</v>
      </c>
      <c r="G934" s="47">
        <f t="shared" si="342"/>
        <v>1.7453292519943295E-2</v>
      </c>
      <c r="I934" s="48">
        <f t="shared" si="338"/>
        <v>930.99858200628603</v>
      </c>
      <c r="J934" s="48">
        <f t="shared" si="339"/>
        <v>16.249015336067444</v>
      </c>
      <c r="L934" s="48">
        <f t="shared" si="340"/>
        <v>931</v>
      </c>
      <c r="M934" s="48">
        <f t="shared" si="324"/>
        <v>931</v>
      </c>
      <c r="N934" s="48">
        <f t="shared" si="325"/>
        <v>93.100000000000009</v>
      </c>
      <c r="O934" s="48">
        <f t="shared" si="326"/>
        <v>186.20000000000002</v>
      </c>
      <c r="Q934" s="48">
        <f t="shared" si="327"/>
        <v>93.100000000000009</v>
      </c>
      <c r="R934" s="48">
        <f t="shared" si="328"/>
        <v>186.20000000000002</v>
      </c>
      <c r="S934" s="48">
        <f t="shared" si="329"/>
        <v>-0.80314421292902671</v>
      </c>
      <c r="T934" s="48">
        <f t="shared" si="330"/>
        <v>9.2752787205025466</v>
      </c>
      <c r="U934" s="47">
        <f t="shared" si="331"/>
        <v>-0.80314421292902671</v>
      </c>
      <c r="V934" s="47">
        <f t="shared" si="332"/>
        <v>9.2752787205025466</v>
      </c>
      <c r="X934" s="47">
        <f t="shared" si="333"/>
        <v>-0.80314421292902671</v>
      </c>
      <c r="Y934" s="47">
        <f t="shared" si="334"/>
        <v>9.2752787205025466</v>
      </c>
    </row>
    <row r="935" spans="1:25" x14ac:dyDescent="0.25">
      <c r="A935" s="47">
        <f t="shared" si="335"/>
        <v>932</v>
      </c>
      <c r="B935" s="47">
        <f t="shared" si="336"/>
        <v>3.1415926535897934E-2</v>
      </c>
      <c r="C935" s="47">
        <f t="shared" si="337"/>
        <v>29.248227604921571</v>
      </c>
      <c r="D935" s="47">
        <f t="shared" si="322"/>
        <v>0.51047787207857664</v>
      </c>
      <c r="E935" s="47">
        <f t="shared" si="323"/>
        <v>0.51047787207857664</v>
      </c>
      <c r="F935" s="47">
        <f t="shared" si="341"/>
        <v>0.99999847691328769</v>
      </c>
      <c r="G935" s="47">
        <f t="shared" si="342"/>
        <v>1.7453292519943295E-2</v>
      </c>
      <c r="I935" s="48">
        <f t="shared" si="338"/>
        <v>931.99858048319936</v>
      </c>
      <c r="J935" s="48">
        <f t="shared" si="339"/>
        <v>16.266468628587386</v>
      </c>
      <c r="L935" s="48">
        <f t="shared" si="340"/>
        <v>932</v>
      </c>
      <c r="M935" s="48">
        <f t="shared" si="324"/>
        <v>932</v>
      </c>
      <c r="N935" s="48">
        <f t="shared" si="325"/>
        <v>93.2</v>
      </c>
      <c r="O935" s="48">
        <f t="shared" si="326"/>
        <v>186.4</v>
      </c>
      <c r="Q935" s="48">
        <f t="shared" si="327"/>
        <v>93.2</v>
      </c>
      <c r="R935" s="48">
        <f t="shared" si="328"/>
        <v>186.4</v>
      </c>
      <c r="S935" s="48">
        <f t="shared" si="329"/>
        <v>-0.8370925217678058</v>
      </c>
      <c r="T935" s="48">
        <f t="shared" si="330"/>
        <v>9.2823171413320864</v>
      </c>
      <c r="U935" s="47">
        <f t="shared" si="331"/>
        <v>-0.8370925217678058</v>
      </c>
      <c r="V935" s="47">
        <f t="shared" si="332"/>
        <v>9.2823171413320864</v>
      </c>
      <c r="X935" s="47">
        <f t="shared" si="333"/>
        <v>-0.8370925217678058</v>
      </c>
      <c r="Y935" s="47">
        <f t="shared" si="334"/>
        <v>9.2823171413320864</v>
      </c>
    </row>
    <row r="936" spans="1:25" x14ac:dyDescent="0.25">
      <c r="A936" s="47">
        <f t="shared" si="335"/>
        <v>933</v>
      </c>
      <c r="B936" s="47">
        <f t="shared" si="336"/>
        <v>3.1415926535897934E-2</v>
      </c>
      <c r="C936" s="47">
        <f t="shared" si="337"/>
        <v>29.27964353145747</v>
      </c>
      <c r="D936" s="47">
        <f t="shared" si="322"/>
        <v>0.5110261834341927</v>
      </c>
      <c r="E936" s="47">
        <f t="shared" si="323"/>
        <v>0.5110261834341927</v>
      </c>
      <c r="F936" s="47">
        <f t="shared" si="341"/>
        <v>0.99999847691328769</v>
      </c>
      <c r="G936" s="47">
        <f t="shared" si="342"/>
        <v>1.7453292519943295E-2</v>
      </c>
      <c r="I936" s="48">
        <f t="shared" si="338"/>
        <v>932.9985789601127</v>
      </c>
      <c r="J936" s="48">
        <f t="shared" si="339"/>
        <v>16.283921921107329</v>
      </c>
      <c r="L936" s="48">
        <f t="shared" si="340"/>
        <v>933</v>
      </c>
      <c r="M936" s="48">
        <f t="shared" si="324"/>
        <v>933</v>
      </c>
      <c r="N936" s="48">
        <f t="shared" si="325"/>
        <v>93.300000000000011</v>
      </c>
      <c r="O936" s="48">
        <f t="shared" si="326"/>
        <v>186.60000000000002</v>
      </c>
      <c r="Q936" s="48">
        <f t="shared" si="327"/>
        <v>93.300000000000011</v>
      </c>
      <c r="R936" s="48">
        <f t="shared" si="328"/>
        <v>186.60000000000002</v>
      </c>
      <c r="S936" s="48">
        <f t="shared" si="329"/>
        <v>-0.87113674532670482</v>
      </c>
      <c r="T936" s="48">
        <f t="shared" si="330"/>
        <v>9.2892279337465791</v>
      </c>
      <c r="U936" s="47">
        <f t="shared" si="331"/>
        <v>-0.87113674532670482</v>
      </c>
      <c r="V936" s="47">
        <f t="shared" si="332"/>
        <v>9.2892279337465791</v>
      </c>
      <c r="X936" s="47">
        <f t="shared" si="333"/>
        <v>-0.87113674532670482</v>
      </c>
      <c r="Y936" s="47">
        <f t="shared" si="334"/>
        <v>9.2892279337465791</v>
      </c>
    </row>
    <row r="937" spans="1:25" x14ac:dyDescent="0.25">
      <c r="A937" s="47">
        <f t="shared" si="335"/>
        <v>934</v>
      </c>
      <c r="B937" s="47">
        <f t="shared" si="336"/>
        <v>3.1415926535897934E-2</v>
      </c>
      <c r="C937" s="47">
        <f t="shared" si="337"/>
        <v>29.31105945799337</v>
      </c>
      <c r="D937" s="47">
        <f t="shared" si="322"/>
        <v>0.51157449478980888</v>
      </c>
      <c r="E937" s="47">
        <f t="shared" si="323"/>
        <v>0.51157449478980888</v>
      </c>
      <c r="F937" s="47">
        <f t="shared" si="341"/>
        <v>0.99999847691328769</v>
      </c>
      <c r="G937" s="47">
        <f t="shared" si="342"/>
        <v>1.7453292519943295E-2</v>
      </c>
      <c r="I937" s="48">
        <f t="shared" si="338"/>
        <v>933.99857743702603</v>
      </c>
      <c r="J937" s="48">
        <f t="shared" si="339"/>
        <v>16.301375213627271</v>
      </c>
      <c r="L937" s="48">
        <f t="shared" si="340"/>
        <v>934</v>
      </c>
      <c r="M937" s="48">
        <f t="shared" si="324"/>
        <v>934</v>
      </c>
      <c r="N937" s="48">
        <f t="shared" si="325"/>
        <v>93.4</v>
      </c>
      <c r="O937" s="48">
        <f t="shared" si="326"/>
        <v>186.8</v>
      </c>
      <c r="Q937" s="48">
        <f t="shared" si="327"/>
        <v>93.4</v>
      </c>
      <c r="R937" s="48">
        <f t="shared" si="328"/>
        <v>186.8</v>
      </c>
      <c r="S937" s="48">
        <f t="shared" si="329"/>
        <v>-0.90527650633463352</v>
      </c>
      <c r="T937" s="48">
        <f t="shared" si="330"/>
        <v>9.2960103653403134</v>
      </c>
      <c r="U937" s="47">
        <f t="shared" si="331"/>
        <v>-0.90527650633463352</v>
      </c>
      <c r="V937" s="47">
        <f t="shared" si="332"/>
        <v>9.2960103653403134</v>
      </c>
      <c r="X937" s="47">
        <f t="shared" si="333"/>
        <v>-0.90527650633463352</v>
      </c>
      <c r="Y937" s="47">
        <f t="shared" si="334"/>
        <v>9.2960103653403134</v>
      </c>
    </row>
    <row r="938" spans="1:25" x14ac:dyDescent="0.25">
      <c r="A938" s="47">
        <f t="shared" si="335"/>
        <v>935</v>
      </c>
      <c r="B938" s="47">
        <f t="shared" si="336"/>
        <v>3.1415926535897934E-2</v>
      </c>
      <c r="C938" s="47">
        <f t="shared" si="337"/>
        <v>29.342475384529269</v>
      </c>
      <c r="D938" s="47">
        <f t="shared" si="322"/>
        <v>0.51212280614542494</v>
      </c>
      <c r="E938" s="47">
        <f t="shared" si="323"/>
        <v>0.51212280614542494</v>
      </c>
      <c r="F938" s="47">
        <f t="shared" si="341"/>
        <v>0.99999847691328769</v>
      </c>
      <c r="G938" s="47">
        <f t="shared" si="342"/>
        <v>1.7453292519943295E-2</v>
      </c>
      <c r="I938" s="48">
        <f t="shared" si="338"/>
        <v>934.99857591393936</v>
      </c>
      <c r="J938" s="48">
        <f t="shared" si="339"/>
        <v>16.318828506147213</v>
      </c>
      <c r="L938" s="48">
        <f t="shared" si="340"/>
        <v>935</v>
      </c>
      <c r="M938" s="48">
        <f t="shared" si="324"/>
        <v>935</v>
      </c>
      <c r="N938" s="48">
        <f t="shared" si="325"/>
        <v>93.5</v>
      </c>
      <c r="O938" s="48">
        <f t="shared" si="326"/>
        <v>187</v>
      </c>
      <c r="Q938" s="48">
        <f t="shared" si="327"/>
        <v>93.5</v>
      </c>
      <c r="R938" s="48">
        <f t="shared" si="328"/>
        <v>187</v>
      </c>
      <c r="S938" s="48">
        <f t="shared" si="329"/>
        <v>-0.93951142294075829</v>
      </c>
      <c r="T938" s="48">
        <f t="shared" si="330"/>
        <v>9.302663703599654</v>
      </c>
      <c r="U938" s="47">
        <f t="shared" si="331"/>
        <v>-0.93951142294075829</v>
      </c>
      <c r="V938" s="47">
        <f t="shared" si="332"/>
        <v>9.302663703599654</v>
      </c>
      <c r="X938" s="47">
        <f t="shared" si="333"/>
        <v>-0.93951142294075829</v>
      </c>
      <c r="Y938" s="47">
        <f t="shared" si="334"/>
        <v>9.302663703599654</v>
      </c>
    </row>
    <row r="939" spans="1:25" x14ac:dyDescent="0.25">
      <c r="A939" s="47">
        <f t="shared" si="335"/>
        <v>936</v>
      </c>
      <c r="B939" s="47">
        <f t="shared" si="336"/>
        <v>3.1415926535897934E-2</v>
      </c>
      <c r="C939" s="47">
        <f t="shared" si="337"/>
        <v>29.373891311065169</v>
      </c>
      <c r="D939" s="47">
        <f t="shared" si="322"/>
        <v>0.51267111750104111</v>
      </c>
      <c r="E939" s="47">
        <f t="shared" si="323"/>
        <v>0.51267111750104111</v>
      </c>
      <c r="F939" s="47">
        <f t="shared" si="341"/>
        <v>0.99999847691328769</v>
      </c>
      <c r="G939" s="47">
        <f t="shared" si="342"/>
        <v>1.7453292519943295E-2</v>
      </c>
      <c r="I939" s="48">
        <f t="shared" si="338"/>
        <v>935.9985743908527</v>
      </c>
      <c r="J939" s="48">
        <f t="shared" si="339"/>
        <v>16.336281798667155</v>
      </c>
      <c r="L939" s="48">
        <f t="shared" si="340"/>
        <v>936</v>
      </c>
      <c r="M939" s="48">
        <f t="shared" si="324"/>
        <v>936</v>
      </c>
      <c r="N939" s="48">
        <f t="shared" si="325"/>
        <v>93.600000000000009</v>
      </c>
      <c r="O939" s="48">
        <f t="shared" si="326"/>
        <v>187.20000000000002</v>
      </c>
      <c r="Q939" s="48">
        <f t="shared" si="327"/>
        <v>93.600000000000009</v>
      </c>
      <c r="R939" s="48">
        <f t="shared" si="328"/>
        <v>187.20000000000002</v>
      </c>
      <c r="S939" s="48">
        <f t="shared" si="329"/>
        <v>-0.9738411087001615</v>
      </c>
      <c r="T939" s="48">
        <f t="shared" si="330"/>
        <v>9.3091872159267286</v>
      </c>
      <c r="U939" s="47">
        <f t="shared" si="331"/>
        <v>-0.9738411087001615</v>
      </c>
      <c r="V939" s="47">
        <f t="shared" si="332"/>
        <v>9.3091872159267286</v>
      </c>
      <c r="X939" s="47">
        <f t="shared" si="333"/>
        <v>-0.9738411087001615</v>
      </c>
      <c r="Y939" s="47">
        <f t="shared" si="334"/>
        <v>9.3091872159267286</v>
      </c>
    </row>
    <row r="940" spans="1:25" x14ac:dyDescent="0.25">
      <c r="A940" s="47">
        <f t="shared" si="335"/>
        <v>937</v>
      </c>
      <c r="B940" s="47">
        <f t="shared" si="336"/>
        <v>3.1415926535897934E-2</v>
      </c>
      <c r="C940" s="47">
        <f t="shared" si="337"/>
        <v>29.405307237601068</v>
      </c>
      <c r="D940" s="47">
        <f t="shared" si="322"/>
        <v>0.51321942885665717</v>
      </c>
      <c r="E940" s="47">
        <f t="shared" si="323"/>
        <v>0.51321942885665717</v>
      </c>
      <c r="F940" s="47">
        <f t="shared" si="341"/>
        <v>0.99999847691328769</v>
      </c>
      <c r="G940" s="47">
        <f t="shared" si="342"/>
        <v>1.7453292519943295E-2</v>
      </c>
      <c r="I940" s="48">
        <f t="shared" si="338"/>
        <v>936.99857286776603</v>
      </c>
      <c r="J940" s="48">
        <f t="shared" si="339"/>
        <v>16.353735091187097</v>
      </c>
      <c r="L940" s="48">
        <f t="shared" si="340"/>
        <v>937</v>
      </c>
      <c r="M940" s="48">
        <f t="shared" si="324"/>
        <v>937</v>
      </c>
      <c r="N940" s="48">
        <f t="shared" si="325"/>
        <v>93.7</v>
      </c>
      <c r="O940" s="48">
        <f t="shared" si="326"/>
        <v>187.4</v>
      </c>
      <c r="Q940" s="48">
        <f t="shared" si="327"/>
        <v>93.7</v>
      </c>
      <c r="R940" s="48">
        <f t="shared" si="328"/>
        <v>187.4</v>
      </c>
      <c r="S940" s="48">
        <f t="shared" si="329"/>
        <v>-1.0082651725595277</v>
      </c>
      <c r="T940" s="48">
        <f t="shared" si="330"/>
        <v>9.3155801696632743</v>
      </c>
      <c r="U940" s="47">
        <f t="shared" si="331"/>
        <v>-1.0082651725595277</v>
      </c>
      <c r="V940" s="47">
        <f t="shared" si="332"/>
        <v>9.3155801696632743</v>
      </c>
      <c r="X940" s="47">
        <f t="shared" si="333"/>
        <v>-1.0082651725595277</v>
      </c>
      <c r="Y940" s="47">
        <f t="shared" si="334"/>
        <v>9.3155801696632743</v>
      </c>
    </row>
    <row r="941" spans="1:25" x14ac:dyDescent="0.25">
      <c r="A941" s="47">
        <f t="shared" si="335"/>
        <v>938</v>
      </c>
      <c r="B941" s="47">
        <f t="shared" si="336"/>
        <v>3.1415926535897934E-2</v>
      </c>
      <c r="C941" s="47">
        <f t="shared" si="337"/>
        <v>29.436723164136968</v>
      </c>
      <c r="D941" s="47">
        <f t="shared" si="322"/>
        <v>0.51376774021227323</v>
      </c>
      <c r="E941" s="47">
        <f t="shared" si="323"/>
        <v>0.51376774021227323</v>
      </c>
      <c r="F941" s="47">
        <f t="shared" si="341"/>
        <v>0.99999847691328769</v>
      </c>
      <c r="G941" s="47">
        <f t="shared" si="342"/>
        <v>1.7453292519943295E-2</v>
      </c>
      <c r="I941" s="48">
        <f t="shared" si="338"/>
        <v>937.99857134467936</v>
      </c>
      <c r="J941" s="48">
        <f t="shared" si="339"/>
        <v>16.37118838370704</v>
      </c>
      <c r="L941" s="48">
        <f t="shared" si="340"/>
        <v>938</v>
      </c>
      <c r="M941" s="48">
        <f t="shared" si="324"/>
        <v>938</v>
      </c>
      <c r="N941" s="48">
        <f t="shared" si="325"/>
        <v>93.800000000000011</v>
      </c>
      <c r="O941" s="48">
        <f t="shared" si="326"/>
        <v>187.60000000000002</v>
      </c>
      <c r="Q941" s="48">
        <f t="shared" si="327"/>
        <v>93.800000000000011</v>
      </c>
      <c r="R941" s="48">
        <f t="shared" si="328"/>
        <v>187.60000000000002</v>
      </c>
      <c r="S941" s="48">
        <f t="shared" si="329"/>
        <v>-1.0427832188429891</v>
      </c>
      <c r="T941" s="48">
        <f t="shared" si="330"/>
        <v>9.3218418321146448</v>
      </c>
      <c r="U941" s="47">
        <f t="shared" si="331"/>
        <v>-1.0427832188429891</v>
      </c>
      <c r="V941" s="47">
        <f t="shared" si="332"/>
        <v>9.3218418321146448</v>
      </c>
      <c r="X941" s="47">
        <f t="shared" si="333"/>
        <v>-1.0427832188429891</v>
      </c>
      <c r="Y941" s="47">
        <f t="shared" si="334"/>
        <v>9.3218418321146448</v>
      </c>
    </row>
    <row r="942" spans="1:25" x14ac:dyDescent="0.25">
      <c r="A942" s="47">
        <f t="shared" si="335"/>
        <v>939</v>
      </c>
      <c r="B942" s="47">
        <f t="shared" si="336"/>
        <v>3.1415926535897934E-2</v>
      </c>
      <c r="C942" s="47">
        <f t="shared" si="337"/>
        <v>29.468139090672867</v>
      </c>
      <c r="D942" s="47">
        <f t="shared" si="322"/>
        <v>0.5143160515678894</v>
      </c>
      <c r="E942" s="47">
        <f t="shared" si="323"/>
        <v>0.5143160515678894</v>
      </c>
      <c r="F942" s="47">
        <f t="shared" si="341"/>
        <v>0.99999847691328769</v>
      </c>
      <c r="G942" s="47">
        <f t="shared" si="342"/>
        <v>1.7453292519943295E-2</v>
      </c>
      <c r="I942" s="48">
        <f t="shared" si="338"/>
        <v>938.9985698215927</v>
      </c>
      <c r="J942" s="48">
        <f t="shared" si="339"/>
        <v>16.388641676226982</v>
      </c>
      <c r="L942" s="48">
        <f t="shared" si="340"/>
        <v>939</v>
      </c>
      <c r="M942" s="48">
        <f t="shared" si="324"/>
        <v>939</v>
      </c>
      <c r="N942" s="48">
        <f t="shared" si="325"/>
        <v>93.9</v>
      </c>
      <c r="O942" s="48">
        <f t="shared" si="326"/>
        <v>187.8</v>
      </c>
      <c r="Q942" s="48">
        <f t="shared" si="327"/>
        <v>93.9</v>
      </c>
      <c r="R942" s="48">
        <f t="shared" si="328"/>
        <v>187.8</v>
      </c>
      <c r="S942" s="48">
        <f t="shared" si="329"/>
        <v>-1.0773948472379784</v>
      </c>
      <c r="T942" s="48">
        <f t="shared" si="330"/>
        <v>9.3279714705739654</v>
      </c>
      <c r="U942" s="47">
        <f t="shared" si="331"/>
        <v>-1.0773948472379784</v>
      </c>
      <c r="V942" s="47">
        <f t="shared" si="332"/>
        <v>9.3279714705739654</v>
      </c>
      <c r="X942" s="47">
        <f t="shared" si="333"/>
        <v>-1.0773948472379784</v>
      </c>
      <c r="Y942" s="47">
        <f t="shared" si="334"/>
        <v>9.3279714705739654</v>
      </c>
    </row>
    <row r="943" spans="1:25" x14ac:dyDescent="0.25">
      <c r="A943" s="47">
        <f t="shared" si="335"/>
        <v>940</v>
      </c>
      <c r="B943" s="47">
        <f t="shared" si="336"/>
        <v>3.1415926535897934E-2</v>
      </c>
      <c r="C943" s="47">
        <f t="shared" si="337"/>
        <v>29.499555017208767</v>
      </c>
      <c r="D943" s="47">
        <f t="shared" si="322"/>
        <v>0.51486436292350546</v>
      </c>
      <c r="E943" s="47">
        <f t="shared" si="323"/>
        <v>0.51486436292350546</v>
      </c>
      <c r="F943" s="47">
        <f t="shared" si="341"/>
        <v>0.99999847691328769</v>
      </c>
      <c r="G943" s="47">
        <f t="shared" si="342"/>
        <v>1.7453292519943295E-2</v>
      </c>
      <c r="I943" s="48">
        <f t="shared" si="338"/>
        <v>939.99856829850603</v>
      </c>
      <c r="J943" s="48">
        <f t="shared" si="339"/>
        <v>16.406094968746924</v>
      </c>
      <c r="L943" s="48">
        <f t="shared" si="340"/>
        <v>940</v>
      </c>
      <c r="M943" s="48">
        <f t="shared" si="324"/>
        <v>940</v>
      </c>
      <c r="N943" s="48">
        <f t="shared" si="325"/>
        <v>94</v>
      </c>
      <c r="O943" s="48">
        <f t="shared" si="326"/>
        <v>188</v>
      </c>
      <c r="Q943" s="48">
        <f t="shared" si="327"/>
        <v>94</v>
      </c>
      <c r="R943" s="48">
        <f t="shared" si="328"/>
        <v>188</v>
      </c>
      <c r="S943" s="48">
        <f t="shared" si="329"/>
        <v>-1.1120996527812217</v>
      </c>
      <c r="T943" s="48">
        <f t="shared" si="330"/>
        <v>9.3339683523464476</v>
      </c>
      <c r="U943" s="47">
        <f t="shared" si="331"/>
        <v>-1.1120996527812217</v>
      </c>
      <c r="V943" s="47">
        <f t="shared" si="332"/>
        <v>9.3339683523464476</v>
      </c>
      <c r="X943" s="47">
        <f t="shared" si="333"/>
        <v>-1.1120996527812217</v>
      </c>
      <c r="Y943" s="47">
        <f t="shared" si="334"/>
        <v>9.3339683523464476</v>
      </c>
    </row>
    <row r="944" spans="1:25" x14ac:dyDescent="0.25">
      <c r="A944" s="47">
        <f t="shared" si="335"/>
        <v>941</v>
      </c>
      <c r="B944" s="47">
        <f t="shared" si="336"/>
        <v>3.1415926535897934E-2</v>
      </c>
      <c r="C944" s="47">
        <f t="shared" si="337"/>
        <v>29.530970943744666</v>
      </c>
      <c r="D944" s="47">
        <f t="shared" si="322"/>
        <v>0.51541267427912163</v>
      </c>
      <c r="E944" s="47">
        <f t="shared" si="323"/>
        <v>0.51541267427912163</v>
      </c>
      <c r="F944" s="47">
        <f t="shared" si="341"/>
        <v>0.99999847691328769</v>
      </c>
      <c r="G944" s="47">
        <f t="shared" si="342"/>
        <v>1.7453292519943295E-2</v>
      </c>
      <c r="I944" s="48">
        <f t="shared" si="338"/>
        <v>940.99856677541936</v>
      </c>
      <c r="J944" s="48">
        <f t="shared" si="339"/>
        <v>16.423548261266866</v>
      </c>
      <c r="L944" s="48">
        <f t="shared" si="340"/>
        <v>941</v>
      </c>
      <c r="M944" s="48">
        <f t="shared" si="324"/>
        <v>941</v>
      </c>
      <c r="N944" s="48">
        <f t="shared" si="325"/>
        <v>94.100000000000009</v>
      </c>
      <c r="O944" s="48">
        <f t="shared" si="326"/>
        <v>188.20000000000002</v>
      </c>
      <c r="Q944" s="48">
        <f t="shared" si="327"/>
        <v>94.100000000000009</v>
      </c>
      <c r="R944" s="48">
        <f t="shared" si="328"/>
        <v>188.20000000000002</v>
      </c>
      <c r="S944" s="48">
        <f t="shared" si="329"/>
        <v>-1.146897225844818</v>
      </c>
      <c r="T944" s="48">
        <f t="shared" si="330"/>
        <v>9.3398317447738801</v>
      </c>
      <c r="U944" s="47">
        <f t="shared" si="331"/>
        <v>-1.146897225844818</v>
      </c>
      <c r="V944" s="47">
        <f t="shared" si="332"/>
        <v>9.3398317447738801</v>
      </c>
      <c r="X944" s="47">
        <f t="shared" si="333"/>
        <v>-1.146897225844818</v>
      </c>
      <c r="Y944" s="47">
        <f t="shared" si="334"/>
        <v>9.3398317447738801</v>
      </c>
    </row>
    <row r="945" spans="1:25" x14ac:dyDescent="0.25">
      <c r="A945" s="47">
        <f t="shared" si="335"/>
        <v>942</v>
      </c>
      <c r="B945" s="47">
        <f t="shared" si="336"/>
        <v>3.1415926535897934E-2</v>
      </c>
      <c r="C945" s="47">
        <f t="shared" si="337"/>
        <v>29.562386870280566</v>
      </c>
      <c r="D945" s="47">
        <f t="shared" si="322"/>
        <v>0.51596098563473769</v>
      </c>
      <c r="E945" s="47">
        <f t="shared" si="323"/>
        <v>0.51596098563473769</v>
      </c>
      <c r="F945" s="47">
        <f t="shared" si="341"/>
        <v>0.99999847691328769</v>
      </c>
      <c r="G945" s="47">
        <f t="shared" si="342"/>
        <v>1.7453292519943295E-2</v>
      </c>
      <c r="I945" s="48">
        <f t="shared" si="338"/>
        <v>941.9985652523327</v>
      </c>
      <c r="J945" s="48">
        <f t="shared" si="339"/>
        <v>16.441001553786808</v>
      </c>
      <c r="L945" s="48">
        <f t="shared" si="340"/>
        <v>942</v>
      </c>
      <c r="M945" s="48">
        <f t="shared" si="324"/>
        <v>942</v>
      </c>
      <c r="N945" s="48">
        <f t="shared" si="325"/>
        <v>94.2</v>
      </c>
      <c r="O945" s="48">
        <f t="shared" si="326"/>
        <v>188.4</v>
      </c>
      <c r="Q945" s="48">
        <f t="shared" si="327"/>
        <v>94.2</v>
      </c>
      <c r="R945" s="48">
        <f t="shared" si="328"/>
        <v>188.4</v>
      </c>
      <c r="S945" s="48">
        <f t="shared" si="329"/>
        <v>-1.1817871521223504</v>
      </c>
      <c r="T945" s="48">
        <f t="shared" si="330"/>
        <v>9.3455609152592309</v>
      </c>
      <c r="U945" s="47">
        <f t="shared" si="331"/>
        <v>-1.1817871521223504</v>
      </c>
      <c r="V945" s="47">
        <f t="shared" si="332"/>
        <v>9.3455609152592309</v>
      </c>
      <c r="X945" s="47">
        <f t="shared" si="333"/>
        <v>-1.1817871521223504</v>
      </c>
      <c r="Y945" s="47">
        <f t="shared" si="334"/>
        <v>9.3455609152592309</v>
      </c>
    </row>
    <row r="946" spans="1:25" x14ac:dyDescent="0.25">
      <c r="A946" s="47">
        <f t="shared" si="335"/>
        <v>943</v>
      </c>
      <c r="B946" s="47">
        <f t="shared" si="336"/>
        <v>3.1415926535897934E-2</v>
      </c>
      <c r="C946" s="47">
        <f t="shared" si="337"/>
        <v>29.593802796816465</v>
      </c>
      <c r="D946" s="47">
        <f t="shared" si="322"/>
        <v>0.51650929699035375</v>
      </c>
      <c r="E946" s="47">
        <f t="shared" si="323"/>
        <v>0.51650929699035375</v>
      </c>
      <c r="F946" s="47">
        <f t="shared" si="341"/>
        <v>0.99999847691328769</v>
      </c>
      <c r="G946" s="47">
        <f t="shared" si="342"/>
        <v>1.7453292519943295E-2</v>
      </c>
      <c r="I946" s="48">
        <f t="shared" si="338"/>
        <v>942.99856372924603</v>
      </c>
      <c r="J946" s="48">
        <f t="shared" si="339"/>
        <v>16.458454846306751</v>
      </c>
      <c r="L946" s="48">
        <f t="shared" si="340"/>
        <v>943</v>
      </c>
      <c r="M946" s="48">
        <f t="shared" si="324"/>
        <v>943</v>
      </c>
      <c r="N946" s="48">
        <f t="shared" si="325"/>
        <v>94.300000000000011</v>
      </c>
      <c r="O946" s="48">
        <f t="shared" si="326"/>
        <v>188.60000000000002</v>
      </c>
      <c r="Q946" s="48">
        <f t="shared" si="327"/>
        <v>94.300000000000011</v>
      </c>
      <c r="R946" s="48">
        <f t="shared" si="328"/>
        <v>188.60000000000002</v>
      </c>
      <c r="S946" s="48">
        <f t="shared" si="329"/>
        <v>-1.2167690126151853</v>
      </c>
      <c r="T946" s="48">
        <f t="shared" si="330"/>
        <v>9.3511551312914616</v>
      </c>
      <c r="U946" s="47">
        <f t="shared" si="331"/>
        <v>-1.2167690126151853</v>
      </c>
      <c r="V946" s="47">
        <f t="shared" si="332"/>
        <v>9.3511551312914616</v>
      </c>
      <c r="X946" s="47">
        <f t="shared" si="333"/>
        <v>-1.2167690126151853</v>
      </c>
      <c r="Y946" s="47">
        <f t="shared" si="334"/>
        <v>9.3511551312914616</v>
      </c>
    </row>
    <row r="947" spans="1:25" x14ac:dyDescent="0.25">
      <c r="A947" s="47">
        <f t="shared" si="335"/>
        <v>944</v>
      </c>
      <c r="B947" s="47">
        <f t="shared" si="336"/>
        <v>3.1415926535897934E-2</v>
      </c>
      <c r="C947" s="47">
        <f t="shared" si="337"/>
        <v>29.625218723352365</v>
      </c>
      <c r="D947" s="47">
        <f t="shared" si="322"/>
        <v>0.51705760834596992</v>
      </c>
      <c r="E947" s="47">
        <f t="shared" si="323"/>
        <v>0.51705760834596992</v>
      </c>
      <c r="F947" s="47">
        <f t="shared" si="341"/>
        <v>0.99999847691328769</v>
      </c>
      <c r="G947" s="47">
        <f t="shared" si="342"/>
        <v>1.7453292519943295E-2</v>
      </c>
      <c r="I947" s="48">
        <f t="shared" si="338"/>
        <v>943.99856220615936</v>
      </c>
      <c r="J947" s="48">
        <f t="shared" si="339"/>
        <v>16.475908138826693</v>
      </c>
      <c r="L947" s="48">
        <f t="shared" si="340"/>
        <v>944</v>
      </c>
      <c r="M947" s="48">
        <f t="shared" si="324"/>
        <v>944</v>
      </c>
      <c r="N947" s="48">
        <f t="shared" si="325"/>
        <v>94.4</v>
      </c>
      <c r="O947" s="48">
        <f t="shared" si="326"/>
        <v>188.8</v>
      </c>
      <c r="Q947" s="48">
        <f t="shared" si="327"/>
        <v>94.4</v>
      </c>
      <c r="R947" s="48">
        <f t="shared" si="328"/>
        <v>188.8</v>
      </c>
      <c r="S947" s="48">
        <f t="shared" si="329"/>
        <v>-1.2518423836187622</v>
      </c>
      <c r="T947" s="48">
        <f t="shared" si="330"/>
        <v>9.3566136604704564</v>
      </c>
      <c r="U947" s="47">
        <f t="shared" si="331"/>
        <v>-1.2518423836187622</v>
      </c>
      <c r="V947" s="47">
        <f t="shared" si="332"/>
        <v>9.3566136604704564</v>
      </c>
      <c r="X947" s="47">
        <f t="shared" si="333"/>
        <v>-1.2518423836187622</v>
      </c>
      <c r="Y947" s="47">
        <f t="shared" si="334"/>
        <v>9.3566136604704564</v>
      </c>
    </row>
    <row r="948" spans="1:25" x14ac:dyDescent="0.25">
      <c r="A948" s="47">
        <f t="shared" si="335"/>
        <v>945</v>
      </c>
      <c r="B948" s="47">
        <f t="shared" si="336"/>
        <v>3.1415926535897934E-2</v>
      </c>
      <c r="C948" s="47">
        <f t="shared" si="337"/>
        <v>29.656634649888264</v>
      </c>
      <c r="D948" s="47">
        <f t="shared" si="322"/>
        <v>0.51760591970158598</v>
      </c>
      <c r="E948" s="47">
        <f t="shared" si="323"/>
        <v>0.51760591970158598</v>
      </c>
      <c r="F948" s="47">
        <f t="shared" si="341"/>
        <v>0.99999847691328769</v>
      </c>
      <c r="G948" s="47">
        <f t="shared" si="342"/>
        <v>1.7453292519943295E-2</v>
      </c>
      <c r="I948" s="48">
        <f t="shared" si="338"/>
        <v>944.9985606830727</v>
      </c>
      <c r="J948" s="48">
        <f t="shared" si="339"/>
        <v>16.493361431346635</v>
      </c>
      <c r="L948" s="48">
        <f t="shared" si="340"/>
        <v>945</v>
      </c>
      <c r="M948" s="48">
        <f t="shared" si="324"/>
        <v>945</v>
      </c>
      <c r="N948" s="48">
        <f t="shared" si="325"/>
        <v>94.5</v>
      </c>
      <c r="O948" s="48">
        <f t="shared" si="326"/>
        <v>189</v>
      </c>
      <c r="Q948" s="48">
        <f t="shared" si="327"/>
        <v>94.5</v>
      </c>
      <c r="R948" s="48">
        <f t="shared" si="328"/>
        <v>189</v>
      </c>
      <c r="S948" s="48">
        <f t="shared" si="329"/>
        <v>-1.2870068367090388</v>
      </c>
      <c r="T948" s="48">
        <f t="shared" si="330"/>
        <v>9.3619357705321349</v>
      </c>
      <c r="U948" s="47">
        <f t="shared" si="331"/>
        <v>-1.2870068367090388</v>
      </c>
      <c r="V948" s="47">
        <f t="shared" si="332"/>
        <v>9.3619357705321349</v>
      </c>
      <c r="X948" s="47">
        <f t="shared" si="333"/>
        <v>-1.2870068367090388</v>
      </c>
      <c r="Y948" s="47">
        <f t="shared" si="334"/>
        <v>9.3619357705321349</v>
      </c>
    </row>
    <row r="949" spans="1:25" x14ac:dyDescent="0.25">
      <c r="A949" s="47">
        <f t="shared" si="335"/>
        <v>946</v>
      </c>
      <c r="B949" s="47">
        <f t="shared" si="336"/>
        <v>3.1415926535897934E-2</v>
      </c>
      <c r="C949" s="47">
        <f t="shared" si="337"/>
        <v>29.688050576424164</v>
      </c>
      <c r="D949" s="47">
        <f t="shared" si="322"/>
        <v>0.51815423105720215</v>
      </c>
      <c r="E949" s="47">
        <f t="shared" si="323"/>
        <v>0.51815423105720215</v>
      </c>
      <c r="F949" s="47">
        <f t="shared" si="341"/>
        <v>0.99999847691328769</v>
      </c>
      <c r="G949" s="47">
        <f t="shared" si="342"/>
        <v>1.7453292519943295E-2</v>
      </c>
      <c r="I949" s="48">
        <f t="shared" si="338"/>
        <v>945.99855915998603</v>
      </c>
      <c r="J949" s="48">
        <f t="shared" si="339"/>
        <v>16.510814723866577</v>
      </c>
      <c r="L949" s="48">
        <f t="shared" si="340"/>
        <v>946</v>
      </c>
      <c r="M949" s="48">
        <f t="shared" si="324"/>
        <v>946</v>
      </c>
      <c r="N949" s="48">
        <f t="shared" si="325"/>
        <v>94.600000000000009</v>
      </c>
      <c r="O949" s="48">
        <f t="shared" si="326"/>
        <v>189.20000000000002</v>
      </c>
      <c r="Q949" s="48">
        <f t="shared" si="327"/>
        <v>94.600000000000009</v>
      </c>
      <c r="R949" s="48">
        <f t="shared" si="328"/>
        <v>189.20000000000002</v>
      </c>
      <c r="S949" s="48">
        <f t="shared" si="329"/>
        <v>-1.3222619387290253</v>
      </c>
      <c r="T949" s="48">
        <f t="shared" si="330"/>
        <v>9.3671207293737027</v>
      </c>
      <c r="U949" s="47">
        <f t="shared" si="331"/>
        <v>-1.3222619387290253</v>
      </c>
      <c r="V949" s="47">
        <f t="shared" si="332"/>
        <v>9.3671207293737027</v>
      </c>
      <c r="X949" s="47">
        <f t="shared" si="333"/>
        <v>-1.3222619387290253</v>
      </c>
      <c r="Y949" s="47">
        <f t="shared" si="334"/>
        <v>9.3671207293737027</v>
      </c>
    </row>
    <row r="950" spans="1:25" x14ac:dyDescent="0.25">
      <c r="A950" s="47">
        <f t="shared" si="335"/>
        <v>947</v>
      </c>
      <c r="B950" s="47">
        <f t="shared" si="336"/>
        <v>3.1415926535897934E-2</v>
      </c>
      <c r="C950" s="47">
        <f t="shared" si="337"/>
        <v>29.719466502960064</v>
      </c>
      <c r="D950" s="47">
        <f t="shared" si="322"/>
        <v>0.51870254241281821</v>
      </c>
      <c r="E950" s="47">
        <f t="shared" si="323"/>
        <v>0.51870254241281821</v>
      </c>
      <c r="F950" s="47">
        <f t="shared" si="341"/>
        <v>0.99999847691328769</v>
      </c>
      <c r="G950" s="47">
        <f t="shared" si="342"/>
        <v>1.7453292519943295E-2</v>
      </c>
      <c r="I950" s="48">
        <f t="shared" si="338"/>
        <v>946.99855763689936</v>
      </c>
      <c r="J950" s="48">
        <f t="shared" si="339"/>
        <v>16.528268016386519</v>
      </c>
      <c r="L950" s="48">
        <f t="shared" si="340"/>
        <v>947</v>
      </c>
      <c r="M950" s="48">
        <f t="shared" si="324"/>
        <v>947</v>
      </c>
      <c r="N950" s="48">
        <f t="shared" si="325"/>
        <v>94.7</v>
      </c>
      <c r="O950" s="48">
        <f t="shared" si="326"/>
        <v>189.4</v>
      </c>
      <c r="Q950" s="48">
        <f t="shared" si="327"/>
        <v>94.7</v>
      </c>
      <c r="R950" s="48">
        <f t="shared" si="328"/>
        <v>189.4</v>
      </c>
      <c r="S950" s="48">
        <f t="shared" si="329"/>
        <v>-1.357607251775373</v>
      </c>
      <c r="T950" s="48">
        <f t="shared" si="330"/>
        <v>9.3721678050790729</v>
      </c>
      <c r="U950" s="47">
        <f t="shared" si="331"/>
        <v>-1.357607251775373</v>
      </c>
      <c r="V950" s="47">
        <f t="shared" si="332"/>
        <v>9.3721678050790729</v>
      </c>
      <c r="X950" s="47">
        <f t="shared" si="333"/>
        <v>-1.357607251775373</v>
      </c>
      <c r="Y950" s="47">
        <f t="shared" si="334"/>
        <v>9.3721678050790729</v>
      </c>
    </row>
    <row r="951" spans="1:25" x14ac:dyDescent="0.25">
      <c r="A951" s="47">
        <f t="shared" si="335"/>
        <v>948</v>
      </c>
      <c r="B951" s="47">
        <f t="shared" si="336"/>
        <v>3.1415926535897934E-2</v>
      </c>
      <c r="C951" s="47">
        <f t="shared" si="337"/>
        <v>29.750882429495963</v>
      </c>
      <c r="D951" s="47">
        <f t="shared" si="322"/>
        <v>0.51925085376843427</v>
      </c>
      <c r="E951" s="47">
        <f t="shared" si="323"/>
        <v>0.51925085376843427</v>
      </c>
      <c r="F951" s="47">
        <f t="shared" si="341"/>
        <v>0.99999847691328769</v>
      </c>
      <c r="G951" s="47">
        <f t="shared" si="342"/>
        <v>1.7453292519943295E-2</v>
      </c>
      <c r="I951" s="48">
        <f t="shared" si="338"/>
        <v>947.9985561138127</v>
      </c>
      <c r="J951" s="48">
        <f t="shared" si="339"/>
        <v>16.545721308906462</v>
      </c>
      <c r="L951" s="48">
        <f t="shared" si="340"/>
        <v>948</v>
      </c>
      <c r="M951" s="48">
        <f t="shared" si="324"/>
        <v>948</v>
      </c>
      <c r="N951" s="48">
        <f t="shared" si="325"/>
        <v>94.800000000000011</v>
      </c>
      <c r="O951" s="48">
        <f t="shared" si="326"/>
        <v>189.60000000000002</v>
      </c>
      <c r="Q951" s="48">
        <f t="shared" si="327"/>
        <v>94.800000000000011</v>
      </c>
      <c r="R951" s="48">
        <f t="shared" si="328"/>
        <v>189.60000000000002</v>
      </c>
      <c r="S951" s="48">
        <f t="shared" si="329"/>
        <v>-1.3930423331851209</v>
      </c>
      <c r="T951" s="48">
        <f t="shared" si="330"/>
        <v>9.3770762659444404</v>
      </c>
      <c r="U951" s="47">
        <f t="shared" si="331"/>
        <v>-1.3930423331851209</v>
      </c>
      <c r="V951" s="47">
        <f t="shared" si="332"/>
        <v>9.3770762659444404</v>
      </c>
      <c r="X951" s="47">
        <f t="shared" si="333"/>
        <v>-1.3930423331851209</v>
      </c>
      <c r="Y951" s="47">
        <f t="shared" si="334"/>
        <v>9.3770762659444404</v>
      </c>
    </row>
    <row r="952" spans="1:25" x14ac:dyDescent="0.25">
      <c r="A952" s="47">
        <f t="shared" si="335"/>
        <v>949</v>
      </c>
      <c r="B952" s="47">
        <f t="shared" si="336"/>
        <v>3.1415926535897934E-2</v>
      </c>
      <c r="C952" s="47">
        <f t="shared" si="337"/>
        <v>29.782298356031863</v>
      </c>
      <c r="D952" s="47">
        <f t="shared" si="322"/>
        <v>0.51979916512405044</v>
      </c>
      <c r="E952" s="47">
        <f t="shared" si="323"/>
        <v>0.51979916512405044</v>
      </c>
      <c r="F952" s="47">
        <f t="shared" si="341"/>
        <v>0.99999847691328769</v>
      </c>
      <c r="G952" s="47">
        <f t="shared" si="342"/>
        <v>1.7453292519943295E-2</v>
      </c>
      <c r="I952" s="48">
        <f t="shared" si="338"/>
        <v>948.99855459072603</v>
      </c>
      <c r="J952" s="48">
        <f t="shared" si="339"/>
        <v>16.563174601426404</v>
      </c>
      <c r="L952" s="48">
        <f t="shared" si="340"/>
        <v>949</v>
      </c>
      <c r="M952" s="48">
        <f t="shared" si="324"/>
        <v>949</v>
      </c>
      <c r="N952" s="48">
        <f t="shared" si="325"/>
        <v>94.9</v>
      </c>
      <c r="O952" s="48">
        <f t="shared" si="326"/>
        <v>189.8</v>
      </c>
      <c r="Q952" s="48">
        <f t="shared" si="327"/>
        <v>94.9</v>
      </c>
      <c r="R952" s="48">
        <f t="shared" si="328"/>
        <v>189.8</v>
      </c>
      <c r="S952" s="48">
        <f t="shared" si="329"/>
        <v>-1.4285667355224756</v>
      </c>
      <c r="T952" s="48">
        <f t="shared" si="330"/>
        <v>9.3818453805040072</v>
      </c>
      <c r="U952" s="47">
        <f t="shared" si="331"/>
        <v>-1.4285667355224756</v>
      </c>
      <c r="V952" s="47">
        <f t="shared" si="332"/>
        <v>9.3818453805040072</v>
      </c>
      <c r="X952" s="47">
        <f t="shared" si="333"/>
        <v>-1.4285667355224756</v>
      </c>
      <c r="Y952" s="47">
        <f t="shared" si="334"/>
        <v>9.3818453805040072</v>
      </c>
    </row>
    <row r="953" spans="1:25" x14ac:dyDescent="0.25">
      <c r="A953" s="47">
        <f t="shared" si="335"/>
        <v>950</v>
      </c>
      <c r="B953" s="47">
        <f t="shared" si="336"/>
        <v>3.1415926535897934E-2</v>
      </c>
      <c r="C953" s="47">
        <f t="shared" si="337"/>
        <v>29.813714282567762</v>
      </c>
      <c r="D953" s="47">
        <f t="shared" si="322"/>
        <v>0.5203474764796665</v>
      </c>
      <c r="E953" s="47">
        <f t="shared" si="323"/>
        <v>0.5203474764796665</v>
      </c>
      <c r="F953" s="47">
        <f t="shared" si="341"/>
        <v>0.99999847691328769</v>
      </c>
      <c r="G953" s="47">
        <f t="shared" si="342"/>
        <v>1.7453292519943295E-2</v>
      </c>
      <c r="I953" s="48">
        <f t="shared" si="338"/>
        <v>949.99855306763936</v>
      </c>
      <c r="J953" s="48">
        <f t="shared" si="339"/>
        <v>16.580627893946346</v>
      </c>
      <c r="L953" s="48">
        <f t="shared" si="340"/>
        <v>950</v>
      </c>
      <c r="M953" s="48">
        <f t="shared" si="324"/>
        <v>950</v>
      </c>
      <c r="N953" s="48">
        <f t="shared" si="325"/>
        <v>95</v>
      </c>
      <c r="O953" s="48">
        <f t="shared" si="326"/>
        <v>190</v>
      </c>
      <c r="Q953" s="48">
        <f t="shared" si="327"/>
        <v>95</v>
      </c>
      <c r="R953" s="48">
        <f t="shared" si="328"/>
        <v>190</v>
      </c>
      <c r="S953" s="48">
        <f t="shared" si="329"/>
        <v>-1.4641800065657431</v>
      </c>
      <c r="T953" s="48">
        <f t="shared" si="330"/>
        <v>9.3864744175558759</v>
      </c>
      <c r="U953" s="47">
        <f t="shared" si="331"/>
        <v>-1.4641800065657431</v>
      </c>
      <c r="V953" s="47">
        <f t="shared" si="332"/>
        <v>9.3864744175558759</v>
      </c>
      <c r="X953" s="47">
        <f t="shared" si="333"/>
        <v>-1.4641800065657431</v>
      </c>
      <c r="Y953" s="47">
        <f t="shared" si="334"/>
        <v>9.3864744175558759</v>
      </c>
    </row>
    <row r="954" spans="1:25" x14ac:dyDescent="0.25">
      <c r="A954" s="47">
        <f t="shared" si="335"/>
        <v>951</v>
      </c>
      <c r="B954" s="47">
        <f t="shared" si="336"/>
        <v>3.1415926535897934E-2</v>
      </c>
      <c r="C954" s="47">
        <f t="shared" si="337"/>
        <v>29.845130209103662</v>
      </c>
      <c r="D954" s="47">
        <f t="shared" si="322"/>
        <v>0.52089578783528268</v>
      </c>
      <c r="E954" s="47">
        <f t="shared" si="323"/>
        <v>0.52089578783528268</v>
      </c>
      <c r="F954" s="47">
        <f t="shared" si="341"/>
        <v>0.99999847691328769</v>
      </c>
      <c r="G954" s="47">
        <f t="shared" si="342"/>
        <v>1.7453292519943295E-2</v>
      </c>
      <c r="I954" s="48">
        <f t="shared" si="338"/>
        <v>950.9985515445527</v>
      </c>
      <c r="J954" s="48">
        <f t="shared" si="339"/>
        <v>16.598081186466288</v>
      </c>
      <c r="L954" s="48">
        <f t="shared" si="340"/>
        <v>951</v>
      </c>
      <c r="M954" s="48">
        <f t="shared" si="324"/>
        <v>951</v>
      </c>
      <c r="N954" s="48">
        <f t="shared" si="325"/>
        <v>95.100000000000009</v>
      </c>
      <c r="O954" s="48">
        <f t="shared" si="326"/>
        <v>190.20000000000002</v>
      </c>
      <c r="Q954" s="48">
        <f t="shared" si="327"/>
        <v>95.100000000000009</v>
      </c>
      <c r="R954" s="48">
        <f t="shared" si="328"/>
        <v>190.20000000000002</v>
      </c>
      <c r="S954" s="48">
        <f t="shared" si="329"/>
        <v>-1.4998816892943385</v>
      </c>
      <c r="T954" s="48">
        <f t="shared" si="330"/>
        <v>9.3909626461881022</v>
      </c>
      <c r="U954" s="47">
        <f t="shared" si="331"/>
        <v>-1.4998816892943385</v>
      </c>
      <c r="V954" s="47">
        <f t="shared" si="332"/>
        <v>9.3909626461881022</v>
      </c>
      <c r="X954" s="47">
        <f t="shared" si="333"/>
        <v>-1.4998816892943385</v>
      </c>
      <c r="Y954" s="47">
        <f t="shared" si="334"/>
        <v>9.3909626461881022</v>
      </c>
    </row>
    <row r="955" spans="1:25" x14ac:dyDescent="0.25">
      <c r="A955" s="47">
        <f t="shared" si="335"/>
        <v>952</v>
      </c>
      <c r="B955" s="47">
        <f t="shared" si="336"/>
        <v>3.1415926535897934E-2</v>
      </c>
      <c r="C955" s="47">
        <f t="shared" si="337"/>
        <v>29.876546135639561</v>
      </c>
      <c r="D955" s="47">
        <f t="shared" si="322"/>
        <v>0.52144409919089874</v>
      </c>
      <c r="E955" s="47">
        <f t="shared" si="323"/>
        <v>0.52144409919089874</v>
      </c>
      <c r="F955" s="47">
        <f t="shared" si="341"/>
        <v>0.99999847691328769</v>
      </c>
      <c r="G955" s="47">
        <f t="shared" si="342"/>
        <v>1.7453292519943295E-2</v>
      </c>
      <c r="I955" s="48">
        <f t="shared" si="338"/>
        <v>951.99855002146603</v>
      </c>
      <c r="J955" s="48">
        <f t="shared" si="339"/>
        <v>16.61553447898623</v>
      </c>
      <c r="L955" s="48">
        <f t="shared" si="340"/>
        <v>952</v>
      </c>
      <c r="M955" s="48">
        <f t="shared" si="324"/>
        <v>952</v>
      </c>
      <c r="N955" s="48">
        <f t="shared" si="325"/>
        <v>95.2</v>
      </c>
      <c r="O955" s="48">
        <f t="shared" si="326"/>
        <v>190.4</v>
      </c>
      <c r="Q955" s="48">
        <f t="shared" si="327"/>
        <v>95.2</v>
      </c>
      <c r="R955" s="48">
        <f t="shared" si="328"/>
        <v>190.4</v>
      </c>
      <c r="S955" s="48">
        <f t="shared" si="329"/>
        <v>-1.5356713218758826</v>
      </c>
      <c r="T955" s="48">
        <f t="shared" si="330"/>
        <v>9.3953093358048783</v>
      </c>
      <c r="U955" s="47">
        <f t="shared" si="331"/>
        <v>-1.5356713218758826</v>
      </c>
      <c r="V955" s="47">
        <f t="shared" si="332"/>
        <v>9.3953093358048783</v>
      </c>
      <c r="X955" s="47">
        <f t="shared" si="333"/>
        <v>-1.5356713218758826</v>
      </c>
      <c r="Y955" s="47">
        <f t="shared" si="334"/>
        <v>9.3953093358048783</v>
      </c>
    </row>
    <row r="956" spans="1:25" x14ac:dyDescent="0.25">
      <c r="A956" s="47">
        <f t="shared" si="335"/>
        <v>953</v>
      </c>
      <c r="B956" s="47">
        <f t="shared" si="336"/>
        <v>3.1415926535897934E-2</v>
      </c>
      <c r="C956" s="47">
        <f t="shared" si="337"/>
        <v>29.907962062175461</v>
      </c>
      <c r="D956" s="47">
        <f t="shared" si="322"/>
        <v>0.5219924105465148</v>
      </c>
      <c r="E956" s="47">
        <f t="shared" si="323"/>
        <v>0.5219924105465148</v>
      </c>
      <c r="F956" s="47">
        <f t="shared" si="341"/>
        <v>0.99999847691328769</v>
      </c>
      <c r="G956" s="47">
        <f t="shared" si="342"/>
        <v>1.7453292519943295E-2</v>
      </c>
      <c r="I956" s="48">
        <f t="shared" si="338"/>
        <v>952.99854849837936</v>
      </c>
      <c r="J956" s="48">
        <f t="shared" si="339"/>
        <v>16.632987771506173</v>
      </c>
      <c r="L956" s="48">
        <f t="shared" si="340"/>
        <v>953</v>
      </c>
      <c r="M956" s="48">
        <f t="shared" si="324"/>
        <v>953</v>
      </c>
      <c r="N956" s="48">
        <f t="shared" si="325"/>
        <v>95.300000000000011</v>
      </c>
      <c r="O956" s="48">
        <f t="shared" si="326"/>
        <v>190.60000000000002</v>
      </c>
      <c r="Q956" s="48">
        <f t="shared" si="327"/>
        <v>95.300000000000011</v>
      </c>
      <c r="R956" s="48">
        <f t="shared" si="328"/>
        <v>190.60000000000002</v>
      </c>
      <c r="S956" s="48">
        <f t="shared" si="329"/>
        <v>-1.5715484376534337</v>
      </c>
      <c r="T956" s="48">
        <f t="shared" si="330"/>
        <v>9.3995137561529098</v>
      </c>
      <c r="U956" s="47">
        <f t="shared" si="331"/>
        <v>-1.5715484376534337</v>
      </c>
      <c r="V956" s="47">
        <f t="shared" si="332"/>
        <v>9.3995137561529098</v>
      </c>
      <c r="X956" s="47">
        <f t="shared" si="333"/>
        <v>-1.5715484376534337</v>
      </c>
      <c r="Y956" s="47">
        <f t="shared" si="334"/>
        <v>9.3995137561529098</v>
      </c>
    </row>
    <row r="957" spans="1:25" x14ac:dyDescent="0.25">
      <c r="A957" s="47">
        <f t="shared" si="335"/>
        <v>954</v>
      </c>
      <c r="B957" s="47">
        <f t="shared" si="336"/>
        <v>3.1415926535897934E-2</v>
      </c>
      <c r="C957" s="47">
        <f t="shared" si="337"/>
        <v>29.93937798871136</v>
      </c>
      <c r="D957" s="47">
        <f t="shared" si="322"/>
        <v>0.52254072190213097</v>
      </c>
      <c r="E957" s="47">
        <f t="shared" si="323"/>
        <v>0.52254072190213097</v>
      </c>
      <c r="F957" s="47">
        <f t="shared" si="341"/>
        <v>0.99999847691328769</v>
      </c>
      <c r="G957" s="47">
        <f t="shared" si="342"/>
        <v>1.7453292519943295E-2</v>
      </c>
      <c r="I957" s="48">
        <f t="shared" si="338"/>
        <v>953.9985469752927</v>
      </c>
      <c r="J957" s="48">
        <f t="shared" si="339"/>
        <v>16.650441064026115</v>
      </c>
      <c r="L957" s="48">
        <f t="shared" si="340"/>
        <v>954</v>
      </c>
      <c r="M957" s="48">
        <f t="shared" si="324"/>
        <v>954</v>
      </c>
      <c r="N957" s="48">
        <f t="shared" si="325"/>
        <v>95.4</v>
      </c>
      <c r="O957" s="48">
        <f t="shared" si="326"/>
        <v>190.8</v>
      </c>
      <c r="Q957" s="48">
        <f t="shared" si="327"/>
        <v>95.4</v>
      </c>
      <c r="R957" s="48">
        <f t="shared" si="328"/>
        <v>190.8</v>
      </c>
      <c r="S957" s="48">
        <f t="shared" si="329"/>
        <v>-1.6075125651327977</v>
      </c>
      <c r="T957" s="48">
        <f t="shared" si="330"/>
        <v>9.4035751773479266</v>
      </c>
      <c r="U957" s="47">
        <f t="shared" si="331"/>
        <v>-1.6075125651327977</v>
      </c>
      <c r="V957" s="47">
        <f t="shared" si="332"/>
        <v>9.4035751773479266</v>
      </c>
      <c r="X957" s="47">
        <f t="shared" si="333"/>
        <v>-1.6075125651327977</v>
      </c>
      <c r="Y957" s="47">
        <f t="shared" si="334"/>
        <v>9.4035751773479266</v>
      </c>
    </row>
    <row r="958" spans="1:25" x14ac:dyDescent="0.25">
      <c r="A958" s="47">
        <f t="shared" si="335"/>
        <v>955</v>
      </c>
      <c r="B958" s="47">
        <f t="shared" si="336"/>
        <v>3.1415926535897934E-2</v>
      </c>
      <c r="C958" s="47">
        <f t="shared" si="337"/>
        <v>29.97079391524726</v>
      </c>
      <c r="D958" s="47">
        <f t="shared" si="322"/>
        <v>0.52308903325774703</v>
      </c>
      <c r="E958" s="47">
        <f t="shared" si="323"/>
        <v>0.52308903325774703</v>
      </c>
      <c r="F958" s="47">
        <f t="shared" si="341"/>
        <v>0.99999847691328769</v>
      </c>
      <c r="G958" s="47">
        <f t="shared" si="342"/>
        <v>1.7453292519943295E-2</v>
      </c>
      <c r="I958" s="48">
        <f t="shared" si="338"/>
        <v>954.99854545220603</v>
      </c>
      <c r="J958" s="48">
        <f t="shared" si="339"/>
        <v>16.667894356546057</v>
      </c>
      <c r="L958" s="48">
        <f t="shared" si="340"/>
        <v>955</v>
      </c>
      <c r="M958" s="48">
        <f t="shared" si="324"/>
        <v>955</v>
      </c>
      <c r="N958" s="48">
        <f t="shared" si="325"/>
        <v>95.5</v>
      </c>
      <c r="O958" s="48">
        <f t="shared" si="326"/>
        <v>191</v>
      </c>
      <c r="Q958" s="48">
        <f t="shared" si="327"/>
        <v>95.5</v>
      </c>
      <c r="R958" s="48">
        <f t="shared" si="328"/>
        <v>191</v>
      </c>
      <c r="S958" s="48">
        <f t="shared" si="329"/>
        <v>-1.6435632279699528</v>
      </c>
      <c r="T958" s="48">
        <f t="shared" si="330"/>
        <v>9.4074928699013558</v>
      </c>
      <c r="U958" s="47">
        <f t="shared" si="331"/>
        <v>-1.6435632279699528</v>
      </c>
      <c r="V958" s="47">
        <f t="shared" si="332"/>
        <v>9.4074928699013558</v>
      </c>
      <c r="X958" s="47">
        <f t="shared" si="333"/>
        <v>-1.6435632279699528</v>
      </c>
      <c r="Y958" s="47">
        <f t="shared" si="334"/>
        <v>9.4074928699013558</v>
      </c>
    </row>
    <row r="959" spans="1:25" x14ac:dyDescent="0.25">
      <c r="A959" s="47">
        <f t="shared" si="335"/>
        <v>956</v>
      </c>
      <c r="B959" s="47">
        <f t="shared" si="336"/>
        <v>3.1415926535897934E-2</v>
      </c>
      <c r="C959" s="47">
        <f t="shared" si="337"/>
        <v>30.002209841783159</v>
      </c>
      <c r="D959" s="47">
        <f t="shared" si="322"/>
        <v>0.52363734461336309</v>
      </c>
      <c r="E959" s="47">
        <f t="shared" si="323"/>
        <v>0.52363734461336309</v>
      </c>
      <c r="F959" s="47">
        <f t="shared" si="341"/>
        <v>0.99999847691328769</v>
      </c>
      <c r="G959" s="47">
        <f t="shared" si="342"/>
        <v>1.7453292519943295E-2</v>
      </c>
      <c r="I959" s="48">
        <f t="shared" si="338"/>
        <v>955.99854392911936</v>
      </c>
      <c r="J959" s="48">
        <f t="shared" si="339"/>
        <v>16.685347649065999</v>
      </c>
      <c r="L959" s="48">
        <f t="shared" si="340"/>
        <v>956</v>
      </c>
      <c r="M959" s="48">
        <f t="shared" si="324"/>
        <v>956</v>
      </c>
      <c r="N959" s="48">
        <f t="shared" si="325"/>
        <v>95.600000000000009</v>
      </c>
      <c r="O959" s="48">
        <f t="shared" si="326"/>
        <v>191.20000000000002</v>
      </c>
      <c r="Q959" s="48">
        <f t="shared" si="327"/>
        <v>95.600000000000009</v>
      </c>
      <c r="R959" s="48">
        <f t="shared" si="328"/>
        <v>191.20000000000002</v>
      </c>
      <c r="S959" s="48">
        <f t="shared" si="329"/>
        <v>-1.6796999449585859</v>
      </c>
      <c r="T959" s="48">
        <f t="shared" si="330"/>
        <v>9.4112661047471526</v>
      </c>
      <c r="U959" s="47">
        <f t="shared" si="331"/>
        <v>-1.6796999449585859</v>
      </c>
      <c r="V959" s="47">
        <f t="shared" si="332"/>
        <v>9.4112661047471526</v>
      </c>
      <c r="X959" s="47">
        <f t="shared" si="333"/>
        <v>-1.6796999449585859</v>
      </c>
      <c r="Y959" s="47">
        <f t="shared" si="334"/>
        <v>9.4112661047471526</v>
      </c>
    </row>
    <row r="960" spans="1:25" x14ac:dyDescent="0.25">
      <c r="A960" s="47">
        <f t="shared" si="335"/>
        <v>957</v>
      </c>
      <c r="B960" s="47">
        <f t="shared" si="336"/>
        <v>3.1415926535897934E-2</v>
      </c>
      <c r="C960" s="47">
        <f t="shared" si="337"/>
        <v>30.033625768319059</v>
      </c>
      <c r="D960" s="47">
        <f t="shared" si="322"/>
        <v>0.52418565596897926</v>
      </c>
      <c r="E960" s="47">
        <f t="shared" si="323"/>
        <v>0.52418565596897926</v>
      </c>
      <c r="F960" s="47">
        <f t="shared" si="341"/>
        <v>0.99999847691328769</v>
      </c>
      <c r="G960" s="47">
        <f t="shared" si="342"/>
        <v>1.7453292519943295E-2</v>
      </c>
      <c r="I960" s="48">
        <f t="shared" si="338"/>
        <v>956.9985424060327</v>
      </c>
      <c r="J960" s="48">
        <f t="shared" si="339"/>
        <v>16.702800941585942</v>
      </c>
      <c r="L960" s="48">
        <f t="shared" si="340"/>
        <v>957</v>
      </c>
      <c r="M960" s="48">
        <f t="shared" si="324"/>
        <v>957</v>
      </c>
      <c r="N960" s="48">
        <f t="shared" si="325"/>
        <v>95.7</v>
      </c>
      <c r="O960" s="48">
        <f t="shared" si="326"/>
        <v>191.4</v>
      </c>
      <c r="Q960" s="48">
        <f t="shared" si="327"/>
        <v>95.7</v>
      </c>
      <c r="R960" s="48">
        <f t="shared" si="328"/>
        <v>191.4</v>
      </c>
      <c r="S960" s="48">
        <f t="shared" si="329"/>
        <v>-1.7159222300177277</v>
      </c>
      <c r="T960" s="48">
        <f t="shared" si="330"/>
        <v>9.4148941532687971</v>
      </c>
      <c r="U960" s="47">
        <f t="shared" si="331"/>
        <v>-1.7159222300177277</v>
      </c>
      <c r="V960" s="47">
        <f t="shared" si="332"/>
        <v>9.4148941532687971</v>
      </c>
      <c r="X960" s="47">
        <f t="shared" si="333"/>
        <v>-1.7159222300177277</v>
      </c>
      <c r="Y960" s="47">
        <f t="shared" si="334"/>
        <v>9.4148941532687971</v>
      </c>
    </row>
    <row r="961" spans="1:25" x14ac:dyDescent="0.25">
      <c r="A961" s="47">
        <f t="shared" si="335"/>
        <v>958</v>
      </c>
      <c r="B961" s="47">
        <f t="shared" si="336"/>
        <v>3.1415926535897934E-2</v>
      </c>
      <c r="C961" s="47">
        <f t="shared" si="337"/>
        <v>30.065041694854958</v>
      </c>
      <c r="D961" s="47">
        <f t="shared" si="322"/>
        <v>0.52473396732459532</v>
      </c>
      <c r="E961" s="47">
        <f t="shared" si="323"/>
        <v>0.52473396732459532</v>
      </c>
      <c r="F961" s="47">
        <f t="shared" si="341"/>
        <v>0.99999847691328769</v>
      </c>
      <c r="G961" s="47">
        <f t="shared" si="342"/>
        <v>1.7453292519943295E-2</v>
      </c>
      <c r="I961" s="48">
        <f t="shared" si="338"/>
        <v>957.99854088294603</v>
      </c>
      <c r="J961" s="48">
        <f t="shared" si="339"/>
        <v>16.720254234105884</v>
      </c>
      <c r="L961" s="48">
        <f t="shared" si="340"/>
        <v>958</v>
      </c>
      <c r="M961" s="48">
        <f t="shared" si="324"/>
        <v>958</v>
      </c>
      <c r="N961" s="48">
        <f t="shared" si="325"/>
        <v>95.800000000000011</v>
      </c>
      <c r="O961" s="48">
        <f t="shared" si="326"/>
        <v>191.60000000000002</v>
      </c>
      <c r="Q961" s="48">
        <f t="shared" si="327"/>
        <v>95.800000000000011</v>
      </c>
      <c r="R961" s="48">
        <f t="shared" si="328"/>
        <v>191.60000000000002</v>
      </c>
      <c r="S961" s="48">
        <f t="shared" si="329"/>
        <v>-1.7522295921794955</v>
      </c>
      <c r="T961" s="48">
        <f t="shared" si="330"/>
        <v>9.4183762873264278</v>
      </c>
      <c r="U961" s="47">
        <f t="shared" si="331"/>
        <v>-1.7522295921794955</v>
      </c>
      <c r="V961" s="47">
        <f t="shared" si="332"/>
        <v>9.4183762873264278</v>
      </c>
      <c r="X961" s="47">
        <f t="shared" si="333"/>
        <v>-1.7522295921794955</v>
      </c>
      <c r="Y961" s="47">
        <f t="shared" si="334"/>
        <v>9.4183762873264278</v>
      </c>
    </row>
    <row r="962" spans="1:25" x14ac:dyDescent="0.25">
      <c r="A962" s="47">
        <f t="shared" si="335"/>
        <v>959</v>
      </c>
      <c r="B962" s="47">
        <f t="shared" si="336"/>
        <v>3.1415926535897934E-2</v>
      </c>
      <c r="C962" s="47">
        <f t="shared" si="337"/>
        <v>30.096457621390858</v>
      </c>
      <c r="D962" s="47">
        <f t="shared" si="322"/>
        <v>0.52528227868021149</v>
      </c>
      <c r="E962" s="47">
        <f t="shared" si="323"/>
        <v>0.52528227868021149</v>
      </c>
      <c r="F962" s="47">
        <f t="shared" si="341"/>
        <v>0.99999847691328769</v>
      </c>
      <c r="G962" s="47">
        <f t="shared" si="342"/>
        <v>1.7453292519943295E-2</v>
      </c>
      <c r="I962" s="48">
        <f t="shared" si="338"/>
        <v>958.99853935985936</v>
      </c>
      <c r="J962" s="48">
        <f t="shared" si="339"/>
        <v>16.737707526625826</v>
      </c>
      <c r="L962" s="48">
        <f t="shared" si="340"/>
        <v>959</v>
      </c>
      <c r="M962" s="48">
        <f t="shared" si="324"/>
        <v>959</v>
      </c>
      <c r="N962" s="48">
        <f t="shared" si="325"/>
        <v>95.9</v>
      </c>
      <c r="O962" s="48">
        <f t="shared" si="326"/>
        <v>191.8</v>
      </c>
      <c r="Q962" s="48">
        <f t="shared" si="327"/>
        <v>95.9</v>
      </c>
      <c r="R962" s="48">
        <f t="shared" si="328"/>
        <v>191.8</v>
      </c>
      <c r="S962" s="48">
        <f t="shared" si="329"/>
        <v>-1.7886215355769639</v>
      </c>
      <c r="T962" s="48">
        <f t="shared" si="330"/>
        <v>9.4217117792841414</v>
      </c>
      <c r="U962" s="47">
        <f t="shared" si="331"/>
        <v>-1.7886215355769639</v>
      </c>
      <c r="V962" s="47">
        <f t="shared" si="332"/>
        <v>9.4217117792841414</v>
      </c>
      <c r="X962" s="47">
        <f t="shared" si="333"/>
        <v>-1.7886215355769639</v>
      </c>
      <c r="Y962" s="47">
        <f t="shared" si="334"/>
        <v>9.4217117792841414</v>
      </c>
    </row>
    <row r="963" spans="1:25" x14ac:dyDescent="0.25">
      <c r="A963" s="47">
        <f t="shared" si="335"/>
        <v>960</v>
      </c>
      <c r="B963" s="47">
        <f t="shared" si="336"/>
        <v>3.1415926535897934E-2</v>
      </c>
      <c r="C963" s="47">
        <f t="shared" si="337"/>
        <v>30.127873547926757</v>
      </c>
      <c r="D963" s="47">
        <f t="shared" si="322"/>
        <v>0.52583059003582755</v>
      </c>
      <c r="E963" s="47">
        <f t="shared" si="323"/>
        <v>0.52583059003582755</v>
      </c>
      <c r="F963" s="47">
        <f t="shared" si="341"/>
        <v>0.99999847691328769</v>
      </c>
      <c r="G963" s="47">
        <f t="shared" si="342"/>
        <v>1.7453292519943295E-2</v>
      </c>
      <c r="I963" s="48">
        <f t="shared" si="338"/>
        <v>959.9985378367727</v>
      </c>
      <c r="J963" s="48">
        <f t="shared" si="339"/>
        <v>16.755160819145768</v>
      </c>
      <c r="L963" s="48">
        <f t="shared" si="340"/>
        <v>960</v>
      </c>
      <c r="M963" s="48">
        <f t="shared" si="324"/>
        <v>960</v>
      </c>
      <c r="N963" s="48">
        <f t="shared" si="325"/>
        <v>96</v>
      </c>
      <c r="O963" s="48">
        <f t="shared" si="326"/>
        <v>192</v>
      </c>
      <c r="Q963" s="48">
        <f t="shared" si="327"/>
        <v>96</v>
      </c>
      <c r="R963" s="48">
        <f t="shared" si="328"/>
        <v>192</v>
      </c>
      <c r="S963" s="48">
        <f t="shared" si="329"/>
        <v>-1.8250975594321213</v>
      </c>
      <c r="T963" s="48">
        <f t="shared" si="330"/>
        <v>9.4248999020374704</v>
      </c>
      <c r="U963" s="47">
        <f t="shared" si="331"/>
        <v>-1.8250975594321213</v>
      </c>
      <c r="V963" s="47">
        <f t="shared" si="332"/>
        <v>9.4248999020374704</v>
      </c>
      <c r="X963" s="47">
        <f t="shared" si="333"/>
        <v>-1.8250975594321213</v>
      </c>
      <c r="Y963" s="47">
        <f t="shared" si="334"/>
        <v>9.4248999020374704</v>
      </c>
    </row>
    <row r="964" spans="1:25" x14ac:dyDescent="0.25">
      <c r="A964" s="47">
        <f t="shared" si="335"/>
        <v>961</v>
      </c>
      <c r="B964" s="47">
        <f t="shared" si="336"/>
        <v>3.1415926535897934E-2</v>
      </c>
      <c r="C964" s="47">
        <f t="shared" si="337"/>
        <v>30.159289474462657</v>
      </c>
      <c r="D964" s="47">
        <f t="shared" ref="D964:D1027" si="343">RADIANS(C964)</f>
        <v>0.52637890139144361</v>
      </c>
      <c r="E964" s="47">
        <f t="shared" ref="E964:E1027" si="344">IF(Degré_Radians=1,D964,C964)</f>
        <v>0.52637890139144361</v>
      </c>
      <c r="F964" s="47">
        <f t="shared" si="341"/>
        <v>0.99999847691328769</v>
      </c>
      <c r="G964" s="47">
        <f t="shared" si="342"/>
        <v>1.7453292519943295E-2</v>
      </c>
      <c r="I964" s="48">
        <f t="shared" si="338"/>
        <v>960.99853631368603</v>
      </c>
      <c r="J964" s="48">
        <f t="shared" si="339"/>
        <v>16.77261411166571</v>
      </c>
      <c r="L964" s="48">
        <f t="shared" si="340"/>
        <v>961</v>
      </c>
      <c r="M964" s="48">
        <f t="shared" ref="M964:M1027" si="345">L964*n_1</f>
        <v>961</v>
      </c>
      <c r="N964" s="48">
        <f t="shared" ref="N964:N1027" si="346">M964*r_01</f>
        <v>96.100000000000009</v>
      </c>
      <c r="O964" s="48">
        <f t="shared" ref="O964:O1027" si="347">M964*r_02</f>
        <v>192.20000000000002</v>
      </c>
      <c r="Q964" s="48">
        <f t="shared" ref="Q964:Q1027" si="348">IF(temps=0,1,M964*r_01)</f>
        <v>96.100000000000009</v>
      </c>
      <c r="R964" s="48">
        <f t="shared" ref="R964:R1027" si="349">IF(temps=0,1,M964*r_02)</f>
        <v>192.20000000000002</v>
      </c>
      <c r="S964" s="48">
        <f t="shared" ref="S964:S1027" si="350">(z_0*R_0*Ampli_B*(Q964*t_11))*((COS((V_1*(R964*t_21)*E964)+n_kpi)))^x_1</f>
        <v>-1.8616571580439645</v>
      </c>
      <c r="T964" s="48">
        <f t="shared" ref="T964:T1027" si="351">(z_0*R_0*Ampli_A*(Q964*t_11))*(SIN((V_1*(R964*t_21)*E964)+n_kpi))^y_1</f>
        <v>9.4279399290409778</v>
      </c>
      <c r="U964" s="47">
        <f t="shared" ref="U964:U1027" si="352">IF(Axe_XY=1,S964,IF(Axe_XY=-1,T964,IF(AND(Axe_XY=0,Axe_XY&gt;=1),"Error XY=(-1;1)")))</f>
        <v>-1.8616571580439645</v>
      </c>
      <c r="V964" s="47">
        <f t="shared" ref="V964:V1027" si="353">IF(Axe_XY=1,T964,IF(Axe_XY=-1,S964,IF(AND(Axe_XY=0,Axe_XY&gt;=1),"Error XY=(-1;1)")))</f>
        <v>9.4279399290409778</v>
      </c>
      <c r="X964" s="47">
        <f t="shared" ref="X964:X1027" si="354">IF(Signal=1,E964,U964)</f>
        <v>-1.8616571580439645</v>
      </c>
      <c r="Y964" s="47">
        <f t="shared" ref="Y964:Y1027" si="355">IF(Signal=1,V964,V964)</f>
        <v>9.4279399290409778</v>
      </c>
    </row>
    <row r="965" spans="1:25" x14ac:dyDescent="0.25">
      <c r="A965" s="47">
        <f t="shared" ref="A965:A1028" si="356">A964+1</f>
        <v>962</v>
      </c>
      <c r="B965" s="47">
        <f t="shared" ref="B965:B1028" si="357">B964</f>
        <v>3.1415926535897934E-2</v>
      </c>
      <c r="C965" s="47">
        <f t="shared" ref="C965:C1028" si="358">C964+B965</f>
        <v>30.190705400998556</v>
      </c>
      <c r="D965" s="47">
        <f t="shared" si="343"/>
        <v>0.52692721274705978</v>
      </c>
      <c r="E965" s="47">
        <f t="shared" si="344"/>
        <v>0.52692721274705978</v>
      </c>
      <c r="F965" s="47">
        <f t="shared" si="341"/>
        <v>0.99999847691328769</v>
      </c>
      <c r="G965" s="47">
        <f t="shared" si="342"/>
        <v>1.7453292519943295E-2</v>
      </c>
      <c r="I965" s="48">
        <f t="shared" ref="I965:I1028" si="359">I964+F965</f>
        <v>961.99853479059936</v>
      </c>
      <c r="J965" s="48">
        <f t="shared" ref="J965:J1028" si="360">J964+G965</f>
        <v>16.790067404185653</v>
      </c>
      <c r="L965" s="48">
        <f t="shared" si="340"/>
        <v>962</v>
      </c>
      <c r="M965" s="48">
        <f t="shared" si="345"/>
        <v>962</v>
      </c>
      <c r="N965" s="48">
        <f t="shared" si="346"/>
        <v>96.2</v>
      </c>
      <c r="O965" s="48">
        <f t="shared" si="347"/>
        <v>192.4</v>
      </c>
      <c r="Q965" s="48">
        <f t="shared" si="348"/>
        <v>96.2</v>
      </c>
      <c r="R965" s="48">
        <f t="shared" si="349"/>
        <v>192.4</v>
      </c>
      <c r="S965" s="48">
        <f t="shared" si="350"/>
        <v>-1.8982998207766992</v>
      </c>
      <c r="T965" s="48">
        <f t="shared" si="351"/>
        <v>9.4308311343360387</v>
      </c>
      <c r="U965" s="47">
        <f t="shared" si="352"/>
        <v>-1.8982998207766992</v>
      </c>
      <c r="V965" s="47">
        <f t="shared" si="353"/>
        <v>9.4308311343360387</v>
      </c>
      <c r="X965" s="47">
        <f t="shared" si="354"/>
        <v>-1.8982998207766992</v>
      </c>
      <c r="Y965" s="47">
        <f t="shared" si="355"/>
        <v>9.4308311343360387</v>
      </c>
    </row>
    <row r="966" spans="1:25" x14ac:dyDescent="0.25">
      <c r="A966" s="47">
        <f t="shared" si="356"/>
        <v>963</v>
      </c>
      <c r="B966" s="47">
        <f t="shared" si="357"/>
        <v>3.1415926535897934E-2</v>
      </c>
      <c r="C966" s="47">
        <f t="shared" si="358"/>
        <v>30.222121327534456</v>
      </c>
      <c r="D966" s="47">
        <f t="shared" si="343"/>
        <v>0.52747552410267584</v>
      </c>
      <c r="E966" s="47">
        <f t="shared" si="344"/>
        <v>0.52747552410267584</v>
      </c>
      <c r="F966" s="47">
        <f t="shared" si="341"/>
        <v>0.99999847691328769</v>
      </c>
      <c r="G966" s="47">
        <f t="shared" si="342"/>
        <v>1.7453292519943295E-2</v>
      </c>
      <c r="I966" s="48">
        <f t="shared" si="359"/>
        <v>962.9985332675127</v>
      </c>
      <c r="J966" s="48">
        <f t="shared" si="360"/>
        <v>16.807520696705595</v>
      </c>
      <c r="L966" s="48">
        <f t="shared" ref="L966:L1029" si="361">L965+1</f>
        <v>963</v>
      </c>
      <c r="M966" s="48">
        <f t="shared" si="345"/>
        <v>963</v>
      </c>
      <c r="N966" s="48">
        <f t="shared" si="346"/>
        <v>96.300000000000011</v>
      </c>
      <c r="O966" s="48">
        <f t="shared" si="347"/>
        <v>192.60000000000002</v>
      </c>
      <c r="Q966" s="48">
        <f t="shared" si="348"/>
        <v>96.300000000000011</v>
      </c>
      <c r="R966" s="48">
        <f t="shared" si="349"/>
        <v>192.60000000000002</v>
      </c>
      <c r="S966" s="48">
        <f t="shared" si="350"/>
        <v>-1.9350250320480331</v>
      </c>
      <c r="T966" s="48">
        <f t="shared" si="351"/>
        <v>9.4335727925787705</v>
      </c>
      <c r="U966" s="47">
        <f t="shared" si="352"/>
        <v>-1.9350250320480331</v>
      </c>
      <c r="V966" s="47">
        <f t="shared" si="353"/>
        <v>9.4335727925787705</v>
      </c>
      <c r="X966" s="47">
        <f t="shared" si="354"/>
        <v>-1.9350250320480331</v>
      </c>
      <c r="Y966" s="47">
        <f t="shared" si="355"/>
        <v>9.4335727925787705</v>
      </c>
    </row>
    <row r="967" spans="1:25" x14ac:dyDescent="0.25">
      <c r="A967" s="47">
        <f t="shared" si="356"/>
        <v>964</v>
      </c>
      <c r="B967" s="47">
        <f t="shared" si="357"/>
        <v>3.1415926535897934E-2</v>
      </c>
      <c r="C967" s="47">
        <f t="shared" si="358"/>
        <v>30.253537254070356</v>
      </c>
      <c r="D967" s="47">
        <f t="shared" si="343"/>
        <v>0.52802383545829201</v>
      </c>
      <c r="E967" s="47">
        <f t="shared" si="344"/>
        <v>0.52802383545829201</v>
      </c>
      <c r="F967" s="47">
        <f t="shared" ref="F967:F1030" si="362">F966</f>
        <v>0.99999847691328769</v>
      </c>
      <c r="G967" s="47">
        <f t="shared" ref="G967:G1030" si="363">G966</f>
        <v>1.7453292519943295E-2</v>
      </c>
      <c r="I967" s="48">
        <f t="shared" si="359"/>
        <v>963.99853174442603</v>
      </c>
      <c r="J967" s="48">
        <f t="shared" si="360"/>
        <v>16.824973989225537</v>
      </c>
      <c r="L967" s="48">
        <f t="shared" si="361"/>
        <v>964</v>
      </c>
      <c r="M967" s="48">
        <f t="shared" si="345"/>
        <v>964</v>
      </c>
      <c r="N967" s="48">
        <f t="shared" si="346"/>
        <v>96.4</v>
      </c>
      <c r="O967" s="48">
        <f t="shared" si="347"/>
        <v>192.8</v>
      </c>
      <c r="Q967" s="48">
        <f t="shared" si="348"/>
        <v>96.4</v>
      </c>
      <c r="R967" s="48">
        <f t="shared" si="349"/>
        <v>192.8</v>
      </c>
      <c r="S967" s="48">
        <f t="shared" si="350"/>
        <v>-1.9718322713176342</v>
      </c>
      <c r="T967" s="48">
        <f t="shared" si="351"/>
        <v>9.4361641790681041</v>
      </c>
      <c r="U967" s="47">
        <f t="shared" si="352"/>
        <v>-1.9718322713176342</v>
      </c>
      <c r="V967" s="47">
        <f t="shared" si="353"/>
        <v>9.4361641790681041</v>
      </c>
      <c r="X967" s="47">
        <f t="shared" si="354"/>
        <v>-1.9718322713176342</v>
      </c>
      <c r="Y967" s="47">
        <f t="shared" si="355"/>
        <v>9.4361641790681041</v>
      </c>
    </row>
    <row r="968" spans="1:25" x14ac:dyDescent="0.25">
      <c r="A968" s="47">
        <f t="shared" si="356"/>
        <v>965</v>
      </c>
      <c r="B968" s="47">
        <f t="shared" si="357"/>
        <v>3.1415926535897934E-2</v>
      </c>
      <c r="C968" s="47">
        <f t="shared" si="358"/>
        <v>30.284953180606255</v>
      </c>
      <c r="D968" s="47">
        <f t="shared" si="343"/>
        <v>0.52857214681390807</v>
      </c>
      <c r="E968" s="47">
        <f t="shared" si="344"/>
        <v>0.52857214681390807</v>
      </c>
      <c r="F968" s="47">
        <f t="shared" si="362"/>
        <v>0.99999847691328769</v>
      </c>
      <c r="G968" s="47">
        <f t="shared" si="363"/>
        <v>1.7453292519943295E-2</v>
      </c>
      <c r="I968" s="48">
        <f t="shared" si="359"/>
        <v>964.99853022133937</v>
      </c>
      <c r="J968" s="48">
        <f t="shared" si="360"/>
        <v>16.842427281745479</v>
      </c>
      <c r="L968" s="48">
        <f t="shared" si="361"/>
        <v>965</v>
      </c>
      <c r="M968" s="48">
        <f t="shared" si="345"/>
        <v>965</v>
      </c>
      <c r="N968" s="48">
        <f t="shared" si="346"/>
        <v>96.5</v>
      </c>
      <c r="O968" s="48">
        <f t="shared" si="347"/>
        <v>193</v>
      </c>
      <c r="Q968" s="48">
        <f t="shared" si="348"/>
        <v>96.5</v>
      </c>
      <c r="R968" s="48">
        <f t="shared" si="349"/>
        <v>193</v>
      </c>
      <c r="S968" s="48">
        <f t="shared" si="350"/>
        <v>-2.0087210130756565</v>
      </c>
      <c r="T968" s="48">
        <f t="shared" si="351"/>
        <v>9.4386045697740517</v>
      </c>
      <c r="U968" s="47">
        <f t="shared" si="352"/>
        <v>-2.0087210130756565</v>
      </c>
      <c r="V968" s="47">
        <f t="shared" si="353"/>
        <v>9.4386045697740517</v>
      </c>
      <c r="X968" s="47">
        <f t="shared" si="354"/>
        <v>-2.0087210130756565</v>
      </c>
      <c r="Y968" s="47">
        <f t="shared" si="355"/>
        <v>9.4386045697740517</v>
      </c>
    </row>
    <row r="969" spans="1:25" x14ac:dyDescent="0.25">
      <c r="A969" s="47">
        <f t="shared" si="356"/>
        <v>966</v>
      </c>
      <c r="B969" s="47">
        <f t="shared" si="357"/>
        <v>3.1415926535897934E-2</v>
      </c>
      <c r="C969" s="47">
        <f t="shared" si="358"/>
        <v>30.316369107142155</v>
      </c>
      <c r="D969" s="47">
        <f t="shared" si="343"/>
        <v>0.52912045816952413</v>
      </c>
      <c r="E969" s="47">
        <f t="shared" si="344"/>
        <v>0.52912045816952413</v>
      </c>
      <c r="F969" s="47">
        <f t="shared" si="362"/>
        <v>0.99999847691328769</v>
      </c>
      <c r="G969" s="47">
        <f t="shared" si="363"/>
        <v>1.7453292519943295E-2</v>
      </c>
      <c r="I969" s="48">
        <f t="shared" si="359"/>
        <v>965.9985286982527</v>
      </c>
      <c r="J969" s="48">
        <f t="shared" si="360"/>
        <v>16.859880574265421</v>
      </c>
      <c r="L969" s="48">
        <f t="shared" si="361"/>
        <v>966</v>
      </c>
      <c r="M969" s="48">
        <f t="shared" si="345"/>
        <v>966</v>
      </c>
      <c r="N969" s="48">
        <f t="shared" si="346"/>
        <v>96.600000000000009</v>
      </c>
      <c r="O969" s="48">
        <f t="shared" si="347"/>
        <v>193.20000000000002</v>
      </c>
      <c r="Q969" s="48">
        <f t="shared" si="348"/>
        <v>96.600000000000009</v>
      </c>
      <c r="R969" s="48">
        <f t="shared" si="349"/>
        <v>193.20000000000002</v>
      </c>
      <c r="S969" s="48">
        <f t="shared" si="350"/>
        <v>-2.0456907268314315</v>
      </c>
      <c r="T969" s="48">
        <f t="shared" si="351"/>
        <v>9.4408932413660711</v>
      </c>
      <c r="U969" s="47">
        <f t="shared" si="352"/>
        <v>-2.0456907268314315</v>
      </c>
      <c r="V969" s="47">
        <f t="shared" si="353"/>
        <v>9.4408932413660711</v>
      </c>
      <c r="X969" s="47">
        <f t="shared" si="354"/>
        <v>-2.0456907268314315</v>
      </c>
      <c r="Y969" s="47">
        <f t="shared" si="355"/>
        <v>9.4408932413660711</v>
      </c>
    </row>
    <row r="970" spans="1:25" x14ac:dyDescent="0.25">
      <c r="A970" s="47">
        <f t="shared" si="356"/>
        <v>967</v>
      </c>
      <c r="B970" s="47">
        <f t="shared" si="357"/>
        <v>3.1415926535897934E-2</v>
      </c>
      <c r="C970" s="47">
        <f t="shared" si="358"/>
        <v>30.347785033678054</v>
      </c>
      <c r="D970" s="47">
        <f t="shared" si="343"/>
        <v>0.5296687695251403</v>
      </c>
      <c r="E970" s="47">
        <f t="shared" si="344"/>
        <v>0.5296687695251403</v>
      </c>
      <c r="F970" s="47">
        <f t="shared" si="362"/>
        <v>0.99999847691328769</v>
      </c>
      <c r="G970" s="47">
        <f t="shared" si="363"/>
        <v>1.7453292519943295E-2</v>
      </c>
      <c r="I970" s="48">
        <f t="shared" si="359"/>
        <v>966.99852717516603</v>
      </c>
      <c r="J970" s="48">
        <f t="shared" si="360"/>
        <v>16.877333866785364</v>
      </c>
      <c r="L970" s="48">
        <f t="shared" si="361"/>
        <v>967</v>
      </c>
      <c r="M970" s="48">
        <f t="shared" si="345"/>
        <v>967</v>
      </c>
      <c r="N970" s="48">
        <f t="shared" si="346"/>
        <v>96.7</v>
      </c>
      <c r="O970" s="48">
        <f t="shared" si="347"/>
        <v>193.4</v>
      </c>
      <c r="Q970" s="48">
        <f t="shared" si="348"/>
        <v>96.7</v>
      </c>
      <c r="R970" s="48">
        <f t="shared" si="349"/>
        <v>193.4</v>
      </c>
      <c r="S970" s="48">
        <f t="shared" si="350"/>
        <v>-2.0827408771022364</v>
      </c>
      <c r="T970" s="48">
        <f t="shared" si="351"/>
        <v>9.4430294712416405</v>
      </c>
      <c r="U970" s="47">
        <f t="shared" si="352"/>
        <v>-2.0827408771022364</v>
      </c>
      <c r="V970" s="47">
        <f t="shared" si="353"/>
        <v>9.4430294712416405</v>
      </c>
      <c r="X970" s="47">
        <f t="shared" si="354"/>
        <v>-2.0827408771022364</v>
      </c>
      <c r="Y970" s="47">
        <f t="shared" si="355"/>
        <v>9.4430294712416405</v>
      </c>
    </row>
    <row r="971" spans="1:25" x14ac:dyDescent="0.25">
      <c r="A971" s="47">
        <f t="shared" si="356"/>
        <v>968</v>
      </c>
      <c r="B971" s="47">
        <f t="shared" si="357"/>
        <v>3.1415926535897934E-2</v>
      </c>
      <c r="C971" s="47">
        <f t="shared" si="358"/>
        <v>30.379200960213954</v>
      </c>
      <c r="D971" s="47">
        <f t="shared" si="343"/>
        <v>0.53021708088075636</v>
      </c>
      <c r="E971" s="47">
        <f t="shared" si="344"/>
        <v>0.53021708088075636</v>
      </c>
      <c r="F971" s="47">
        <f t="shared" si="362"/>
        <v>0.99999847691328769</v>
      </c>
      <c r="G971" s="47">
        <f t="shared" si="363"/>
        <v>1.7453292519943295E-2</v>
      </c>
      <c r="I971" s="48">
        <f t="shared" si="359"/>
        <v>967.99852565207937</v>
      </c>
      <c r="J971" s="48">
        <f t="shared" si="360"/>
        <v>16.894787159305306</v>
      </c>
      <c r="L971" s="48">
        <f t="shared" si="361"/>
        <v>968</v>
      </c>
      <c r="M971" s="48">
        <f t="shared" si="345"/>
        <v>968</v>
      </c>
      <c r="N971" s="48">
        <f t="shared" si="346"/>
        <v>96.800000000000011</v>
      </c>
      <c r="O971" s="48">
        <f t="shared" si="347"/>
        <v>193.60000000000002</v>
      </c>
      <c r="Q971" s="48">
        <f t="shared" si="348"/>
        <v>96.800000000000011</v>
      </c>
      <c r="R971" s="48">
        <f t="shared" si="349"/>
        <v>193.60000000000002</v>
      </c>
      <c r="S971" s="48">
        <f t="shared" si="350"/>
        <v>-2.1198709234022211</v>
      </c>
      <c r="T971" s="48">
        <f t="shared" si="351"/>
        <v>9.4450125375549678</v>
      </c>
      <c r="U971" s="47">
        <f t="shared" si="352"/>
        <v>-2.1198709234022211</v>
      </c>
      <c r="V971" s="47">
        <f t="shared" si="353"/>
        <v>9.4450125375549678</v>
      </c>
      <c r="X971" s="47">
        <f t="shared" si="354"/>
        <v>-2.1198709234022211</v>
      </c>
      <c r="Y971" s="47">
        <f t="shared" si="355"/>
        <v>9.4450125375549678</v>
      </c>
    </row>
    <row r="972" spans="1:25" x14ac:dyDescent="0.25">
      <c r="A972" s="47">
        <f t="shared" si="356"/>
        <v>969</v>
      </c>
      <c r="B972" s="47">
        <f t="shared" si="357"/>
        <v>3.1415926535897934E-2</v>
      </c>
      <c r="C972" s="47">
        <f t="shared" si="358"/>
        <v>30.410616886749853</v>
      </c>
      <c r="D972" s="47">
        <f t="shared" si="343"/>
        <v>0.53076539223637254</v>
      </c>
      <c r="E972" s="47">
        <f t="shared" si="344"/>
        <v>0.53076539223637254</v>
      </c>
      <c r="F972" s="47">
        <f t="shared" si="362"/>
        <v>0.99999847691328769</v>
      </c>
      <c r="G972" s="47">
        <f t="shared" si="363"/>
        <v>1.7453292519943295E-2</v>
      </c>
      <c r="I972" s="48">
        <f t="shared" si="359"/>
        <v>968.9985241289927</v>
      </c>
      <c r="J972" s="48">
        <f t="shared" si="360"/>
        <v>16.912240451825248</v>
      </c>
      <c r="L972" s="48">
        <f t="shared" si="361"/>
        <v>969</v>
      </c>
      <c r="M972" s="48">
        <f t="shared" si="345"/>
        <v>969</v>
      </c>
      <c r="N972" s="48">
        <f t="shared" si="346"/>
        <v>96.9</v>
      </c>
      <c r="O972" s="48">
        <f t="shared" si="347"/>
        <v>193.8</v>
      </c>
      <c r="Q972" s="48">
        <f t="shared" si="348"/>
        <v>96.9</v>
      </c>
      <c r="R972" s="48">
        <f t="shared" si="349"/>
        <v>193.8</v>
      </c>
      <c r="S972" s="48">
        <f t="shared" si="350"/>
        <v>-2.157080320231437</v>
      </c>
      <c r="T972" s="48">
        <f t="shared" si="351"/>
        <v>9.4468417192458354</v>
      </c>
      <c r="U972" s="47">
        <f t="shared" si="352"/>
        <v>-2.157080320231437</v>
      </c>
      <c r="V972" s="47">
        <f t="shared" si="353"/>
        <v>9.4468417192458354</v>
      </c>
      <c r="X972" s="47">
        <f t="shared" si="354"/>
        <v>-2.157080320231437</v>
      </c>
      <c r="Y972" s="47">
        <f t="shared" si="355"/>
        <v>9.4468417192458354</v>
      </c>
    </row>
    <row r="973" spans="1:25" x14ac:dyDescent="0.25">
      <c r="A973" s="47">
        <f t="shared" si="356"/>
        <v>970</v>
      </c>
      <c r="B973" s="47">
        <f t="shared" si="357"/>
        <v>3.1415926535897934E-2</v>
      </c>
      <c r="C973" s="47">
        <f t="shared" si="358"/>
        <v>30.442032813285753</v>
      </c>
      <c r="D973" s="47">
        <f t="shared" si="343"/>
        <v>0.5313137035919886</v>
      </c>
      <c r="E973" s="47">
        <f t="shared" si="344"/>
        <v>0.5313137035919886</v>
      </c>
      <c r="F973" s="47">
        <f t="shared" si="362"/>
        <v>0.99999847691328769</v>
      </c>
      <c r="G973" s="47">
        <f t="shared" si="363"/>
        <v>1.7453292519943295E-2</v>
      </c>
      <c r="I973" s="48">
        <f t="shared" si="359"/>
        <v>969.99852260590603</v>
      </c>
      <c r="J973" s="48">
        <f t="shared" si="360"/>
        <v>16.92969374434519</v>
      </c>
      <c r="L973" s="48">
        <f t="shared" si="361"/>
        <v>970</v>
      </c>
      <c r="M973" s="48">
        <f t="shared" si="345"/>
        <v>970</v>
      </c>
      <c r="N973" s="48">
        <f t="shared" si="346"/>
        <v>97</v>
      </c>
      <c r="O973" s="48">
        <f t="shared" si="347"/>
        <v>194</v>
      </c>
      <c r="Q973" s="48">
        <f t="shared" si="348"/>
        <v>97</v>
      </c>
      <c r="R973" s="48">
        <f t="shared" si="349"/>
        <v>194</v>
      </c>
      <c r="S973" s="48">
        <f t="shared" si="350"/>
        <v>-2.1943685170650005</v>
      </c>
      <c r="T973" s="48">
        <f t="shared" si="351"/>
        <v>9.4485162960686448</v>
      </c>
      <c r="U973" s="47">
        <f t="shared" si="352"/>
        <v>-2.1943685170650005</v>
      </c>
      <c r="V973" s="47">
        <f t="shared" si="353"/>
        <v>9.4485162960686448</v>
      </c>
      <c r="X973" s="47">
        <f t="shared" si="354"/>
        <v>-2.1943685170650005</v>
      </c>
      <c r="Y973" s="47">
        <f t="shared" si="355"/>
        <v>9.4485162960686448</v>
      </c>
    </row>
    <row r="974" spans="1:25" x14ac:dyDescent="0.25">
      <c r="A974" s="47">
        <f t="shared" si="356"/>
        <v>971</v>
      </c>
      <c r="B974" s="47">
        <f t="shared" si="357"/>
        <v>3.1415926535897934E-2</v>
      </c>
      <c r="C974" s="47">
        <f t="shared" si="358"/>
        <v>30.473448739821652</v>
      </c>
      <c r="D974" s="47">
        <f t="shared" si="343"/>
        <v>0.53186201494760466</v>
      </c>
      <c r="E974" s="47">
        <f t="shared" si="344"/>
        <v>0.53186201494760466</v>
      </c>
      <c r="F974" s="47">
        <f t="shared" si="362"/>
        <v>0.99999847691328769</v>
      </c>
      <c r="G974" s="47">
        <f t="shared" si="363"/>
        <v>1.7453292519943295E-2</v>
      </c>
      <c r="I974" s="48">
        <f t="shared" si="359"/>
        <v>970.99852108281937</v>
      </c>
      <c r="J974" s="48">
        <f t="shared" si="360"/>
        <v>16.947147036865132</v>
      </c>
      <c r="L974" s="48">
        <f t="shared" si="361"/>
        <v>971</v>
      </c>
      <c r="M974" s="48">
        <f t="shared" si="345"/>
        <v>971</v>
      </c>
      <c r="N974" s="48">
        <f t="shared" si="346"/>
        <v>97.100000000000009</v>
      </c>
      <c r="O974" s="48">
        <f t="shared" si="347"/>
        <v>194.20000000000002</v>
      </c>
      <c r="Q974" s="48">
        <f t="shared" si="348"/>
        <v>97.100000000000009</v>
      </c>
      <c r="R974" s="48">
        <f t="shared" si="349"/>
        <v>194.20000000000002</v>
      </c>
      <c r="S974" s="48">
        <f t="shared" si="350"/>
        <v>-2.2317349583423911</v>
      </c>
      <c r="T974" s="48">
        <f t="shared" si="351"/>
        <v>9.4500355486215746</v>
      </c>
      <c r="U974" s="47">
        <f t="shared" si="352"/>
        <v>-2.2317349583423911</v>
      </c>
      <c r="V974" s="47">
        <f t="shared" si="353"/>
        <v>9.4500355486215746</v>
      </c>
      <c r="X974" s="47">
        <f t="shared" si="354"/>
        <v>-2.2317349583423911</v>
      </c>
      <c r="Y974" s="47">
        <f t="shared" si="355"/>
        <v>9.4500355486215746</v>
      </c>
    </row>
    <row r="975" spans="1:25" x14ac:dyDescent="0.25">
      <c r="A975" s="47">
        <f t="shared" si="356"/>
        <v>972</v>
      </c>
      <c r="B975" s="47">
        <f t="shared" si="357"/>
        <v>3.1415926535897934E-2</v>
      </c>
      <c r="C975" s="47">
        <f t="shared" si="358"/>
        <v>30.504864666357552</v>
      </c>
      <c r="D975" s="47">
        <f t="shared" si="343"/>
        <v>0.53241032630322083</v>
      </c>
      <c r="E975" s="47">
        <f t="shared" si="344"/>
        <v>0.53241032630322083</v>
      </c>
      <c r="F975" s="47">
        <f t="shared" si="362"/>
        <v>0.99999847691328769</v>
      </c>
      <c r="G975" s="47">
        <f t="shared" si="363"/>
        <v>1.7453292519943295E-2</v>
      </c>
      <c r="I975" s="48">
        <f t="shared" si="359"/>
        <v>971.9985195597327</v>
      </c>
      <c r="J975" s="48">
        <f t="shared" si="360"/>
        <v>16.964600329385075</v>
      </c>
      <c r="L975" s="48">
        <f t="shared" si="361"/>
        <v>972</v>
      </c>
      <c r="M975" s="48">
        <f t="shared" si="345"/>
        <v>972</v>
      </c>
      <c r="N975" s="48">
        <f t="shared" si="346"/>
        <v>97.2</v>
      </c>
      <c r="O975" s="48">
        <f t="shared" si="347"/>
        <v>194.4</v>
      </c>
      <c r="Q975" s="48">
        <f t="shared" si="348"/>
        <v>97.2</v>
      </c>
      <c r="R975" s="48">
        <f t="shared" si="349"/>
        <v>194.4</v>
      </c>
      <c r="S975" s="48">
        <f t="shared" si="350"/>
        <v>-2.2691790834568479</v>
      </c>
      <c r="T975" s="48">
        <f t="shared" si="351"/>
        <v>9.4513987583759178</v>
      </c>
      <c r="U975" s="47">
        <f t="shared" si="352"/>
        <v>-2.2691790834568479</v>
      </c>
      <c r="V975" s="47">
        <f t="shared" si="353"/>
        <v>9.4513987583759178</v>
      </c>
      <c r="X975" s="47">
        <f t="shared" si="354"/>
        <v>-2.2691790834568479</v>
      </c>
      <c r="Y975" s="47">
        <f t="shared" si="355"/>
        <v>9.4513987583759178</v>
      </c>
    </row>
    <row r="976" spans="1:25" x14ac:dyDescent="0.25">
      <c r="A976" s="47">
        <f t="shared" si="356"/>
        <v>973</v>
      </c>
      <c r="B976" s="47">
        <f t="shared" si="357"/>
        <v>3.1415926535897934E-2</v>
      </c>
      <c r="C976" s="47">
        <f t="shared" si="358"/>
        <v>30.536280592893451</v>
      </c>
      <c r="D976" s="47">
        <f t="shared" si="343"/>
        <v>0.53295863765883689</v>
      </c>
      <c r="E976" s="47">
        <f t="shared" si="344"/>
        <v>0.53295863765883689</v>
      </c>
      <c r="F976" s="47">
        <f t="shared" si="362"/>
        <v>0.99999847691328769</v>
      </c>
      <c r="G976" s="47">
        <f t="shared" si="363"/>
        <v>1.7453292519943295E-2</v>
      </c>
      <c r="I976" s="48">
        <f t="shared" si="359"/>
        <v>972.99851803664603</v>
      </c>
      <c r="J976" s="48">
        <f t="shared" si="360"/>
        <v>16.982053621905017</v>
      </c>
      <c r="L976" s="48">
        <f t="shared" si="361"/>
        <v>973</v>
      </c>
      <c r="M976" s="48">
        <f t="shared" si="345"/>
        <v>973</v>
      </c>
      <c r="N976" s="48">
        <f t="shared" si="346"/>
        <v>97.300000000000011</v>
      </c>
      <c r="O976" s="48">
        <f t="shared" si="347"/>
        <v>194.60000000000002</v>
      </c>
      <c r="Q976" s="48">
        <f t="shared" si="348"/>
        <v>97.300000000000011</v>
      </c>
      <c r="R976" s="48">
        <f t="shared" si="349"/>
        <v>194.60000000000002</v>
      </c>
      <c r="S976" s="48">
        <f t="shared" si="350"/>
        <v>-2.3067003267449255</v>
      </c>
      <c r="T976" s="48">
        <f t="shared" si="351"/>
        <v>9.452605207705572</v>
      </c>
      <c r="U976" s="47">
        <f t="shared" si="352"/>
        <v>-2.3067003267449255</v>
      </c>
      <c r="V976" s="47">
        <f t="shared" si="353"/>
        <v>9.452605207705572</v>
      </c>
      <c r="X976" s="47">
        <f t="shared" si="354"/>
        <v>-2.3067003267449255</v>
      </c>
      <c r="Y976" s="47">
        <f t="shared" si="355"/>
        <v>9.452605207705572</v>
      </c>
    </row>
    <row r="977" spans="1:25" x14ac:dyDescent="0.25">
      <c r="A977" s="47">
        <f t="shared" si="356"/>
        <v>974</v>
      </c>
      <c r="B977" s="47">
        <f t="shared" si="357"/>
        <v>3.1415926535897934E-2</v>
      </c>
      <c r="C977" s="47">
        <f t="shared" si="358"/>
        <v>30.567696519429351</v>
      </c>
      <c r="D977" s="47">
        <f t="shared" si="343"/>
        <v>0.53350694901445295</v>
      </c>
      <c r="E977" s="47">
        <f t="shared" si="344"/>
        <v>0.53350694901445295</v>
      </c>
      <c r="F977" s="47">
        <f t="shared" si="362"/>
        <v>0.99999847691328769</v>
      </c>
      <c r="G977" s="47">
        <f t="shared" si="363"/>
        <v>1.7453292519943295E-2</v>
      </c>
      <c r="I977" s="48">
        <f t="shared" si="359"/>
        <v>973.99851651355937</v>
      </c>
      <c r="J977" s="48">
        <f t="shared" si="360"/>
        <v>16.999506914424959</v>
      </c>
      <c r="L977" s="48">
        <f t="shared" si="361"/>
        <v>974</v>
      </c>
      <c r="M977" s="48">
        <f t="shared" si="345"/>
        <v>974</v>
      </c>
      <c r="N977" s="48">
        <f t="shared" si="346"/>
        <v>97.4</v>
      </c>
      <c r="O977" s="48">
        <f t="shared" si="347"/>
        <v>194.8</v>
      </c>
      <c r="Q977" s="48">
        <f t="shared" si="348"/>
        <v>97.4</v>
      </c>
      <c r="R977" s="48">
        <f t="shared" si="349"/>
        <v>194.8</v>
      </c>
      <c r="S977" s="48">
        <f t="shared" si="350"/>
        <v>-2.3442981174761686</v>
      </c>
      <c r="T977" s="48">
        <f t="shared" si="351"/>
        <v>9.4536541799166631</v>
      </c>
      <c r="U977" s="47">
        <f t="shared" si="352"/>
        <v>-2.3442981174761686</v>
      </c>
      <c r="V977" s="47">
        <f t="shared" si="353"/>
        <v>9.4536541799166631</v>
      </c>
      <c r="X977" s="47">
        <f t="shared" si="354"/>
        <v>-2.3442981174761686</v>
      </c>
      <c r="Y977" s="47">
        <f t="shared" si="355"/>
        <v>9.4536541799166631</v>
      </c>
    </row>
    <row r="978" spans="1:25" x14ac:dyDescent="0.25">
      <c r="A978" s="47">
        <f t="shared" si="356"/>
        <v>975</v>
      </c>
      <c r="B978" s="47">
        <f t="shared" si="357"/>
        <v>3.1415926535897934E-2</v>
      </c>
      <c r="C978" s="47">
        <f t="shared" si="358"/>
        <v>30.59911244596525</v>
      </c>
      <c r="D978" s="47">
        <f t="shared" si="343"/>
        <v>0.53405526037006912</v>
      </c>
      <c r="E978" s="47">
        <f t="shared" si="344"/>
        <v>0.53405526037006912</v>
      </c>
      <c r="F978" s="47">
        <f t="shared" si="362"/>
        <v>0.99999847691328769</v>
      </c>
      <c r="G978" s="47">
        <f t="shared" si="363"/>
        <v>1.7453292519943295E-2</v>
      </c>
      <c r="I978" s="48">
        <f t="shared" si="359"/>
        <v>974.9985149904727</v>
      </c>
      <c r="J978" s="48">
        <f t="shared" si="360"/>
        <v>17.016960206944901</v>
      </c>
      <c r="L978" s="48">
        <f t="shared" si="361"/>
        <v>975</v>
      </c>
      <c r="M978" s="48">
        <f t="shared" si="345"/>
        <v>975</v>
      </c>
      <c r="N978" s="48">
        <f t="shared" si="346"/>
        <v>97.5</v>
      </c>
      <c r="O978" s="48">
        <f t="shared" si="347"/>
        <v>195</v>
      </c>
      <c r="Q978" s="48">
        <f t="shared" si="348"/>
        <v>97.5</v>
      </c>
      <c r="R978" s="48">
        <f t="shared" si="349"/>
        <v>195</v>
      </c>
      <c r="S978" s="48">
        <f t="shared" si="350"/>
        <v>-2.3819718798429266</v>
      </c>
      <c r="T978" s="48">
        <f t="shared" si="351"/>
        <v>9.4545449592773583</v>
      </c>
      <c r="U978" s="47">
        <f t="shared" si="352"/>
        <v>-2.3819718798429266</v>
      </c>
      <c r="V978" s="47">
        <f t="shared" si="353"/>
        <v>9.4545449592773583</v>
      </c>
      <c r="X978" s="47">
        <f t="shared" si="354"/>
        <v>-2.3819718798429266</v>
      </c>
      <c r="Y978" s="47">
        <f t="shared" si="355"/>
        <v>9.4545449592773583</v>
      </c>
    </row>
    <row r="979" spans="1:25" x14ac:dyDescent="0.25">
      <c r="A979" s="47">
        <f t="shared" si="356"/>
        <v>976</v>
      </c>
      <c r="B979" s="47">
        <f t="shared" si="357"/>
        <v>3.1415926535897934E-2</v>
      </c>
      <c r="C979" s="47">
        <f t="shared" si="358"/>
        <v>30.63052837250115</v>
      </c>
      <c r="D979" s="47">
        <f t="shared" si="343"/>
        <v>0.53460357172568518</v>
      </c>
      <c r="E979" s="47">
        <f t="shared" si="344"/>
        <v>0.53460357172568518</v>
      </c>
      <c r="F979" s="47">
        <f t="shared" si="362"/>
        <v>0.99999847691328769</v>
      </c>
      <c r="G979" s="47">
        <f t="shared" si="363"/>
        <v>1.7453292519943295E-2</v>
      </c>
      <c r="I979" s="48">
        <f t="shared" si="359"/>
        <v>975.99851346738603</v>
      </c>
      <c r="J979" s="48">
        <f t="shared" si="360"/>
        <v>17.034413499464844</v>
      </c>
      <c r="L979" s="48">
        <f t="shared" si="361"/>
        <v>976</v>
      </c>
      <c r="M979" s="48">
        <f t="shared" si="345"/>
        <v>976</v>
      </c>
      <c r="N979" s="48">
        <f t="shared" si="346"/>
        <v>97.600000000000009</v>
      </c>
      <c r="O979" s="48">
        <f t="shared" si="347"/>
        <v>195.20000000000002</v>
      </c>
      <c r="Q979" s="48">
        <f t="shared" si="348"/>
        <v>97.600000000000009</v>
      </c>
      <c r="R979" s="48">
        <f t="shared" si="349"/>
        <v>195.20000000000002</v>
      </c>
      <c r="S979" s="48">
        <f t="shared" si="350"/>
        <v>-2.4197210329502772</v>
      </c>
      <c r="T979" s="48">
        <f t="shared" si="351"/>
        <v>9.4552768310478061</v>
      </c>
      <c r="U979" s="47">
        <f t="shared" si="352"/>
        <v>-2.4197210329502772</v>
      </c>
      <c r="V979" s="47">
        <f t="shared" si="353"/>
        <v>9.4552768310478061</v>
      </c>
      <c r="X979" s="47">
        <f t="shared" si="354"/>
        <v>-2.4197210329502772</v>
      </c>
      <c r="Y979" s="47">
        <f t="shared" si="355"/>
        <v>9.4552768310478061</v>
      </c>
    </row>
    <row r="980" spans="1:25" x14ac:dyDescent="0.25">
      <c r="A980" s="47">
        <f t="shared" si="356"/>
        <v>977</v>
      </c>
      <c r="B980" s="47">
        <f t="shared" si="357"/>
        <v>3.1415926535897934E-2</v>
      </c>
      <c r="C980" s="47">
        <f t="shared" si="358"/>
        <v>30.661944299037049</v>
      </c>
      <c r="D980" s="47">
        <f t="shared" si="343"/>
        <v>0.53515188308130135</v>
      </c>
      <c r="E980" s="47">
        <f t="shared" si="344"/>
        <v>0.53515188308130135</v>
      </c>
      <c r="F980" s="47">
        <f t="shared" si="362"/>
        <v>0.99999847691328769</v>
      </c>
      <c r="G980" s="47">
        <f t="shared" si="363"/>
        <v>1.7453292519943295E-2</v>
      </c>
      <c r="I980" s="48">
        <f t="shared" si="359"/>
        <v>976.99851194429937</v>
      </c>
      <c r="J980" s="48">
        <f t="shared" si="360"/>
        <v>17.051866791984786</v>
      </c>
      <c r="L980" s="48">
        <f t="shared" si="361"/>
        <v>977</v>
      </c>
      <c r="M980" s="48">
        <f t="shared" si="345"/>
        <v>977</v>
      </c>
      <c r="N980" s="48">
        <f t="shared" si="346"/>
        <v>97.7</v>
      </c>
      <c r="O980" s="48">
        <f t="shared" si="347"/>
        <v>195.4</v>
      </c>
      <c r="Q980" s="48">
        <f t="shared" si="348"/>
        <v>97.7</v>
      </c>
      <c r="R980" s="48">
        <f t="shared" si="349"/>
        <v>195.4</v>
      </c>
      <c r="S980" s="48">
        <f t="shared" si="350"/>
        <v>-2.457544990806118</v>
      </c>
      <c r="T980" s="48">
        <f t="shared" si="351"/>
        <v>9.4558490815102338</v>
      </c>
      <c r="U980" s="47">
        <f t="shared" si="352"/>
        <v>-2.457544990806118</v>
      </c>
      <c r="V980" s="47">
        <f t="shared" si="353"/>
        <v>9.4558490815102338</v>
      </c>
      <c r="X980" s="47">
        <f t="shared" si="354"/>
        <v>-2.457544990806118</v>
      </c>
      <c r="Y980" s="47">
        <f t="shared" si="355"/>
        <v>9.4558490815102338</v>
      </c>
    </row>
    <row r="981" spans="1:25" x14ac:dyDescent="0.25">
      <c r="A981" s="47">
        <f t="shared" si="356"/>
        <v>978</v>
      </c>
      <c r="B981" s="47">
        <f t="shared" si="357"/>
        <v>3.1415926535897934E-2</v>
      </c>
      <c r="C981" s="47">
        <f t="shared" si="358"/>
        <v>30.693360225572949</v>
      </c>
      <c r="D981" s="47">
        <f t="shared" si="343"/>
        <v>0.53570019443691741</v>
      </c>
      <c r="E981" s="47">
        <f t="shared" si="344"/>
        <v>0.53570019443691741</v>
      </c>
      <c r="F981" s="47">
        <f t="shared" si="362"/>
        <v>0.99999847691328769</v>
      </c>
      <c r="G981" s="47">
        <f t="shared" si="363"/>
        <v>1.7453292519943295E-2</v>
      </c>
      <c r="I981" s="48">
        <f t="shared" si="359"/>
        <v>977.9985104212127</v>
      </c>
      <c r="J981" s="48">
        <f t="shared" si="360"/>
        <v>17.069320084504728</v>
      </c>
      <c r="L981" s="48">
        <f t="shared" si="361"/>
        <v>978</v>
      </c>
      <c r="M981" s="48">
        <f t="shared" si="345"/>
        <v>978</v>
      </c>
      <c r="N981" s="48">
        <f t="shared" si="346"/>
        <v>97.800000000000011</v>
      </c>
      <c r="O981" s="48">
        <f t="shared" si="347"/>
        <v>195.60000000000002</v>
      </c>
      <c r="Q981" s="48">
        <f t="shared" si="348"/>
        <v>97.800000000000011</v>
      </c>
      <c r="R981" s="48">
        <f t="shared" si="349"/>
        <v>195.60000000000002</v>
      </c>
      <c r="S981" s="48">
        <f t="shared" si="350"/>
        <v>-2.4954431623113642</v>
      </c>
      <c r="T981" s="48">
        <f t="shared" si="351"/>
        <v>9.4562609979992196</v>
      </c>
      <c r="U981" s="47">
        <f t="shared" si="352"/>
        <v>-2.4954431623113642</v>
      </c>
      <c r="V981" s="47">
        <f t="shared" si="353"/>
        <v>9.4562609979992196</v>
      </c>
      <c r="X981" s="47">
        <f t="shared" si="354"/>
        <v>-2.4954431623113642</v>
      </c>
      <c r="Y981" s="47">
        <f t="shared" si="355"/>
        <v>9.4562609979992196</v>
      </c>
    </row>
    <row r="982" spans="1:25" x14ac:dyDescent="0.25">
      <c r="A982" s="47">
        <f t="shared" si="356"/>
        <v>979</v>
      </c>
      <c r="B982" s="47">
        <f t="shared" si="357"/>
        <v>3.1415926535897934E-2</v>
      </c>
      <c r="C982" s="47">
        <f t="shared" si="358"/>
        <v>30.724776152108848</v>
      </c>
      <c r="D982" s="47">
        <f t="shared" si="343"/>
        <v>0.53624850579253347</v>
      </c>
      <c r="E982" s="47">
        <f t="shared" si="344"/>
        <v>0.53624850579253347</v>
      </c>
      <c r="F982" s="47">
        <f t="shared" si="362"/>
        <v>0.99999847691328769</v>
      </c>
      <c r="G982" s="47">
        <f t="shared" si="363"/>
        <v>1.7453292519943295E-2</v>
      </c>
      <c r="I982" s="48">
        <f t="shared" si="359"/>
        <v>978.99850889812603</v>
      </c>
      <c r="J982" s="48">
        <f t="shared" si="360"/>
        <v>17.08677337702467</v>
      </c>
      <c r="L982" s="48">
        <f t="shared" si="361"/>
        <v>979</v>
      </c>
      <c r="M982" s="48">
        <f t="shared" si="345"/>
        <v>979</v>
      </c>
      <c r="N982" s="48">
        <f t="shared" si="346"/>
        <v>97.9</v>
      </c>
      <c r="O982" s="48">
        <f t="shared" si="347"/>
        <v>195.8</v>
      </c>
      <c r="Q982" s="48">
        <f t="shared" si="348"/>
        <v>97.9</v>
      </c>
      <c r="R982" s="48">
        <f t="shared" si="349"/>
        <v>195.8</v>
      </c>
      <c r="S982" s="48">
        <f t="shared" si="350"/>
        <v>-2.5334149512503097</v>
      </c>
      <c r="T982" s="48">
        <f t="shared" si="351"/>
        <v>9.4565118689320862</v>
      </c>
      <c r="U982" s="47">
        <f t="shared" si="352"/>
        <v>-2.5334149512503097</v>
      </c>
      <c r="V982" s="47">
        <f t="shared" si="353"/>
        <v>9.4565118689320862</v>
      </c>
      <c r="X982" s="47">
        <f t="shared" si="354"/>
        <v>-2.5334149512503097</v>
      </c>
      <c r="Y982" s="47">
        <f t="shared" si="355"/>
        <v>9.4565118689320862</v>
      </c>
    </row>
    <row r="983" spans="1:25" x14ac:dyDescent="0.25">
      <c r="A983" s="47">
        <f t="shared" si="356"/>
        <v>980</v>
      </c>
      <c r="B983" s="47">
        <f t="shared" si="357"/>
        <v>3.1415926535897934E-2</v>
      </c>
      <c r="C983" s="47">
        <f t="shared" si="358"/>
        <v>30.756192078644748</v>
      </c>
      <c r="D983" s="47">
        <f t="shared" si="343"/>
        <v>0.53679681714814964</v>
      </c>
      <c r="E983" s="47">
        <f t="shared" si="344"/>
        <v>0.53679681714814964</v>
      </c>
      <c r="F983" s="47">
        <f t="shared" si="362"/>
        <v>0.99999847691328769</v>
      </c>
      <c r="G983" s="47">
        <f t="shared" si="363"/>
        <v>1.7453292519943295E-2</v>
      </c>
      <c r="I983" s="48">
        <f t="shared" si="359"/>
        <v>979.99850737503937</v>
      </c>
      <c r="J983" s="48">
        <f t="shared" si="360"/>
        <v>17.104226669544612</v>
      </c>
      <c r="L983" s="48">
        <f t="shared" si="361"/>
        <v>980</v>
      </c>
      <c r="M983" s="48">
        <f t="shared" si="345"/>
        <v>980</v>
      </c>
      <c r="N983" s="48">
        <f t="shared" si="346"/>
        <v>98</v>
      </c>
      <c r="O983" s="48">
        <f t="shared" si="347"/>
        <v>196</v>
      </c>
      <c r="Q983" s="48">
        <f t="shared" si="348"/>
        <v>98</v>
      </c>
      <c r="R983" s="48">
        <f t="shared" si="349"/>
        <v>196</v>
      </c>
      <c r="S983" s="48">
        <f t="shared" si="350"/>
        <v>-2.5714597562811123</v>
      </c>
      <c r="T983" s="48">
        <f t="shared" si="351"/>
        <v>9.4566009838394791</v>
      </c>
      <c r="U983" s="47">
        <f t="shared" si="352"/>
        <v>-2.5714597562811123</v>
      </c>
      <c r="V983" s="47">
        <f t="shared" si="353"/>
        <v>9.4566009838394791</v>
      </c>
      <c r="X983" s="47">
        <f t="shared" si="354"/>
        <v>-2.5714597562811123</v>
      </c>
      <c r="Y983" s="47">
        <f t="shared" si="355"/>
        <v>9.4566009838394791</v>
      </c>
    </row>
    <row r="984" spans="1:25" x14ac:dyDescent="0.25">
      <c r="A984" s="47">
        <f t="shared" si="356"/>
        <v>981</v>
      </c>
      <c r="B984" s="47">
        <f t="shared" si="357"/>
        <v>3.1415926535897934E-2</v>
      </c>
      <c r="C984" s="47">
        <f t="shared" si="358"/>
        <v>30.787608005180648</v>
      </c>
      <c r="D984" s="47">
        <f t="shared" si="343"/>
        <v>0.5373451285037657</v>
      </c>
      <c r="E984" s="47">
        <f t="shared" si="344"/>
        <v>0.5373451285037657</v>
      </c>
      <c r="F984" s="47">
        <f t="shared" si="362"/>
        <v>0.99999847691328769</v>
      </c>
      <c r="G984" s="47">
        <f t="shared" si="363"/>
        <v>1.7453292519943295E-2</v>
      </c>
      <c r="I984" s="48">
        <f t="shared" si="359"/>
        <v>980.9985058519527</v>
      </c>
      <c r="J984" s="48">
        <f t="shared" si="360"/>
        <v>17.121679962064555</v>
      </c>
      <c r="L984" s="48">
        <f t="shared" si="361"/>
        <v>981</v>
      </c>
      <c r="M984" s="48">
        <f t="shared" si="345"/>
        <v>981</v>
      </c>
      <c r="N984" s="48">
        <f t="shared" si="346"/>
        <v>98.100000000000009</v>
      </c>
      <c r="O984" s="48">
        <f t="shared" si="347"/>
        <v>196.20000000000002</v>
      </c>
      <c r="Q984" s="48">
        <f t="shared" si="348"/>
        <v>98.100000000000009</v>
      </c>
      <c r="R984" s="48">
        <f t="shared" si="349"/>
        <v>196.20000000000002</v>
      </c>
      <c r="S984" s="48">
        <f t="shared" si="350"/>
        <v>-2.6095769709264127</v>
      </c>
      <c r="T984" s="48">
        <f t="shared" si="351"/>
        <v>9.4565276333960711</v>
      </c>
      <c r="U984" s="47">
        <f t="shared" si="352"/>
        <v>-2.6095769709264127</v>
      </c>
      <c r="V984" s="47">
        <f t="shared" si="353"/>
        <v>9.4565276333960711</v>
      </c>
      <c r="X984" s="47">
        <f t="shared" si="354"/>
        <v>-2.6095769709264127</v>
      </c>
      <c r="Y984" s="47">
        <f t="shared" si="355"/>
        <v>9.4565276333960711</v>
      </c>
    </row>
    <row r="985" spans="1:25" x14ac:dyDescent="0.25">
      <c r="A985" s="47">
        <f t="shared" si="356"/>
        <v>982</v>
      </c>
      <c r="B985" s="47">
        <f t="shared" si="357"/>
        <v>3.1415926535897934E-2</v>
      </c>
      <c r="C985" s="47">
        <f t="shared" si="358"/>
        <v>30.819023931716547</v>
      </c>
      <c r="D985" s="47">
        <f t="shared" si="343"/>
        <v>0.53789343985938187</v>
      </c>
      <c r="E985" s="47">
        <f t="shared" si="344"/>
        <v>0.53789343985938187</v>
      </c>
      <c r="F985" s="47">
        <f t="shared" si="362"/>
        <v>0.99999847691328769</v>
      </c>
      <c r="G985" s="47">
        <f t="shared" si="363"/>
        <v>1.7453292519943295E-2</v>
      </c>
      <c r="I985" s="48">
        <f t="shared" si="359"/>
        <v>981.99850432886603</v>
      </c>
      <c r="J985" s="48">
        <f t="shared" si="360"/>
        <v>17.139133254584497</v>
      </c>
      <c r="L985" s="48">
        <f t="shared" si="361"/>
        <v>982</v>
      </c>
      <c r="M985" s="48">
        <f t="shared" si="345"/>
        <v>982</v>
      </c>
      <c r="N985" s="48">
        <f t="shared" si="346"/>
        <v>98.2</v>
      </c>
      <c r="O985" s="48">
        <f t="shared" si="347"/>
        <v>196.4</v>
      </c>
      <c r="Q985" s="48">
        <f t="shared" si="348"/>
        <v>98.2</v>
      </c>
      <c r="R985" s="48">
        <f t="shared" si="349"/>
        <v>196.4</v>
      </c>
      <c r="S985" s="48">
        <f t="shared" si="350"/>
        <v>-2.6477659835641121</v>
      </c>
      <c r="T985" s="48">
        <f t="shared" si="351"/>
        <v>9.4562911094514401</v>
      </c>
      <c r="U985" s="47">
        <f t="shared" si="352"/>
        <v>-2.6477659835641121</v>
      </c>
      <c r="V985" s="47">
        <f t="shared" si="353"/>
        <v>9.4562911094514401</v>
      </c>
      <c r="X985" s="47">
        <f t="shared" si="354"/>
        <v>-2.6477659835641121</v>
      </c>
      <c r="Y985" s="47">
        <f t="shared" si="355"/>
        <v>9.4562911094514401</v>
      </c>
    </row>
    <row r="986" spans="1:25" x14ac:dyDescent="0.25">
      <c r="A986" s="47">
        <f t="shared" si="356"/>
        <v>983</v>
      </c>
      <c r="B986" s="47">
        <f t="shared" si="357"/>
        <v>3.1415926535897934E-2</v>
      </c>
      <c r="C986" s="47">
        <f t="shared" si="358"/>
        <v>30.850439858252447</v>
      </c>
      <c r="D986" s="47">
        <f t="shared" si="343"/>
        <v>0.53844175121499793</v>
      </c>
      <c r="E986" s="47">
        <f t="shared" si="344"/>
        <v>0.53844175121499793</v>
      </c>
      <c r="F986" s="47">
        <f t="shared" si="362"/>
        <v>0.99999847691328769</v>
      </c>
      <c r="G986" s="47">
        <f t="shared" si="363"/>
        <v>1.7453292519943295E-2</v>
      </c>
      <c r="I986" s="48">
        <f t="shared" si="359"/>
        <v>982.99850280577937</v>
      </c>
      <c r="J986" s="48">
        <f t="shared" si="360"/>
        <v>17.156586547104439</v>
      </c>
      <c r="L986" s="48">
        <f t="shared" si="361"/>
        <v>983</v>
      </c>
      <c r="M986" s="48">
        <f t="shared" si="345"/>
        <v>983</v>
      </c>
      <c r="N986" s="48">
        <f t="shared" si="346"/>
        <v>98.300000000000011</v>
      </c>
      <c r="O986" s="48">
        <f t="shared" si="347"/>
        <v>196.60000000000002</v>
      </c>
      <c r="Q986" s="48">
        <f t="shared" si="348"/>
        <v>98.300000000000011</v>
      </c>
      <c r="R986" s="48">
        <f t="shared" si="349"/>
        <v>196.60000000000002</v>
      </c>
      <c r="S986" s="48">
        <f t="shared" si="350"/>
        <v>-2.6860261774182863</v>
      </c>
      <c r="T986" s="48">
        <f t="shared" si="351"/>
        <v>9.4558907050610888</v>
      </c>
      <c r="U986" s="47">
        <f t="shared" si="352"/>
        <v>-2.6860261774182863</v>
      </c>
      <c r="V986" s="47">
        <f t="shared" si="353"/>
        <v>9.4558907050610888</v>
      </c>
      <c r="X986" s="47">
        <f t="shared" si="354"/>
        <v>-2.6860261774182863</v>
      </c>
      <c r="Y986" s="47">
        <f t="shared" si="355"/>
        <v>9.4558907050610888</v>
      </c>
    </row>
    <row r="987" spans="1:25" x14ac:dyDescent="0.25">
      <c r="A987" s="47">
        <f t="shared" si="356"/>
        <v>984</v>
      </c>
      <c r="B987" s="47">
        <f t="shared" si="357"/>
        <v>3.1415926535897934E-2</v>
      </c>
      <c r="C987" s="47">
        <f t="shared" si="358"/>
        <v>30.881855784788346</v>
      </c>
      <c r="D987" s="47">
        <f t="shared" si="343"/>
        <v>0.53899006257061399</v>
      </c>
      <c r="E987" s="47">
        <f t="shared" si="344"/>
        <v>0.53899006257061399</v>
      </c>
      <c r="F987" s="47">
        <f t="shared" si="362"/>
        <v>0.99999847691328769</v>
      </c>
      <c r="G987" s="47">
        <f t="shared" si="363"/>
        <v>1.7453292519943295E-2</v>
      </c>
      <c r="I987" s="48">
        <f t="shared" si="359"/>
        <v>983.9985012826927</v>
      </c>
      <c r="J987" s="48">
        <f t="shared" si="360"/>
        <v>17.174039839624381</v>
      </c>
      <c r="L987" s="48">
        <f t="shared" si="361"/>
        <v>984</v>
      </c>
      <c r="M987" s="48">
        <f t="shared" si="345"/>
        <v>984</v>
      </c>
      <c r="N987" s="48">
        <f t="shared" si="346"/>
        <v>98.4</v>
      </c>
      <c r="O987" s="48">
        <f t="shared" si="347"/>
        <v>196.8</v>
      </c>
      <c r="Q987" s="48">
        <f t="shared" si="348"/>
        <v>98.4</v>
      </c>
      <c r="R987" s="48">
        <f t="shared" si="349"/>
        <v>196.8</v>
      </c>
      <c r="S987" s="48">
        <f t="shared" si="350"/>
        <v>-2.7243569305502255</v>
      </c>
      <c r="T987" s="48">
        <f t="shared" si="351"/>
        <v>9.4553257145176151</v>
      </c>
      <c r="U987" s="47">
        <f t="shared" si="352"/>
        <v>-2.7243569305502255</v>
      </c>
      <c r="V987" s="47">
        <f t="shared" si="353"/>
        <v>9.4553257145176151</v>
      </c>
      <c r="X987" s="47">
        <f t="shared" si="354"/>
        <v>-2.7243569305502255</v>
      </c>
      <c r="Y987" s="47">
        <f t="shared" si="355"/>
        <v>9.4553257145176151</v>
      </c>
    </row>
    <row r="988" spans="1:25" x14ac:dyDescent="0.25">
      <c r="A988" s="47">
        <f t="shared" si="356"/>
        <v>985</v>
      </c>
      <c r="B988" s="47">
        <f t="shared" si="357"/>
        <v>3.1415926535897934E-2</v>
      </c>
      <c r="C988" s="47">
        <f t="shared" si="358"/>
        <v>30.913271711324246</v>
      </c>
      <c r="D988" s="47">
        <f t="shared" si="343"/>
        <v>0.53953837392623016</v>
      </c>
      <c r="E988" s="47">
        <f t="shared" si="344"/>
        <v>0.53953837392623016</v>
      </c>
      <c r="F988" s="47">
        <f t="shared" si="362"/>
        <v>0.99999847691328769</v>
      </c>
      <c r="G988" s="47">
        <f t="shared" si="363"/>
        <v>1.7453292519943295E-2</v>
      </c>
      <c r="I988" s="48">
        <f t="shared" si="359"/>
        <v>984.99849975960603</v>
      </c>
      <c r="J988" s="48">
        <f t="shared" si="360"/>
        <v>17.191493132144323</v>
      </c>
      <c r="L988" s="48">
        <f t="shared" si="361"/>
        <v>985</v>
      </c>
      <c r="M988" s="48">
        <f t="shared" si="345"/>
        <v>985</v>
      </c>
      <c r="N988" s="48">
        <f t="shared" si="346"/>
        <v>98.5</v>
      </c>
      <c r="O988" s="48">
        <f t="shared" si="347"/>
        <v>197</v>
      </c>
      <c r="Q988" s="48">
        <f t="shared" si="348"/>
        <v>98.5</v>
      </c>
      <c r="R988" s="48">
        <f t="shared" si="349"/>
        <v>197</v>
      </c>
      <c r="S988" s="48">
        <f t="shared" si="350"/>
        <v>-2.7627576158496701</v>
      </c>
      <c r="T988" s="48">
        <f t="shared" si="351"/>
        <v>9.4545954333820461</v>
      </c>
      <c r="U988" s="47">
        <f t="shared" si="352"/>
        <v>-2.7627576158496701</v>
      </c>
      <c r="V988" s="47">
        <f t="shared" si="353"/>
        <v>9.4545954333820461</v>
      </c>
      <c r="X988" s="47">
        <f t="shared" si="354"/>
        <v>-2.7627576158496701</v>
      </c>
      <c r="Y988" s="47">
        <f t="shared" si="355"/>
        <v>9.4545954333820461</v>
      </c>
    </row>
    <row r="989" spans="1:25" x14ac:dyDescent="0.25">
      <c r="A989" s="47">
        <f t="shared" si="356"/>
        <v>986</v>
      </c>
      <c r="B989" s="47">
        <f t="shared" si="357"/>
        <v>3.1415926535897934E-2</v>
      </c>
      <c r="C989" s="47">
        <f t="shared" si="358"/>
        <v>30.944687637860145</v>
      </c>
      <c r="D989" s="47">
        <f t="shared" si="343"/>
        <v>0.54008668528184622</v>
      </c>
      <c r="E989" s="47">
        <f t="shared" si="344"/>
        <v>0.54008668528184622</v>
      </c>
      <c r="F989" s="47">
        <f t="shared" si="362"/>
        <v>0.99999847691328769</v>
      </c>
      <c r="G989" s="47">
        <f t="shared" si="363"/>
        <v>1.7453292519943295E-2</v>
      </c>
      <c r="I989" s="48">
        <f t="shared" si="359"/>
        <v>985.99849823651937</v>
      </c>
      <c r="J989" s="48">
        <f t="shared" si="360"/>
        <v>17.208946424664266</v>
      </c>
      <c r="L989" s="48">
        <f t="shared" si="361"/>
        <v>986</v>
      </c>
      <c r="M989" s="48">
        <f t="shared" si="345"/>
        <v>986</v>
      </c>
      <c r="N989" s="48">
        <f t="shared" si="346"/>
        <v>98.600000000000009</v>
      </c>
      <c r="O989" s="48">
        <f t="shared" si="347"/>
        <v>197.20000000000002</v>
      </c>
      <c r="Q989" s="48">
        <f t="shared" si="348"/>
        <v>98.600000000000009</v>
      </c>
      <c r="R989" s="48">
        <f t="shared" si="349"/>
        <v>197.20000000000002</v>
      </c>
      <c r="S989" s="48">
        <f t="shared" si="350"/>
        <v>-2.8012276010261306</v>
      </c>
      <c r="T989" s="48">
        <f t="shared" si="351"/>
        <v>9.4536991585153096</v>
      </c>
      <c r="U989" s="47">
        <f t="shared" si="352"/>
        <v>-2.8012276010261306</v>
      </c>
      <c r="V989" s="47">
        <f t="shared" si="353"/>
        <v>9.4536991585153096</v>
      </c>
      <c r="X989" s="47">
        <f t="shared" si="354"/>
        <v>-2.8012276010261306</v>
      </c>
      <c r="Y989" s="47">
        <f t="shared" si="355"/>
        <v>9.4536991585153096</v>
      </c>
    </row>
    <row r="990" spans="1:25" x14ac:dyDescent="0.25">
      <c r="A990" s="47">
        <f t="shared" si="356"/>
        <v>987</v>
      </c>
      <c r="B990" s="47">
        <f t="shared" si="357"/>
        <v>3.1415926535897934E-2</v>
      </c>
      <c r="C990" s="47">
        <f t="shared" si="358"/>
        <v>30.976103564396045</v>
      </c>
      <c r="D990" s="47">
        <f t="shared" si="343"/>
        <v>0.54063499663746239</v>
      </c>
      <c r="E990" s="47">
        <f t="shared" si="344"/>
        <v>0.54063499663746239</v>
      </c>
      <c r="F990" s="47">
        <f t="shared" si="362"/>
        <v>0.99999847691328769</v>
      </c>
      <c r="G990" s="47">
        <f t="shared" si="363"/>
        <v>1.7453292519943295E-2</v>
      </c>
      <c r="I990" s="48">
        <f t="shared" si="359"/>
        <v>986.9984967134327</v>
      </c>
      <c r="J990" s="48">
        <f t="shared" si="360"/>
        <v>17.226399717184208</v>
      </c>
      <c r="L990" s="48">
        <f t="shared" si="361"/>
        <v>987</v>
      </c>
      <c r="M990" s="48">
        <f t="shared" si="345"/>
        <v>987</v>
      </c>
      <c r="N990" s="48">
        <f t="shared" si="346"/>
        <v>98.7</v>
      </c>
      <c r="O990" s="48">
        <f t="shared" si="347"/>
        <v>197.4</v>
      </c>
      <c r="Q990" s="48">
        <f t="shared" si="348"/>
        <v>98.7</v>
      </c>
      <c r="R990" s="48">
        <f t="shared" si="349"/>
        <v>197.4</v>
      </c>
      <c r="S990" s="48">
        <f t="shared" si="350"/>
        <v>-2.8397662486003989</v>
      </c>
      <c r="T990" s="48">
        <f t="shared" si="351"/>
        <v>9.4526361881098619</v>
      </c>
      <c r="U990" s="47">
        <f t="shared" si="352"/>
        <v>-2.8397662486003989</v>
      </c>
      <c r="V990" s="47">
        <f t="shared" si="353"/>
        <v>9.4526361881098619</v>
      </c>
      <c r="X990" s="47">
        <f t="shared" si="354"/>
        <v>-2.8397662486003989</v>
      </c>
      <c r="Y990" s="47">
        <f t="shared" si="355"/>
        <v>9.4526361881098619</v>
      </c>
    </row>
    <row r="991" spans="1:25" x14ac:dyDescent="0.25">
      <c r="A991" s="47">
        <f t="shared" si="356"/>
        <v>988</v>
      </c>
      <c r="B991" s="47">
        <f t="shared" si="357"/>
        <v>3.1415926535897934E-2</v>
      </c>
      <c r="C991" s="47">
        <f t="shared" si="358"/>
        <v>31.007519490931944</v>
      </c>
      <c r="D991" s="47">
        <f t="shared" si="343"/>
        <v>0.54118330799307846</v>
      </c>
      <c r="E991" s="47">
        <f t="shared" si="344"/>
        <v>0.54118330799307846</v>
      </c>
      <c r="F991" s="47">
        <f t="shared" si="362"/>
        <v>0.99999847691328769</v>
      </c>
      <c r="G991" s="47">
        <f t="shared" si="363"/>
        <v>1.7453292519943295E-2</v>
      </c>
      <c r="I991" s="48">
        <f t="shared" si="359"/>
        <v>987.99849519034603</v>
      </c>
      <c r="J991" s="48">
        <f t="shared" si="360"/>
        <v>17.24385300970415</v>
      </c>
      <c r="L991" s="48">
        <f t="shared" si="361"/>
        <v>988</v>
      </c>
      <c r="M991" s="48">
        <f t="shared" si="345"/>
        <v>988</v>
      </c>
      <c r="N991" s="48">
        <f t="shared" si="346"/>
        <v>98.800000000000011</v>
      </c>
      <c r="O991" s="48">
        <f t="shared" si="347"/>
        <v>197.60000000000002</v>
      </c>
      <c r="Q991" s="48">
        <f t="shared" si="348"/>
        <v>98.800000000000011</v>
      </c>
      <c r="R991" s="48">
        <f t="shared" si="349"/>
        <v>197.60000000000002</v>
      </c>
      <c r="S991" s="48">
        <f t="shared" si="350"/>
        <v>-2.8783729158961875</v>
      </c>
      <c r="T991" s="48">
        <f t="shared" si="351"/>
        <v>9.451405821721476</v>
      </c>
      <c r="U991" s="47">
        <f t="shared" si="352"/>
        <v>-2.8783729158961875</v>
      </c>
      <c r="V991" s="47">
        <f t="shared" si="353"/>
        <v>9.451405821721476</v>
      </c>
      <c r="X991" s="47">
        <f t="shared" si="354"/>
        <v>-2.8783729158961875</v>
      </c>
      <c r="Y991" s="47">
        <f t="shared" si="355"/>
        <v>9.451405821721476</v>
      </c>
    </row>
    <row r="992" spans="1:25" x14ac:dyDescent="0.25">
      <c r="A992" s="47">
        <f t="shared" si="356"/>
        <v>989</v>
      </c>
      <c r="B992" s="47">
        <f t="shared" si="357"/>
        <v>3.1415926535897934E-2</v>
      </c>
      <c r="C992" s="47">
        <f t="shared" si="358"/>
        <v>31.038935417467844</v>
      </c>
      <c r="D992" s="47">
        <f t="shared" si="343"/>
        <v>0.54173161934869452</v>
      </c>
      <c r="E992" s="47">
        <f t="shared" si="344"/>
        <v>0.54173161934869452</v>
      </c>
      <c r="F992" s="47">
        <f t="shared" si="362"/>
        <v>0.99999847691328769</v>
      </c>
      <c r="G992" s="47">
        <f t="shared" si="363"/>
        <v>1.7453292519943295E-2</v>
      </c>
      <c r="I992" s="48">
        <f t="shared" si="359"/>
        <v>988.99849366725937</v>
      </c>
      <c r="J992" s="48">
        <f t="shared" si="360"/>
        <v>17.261306302224092</v>
      </c>
      <c r="L992" s="48">
        <f t="shared" si="361"/>
        <v>989</v>
      </c>
      <c r="M992" s="48">
        <f t="shared" si="345"/>
        <v>989</v>
      </c>
      <c r="N992" s="48">
        <f t="shared" si="346"/>
        <v>98.9</v>
      </c>
      <c r="O992" s="48">
        <f t="shared" si="347"/>
        <v>197.8</v>
      </c>
      <c r="Q992" s="48">
        <f t="shared" si="348"/>
        <v>98.9</v>
      </c>
      <c r="R992" s="48">
        <f t="shared" si="349"/>
        <v>197.8</v>
      </c>
      <c r="S992" s="48">
        <f t="shared" si="350"/>
        <v>-2.9170469550319456</v>
      </c>
      <c r="T992" s="48">
        <f t="shared" si="351"/>
        <v>9.4500073603011625</v>
      </c>
      <c r="U992" s="47">
        <f t="shared" si="352"/>
        <v>-2.9170469550319456</v>
      </c>
      <c r="V992" s="47">
        <f t="shared" si="353"/>
        <v>9.4500073603011625</v>
      </c>
      <c r="X992" s="47">
        <f t="shared" si="354"/>
        <v>-2.9170469550319456</v>
      </c>
      <c r="Y992" s="47">
        <f t="shared" si="355"/>
        <v>9.4500073603011625</v>
      </c>
    </row>
    <row r="993" spans="1:25" x14ac:dyDescent="0.25">
      <c r="A993" s="47">
        <f t="shared" si="356"/>
        <v>990</v>
      </c>
      <c r="B993" s="47">
        <f t="shared" si="357"/>
        <v>3.1415926535897934E-2</v>
      </c>
      <c r="C993" s="47">
        <f t="shared" si="358"/>
        <v>31.070351344003743</v>
      </c>
      <c r="D993" s="47">
        <f t="shared" si="343"/>
        <v>0.54227993070431069</v>
      </c>
      <c r="E993" s="47">
        <f t="shared" si="344"/>
        <v>0.54227993070431069</v>
      </c>
      <c r="F993" s="47">
        <f t="shared" si="362"/>
        <v>0.99999847691328769</v>
      </c>
      <c r="G993" s="47">
        <f t="shared" si="363"/>
        <v>1.7453292519943295E-2</v>
      </c>
      <c r="I993" s="48">
        <f t="shared" si="359"/>
        <v>989.9984921441727</v>
      </c>
      <c r="J993" s="48">
        <f t="shared" si="360"/>
        <v>17.278759594744034</v>
      </c>
      <c r="L993" s="48">
        <f t="shared" si="361"/>
        <v>990</v>
      </c>
      <c r="M993" s="48">
        <f t="shared" si="345"/>
        <v>990</v>
      </c>
      <c r="N993" s="48">
        <f t="shared" si="346"/>
        <v>99</v>
      </c>
      <c r="O993" s="48">
        <f t="shared" si="347"/>
        <v>198</v>
      </c>
      <c r="Q993" s="48">
        <f t="shared" si="348"/>
        <v>99</v>
      </c>
      <c r="R993" s="48">
        <f t="shared" si="349"/>
        <v>198</v>
      </c>
      <c r="S993" s="48">
        <f t="shared" si="350"/>
        <v>-2.955787712912807</v>
      </c>
      <c r="T993" s="48">
        <f t="shared" si="351"/>
        <v>9.4484401062272543</v>
      </c>
      <c r="U993" s="47">
        <f t="shared" si="352"/>
        <v>-2.955787712912807</v>
      </c>
      <c r="V993" s="47">
        <f t="shared" si="353"/>
        <v>9.4484401062272543</v>
      </c>
      <c r="X993" s="47">
        <f t="shared" si="354"/>
        <v>-2.955787712912807</v>
      </c>
      <c r="Y993" s="47">
        <f t="shared" si="355"/>
        <v>9.4484401062272543</v>
      </c>
    </row>
    <row r="994" spans="1:25" x14ac:dyDescent="0.25">
      <c r="A994" s="47">
        <f t="shared" si="356"/>
        <v>991</v>
      </c>
      <c r="B994" s="47">
        <f t="shared" si="357"/>
        <v>3.1415926535897934E-2</v>
      </c>
      <c r="C994" s="47">
        <f t="shared" si="358"/>
        <v>31.101767270539643</v>
      </c>
      <c r="D994" s="47">
        <f t="shared" si="343"/>
        <v>0.54282824205992675</v>
      </c>
      <c r="E994" s="47">
        <f t="shared" si="344"/>
        <v>0.54282824205992675</v>
      </c>
      <c r="F994" s="47">
        <f t="shared" si="362"/>
        <v>0.99999847691328769</v>
      </c>
      <c r="G994" s="47">
        <f t="shared" si="363"/>
        <v>1.7453292519943295E-2</v>
      </c>
      <c r="I994" s="48">
        <f t="shared" si="359"/>
        <v>990.99849062108603</v>
      </c>
      <c r="J994" s="48">
        <f t="shared" si="360"/>
        <v>17.296212887263977</v>
      </c>
      <c r="L994" s="48">
        <f t="shared" si="361"/>
        <v>991</v>
      </c>
      <c r="M994" s="48">
        <f t="shared" si="345"/>
        <v>991</v>
      </c>
      <c r="N994" s="48">
        <f t="shared" si="346"/>
        <v>99.100000000000009</v>
      </c>
      <c r="O994" s="48">
        <f t="shared" si="347"/>
        <v>198.20000000000002</v>
      </c>
      <c r="Q994" s="48">
        <f t="shared" si="348"/>
        <v>99.100000000000009</v>
      </c>
      <c r="R994" s="48">
        <f t="shared" si="349"/>
        <v>198.20000000000002</v>
      </c>
      <c r="S994" s="48">
        <f t="shared" si="350"/>
        <v>-2.994594531222682</v>
      </c>
      <c r="T994" s="48">
        <f t="shared" si="351"/>
        <v>9.446703363337642</v>
      </c>
      <c r="U994" s="47">
        <f t="shared" si="352"/>
        <v>-2.994594531222682</v>
      </c>
      <c r="V994" s="47">
        <f t="shared" si="353"/>
        <v>9.446703363337642</v>
      </c>
      <c r="X994" s="47">
        <f t="shared" si="354"/>
        <v>-2.994594531222682</v>
      </c>
      <c r="Y994" s="47">
        <f t="shared" si="355"/>
        <v>9.446703363337642</v>
      </c>
    </row>
    <row r="995" spans="1:25" x14ac:dyDescent="0.25">
      <c r="A995" s="47">
        <f t="shared" si="356"/>
        <v>992</v>
      </c>
      <c r="B995" s="47">
        <f t="shared" si="357"/>
        <v>3.1415926535897934E-2</v>
      </c>
      <c r="C995" s="47">
        <f t="shared" si="358"/>
        <v>31.133183197075542</v>
      </c>
      <c r="D995" s="47">
        <f t="shared" si="343"/>
        <v>0.54337655341554281</v>
      </c>
      <c r="E995" s="47">
        <f t="shared" si="344"/>
        <v>0.54337655341554281</v>
      </c>
      <c r="F995" s="47">
        <f t="shared" si="362"/>
        <v>0.99999847691328769</v>
      </c>
      <c r="G995" s="47">
        <f t="shared" si="363"/>
        <v>1.7453292519943295E-2</v>
      </c>
      <c r="I995" s="48">
        <f t="shared" si="359"/>
        <v>991.99848909799937</v>
      </c>
      <c r="J995" s="48">
        <f t="shared" si="360"/>
        <v>17.313666179783919</v>
      </c>
      <c r="L995" s="48">
        <f t="shared" si="361"/>
        <v>992</v>
      </c>
      <c r="M995" s="48">
        <f t="shared" si="345"/>
        <v>992</v>
      </c>
      <c r="N995" s="48">
        <f t="shared" si="346"/>
        <v>99.2</v>
      </c>
      <c r="O995" s="48">
        <f t="shared" si="347"/>
        <v>198.4</v>
      </c>
      <c r="Q995" s="48">
        <f t="shared" si="348"/>
        <v>99.2</v>
      </c>
      <c r="R995" s="48">
        <f t="shared" si="349"/>
        <v>198.4</v>
      </c>
      <c r="S995" s="48">
        <f t="shared" si="350"/>
        <v>-3.0334667464165381</v>
      </c>
      <c r="T995" s="48">
        <f t="shared" si="351"/>
        <v>9.4447964369621449</v>
      </c>
      <c r="U995" s="47">
        <f t="shared" si="352"/>
        <v>-3.0334667464165381</v>
      </c>
      <c r="V995" s="47">
        <f t="shared" si="353"/>
        <v>9.4447964369621449</v>
      </c>
      <c r="X995" s="47">
        <f t="shared" si="354"/>
        <v>-3.0334667464165381</v>
      </c>
      <c r="Y995" s="47">
        <f t="shared" si="355"/>
        <v>9.4447964369621449</v>
      </c>
    </row>
    <row r="996" spans="1:25" x14ac:dyDescent="0.25">
      <c r="A996" s="47">
        <f t="shared" si="356"/>
        <v>993</v>
      </c>
      <c r="B996" s="47">
        <f t="shared" si="357"/>
        <v>3.1415926535897934E-2</v>
      </c>
      <c r="C996" s="47">
        <f t="shared" si="358"/>
        <v>31.164599123611442</v>
      </c>
      <c r="D996" s="47">
        <f t="shared" si="343"/>
        <v>0.54392486477115898</v>
      </c>
      <c r="E996" s="47">
        <f t="shared" si="344"/>
        <v>0.54392486477115898</v>
      </c>
      <c r="F996" s="47">
        <f t="shared" si="362"/>
        <v>0.99999847691328769</v>
      </c>
      <c r="G996" s="47">
        <f t="shared" si="363"/>
        <v>1.7453292519943295E-2</v>
      </c>
      <c r="I996" s="48">
        <f t="shared" si="359"/>
        <v>992.9984875749127</v>
      </c>
      <c r="J996" s="48">
        <f t="shared" si="360"/>
        <v>17.331119472303861</v>
      </c>
      <c r="L996" s="48">
        <f t="shared" si="361"/>
        <v>993</v>
      </c>
      <c r="M996" s="48">
        <f t="shared" si="345"/>
        <v>993</v>
      </c>
      <c r="N996" s="48">
        <f t="shared" si="346"/>
        <v>99.300000000000011</v>
      </c>
      <c r="O996" s="48">
        <f t="shared" si="347"/>
        <v>198.60000000000002</v>
      </c>
      <c r="Q996" s="48">
        <f t="shared" si="348"/>
        <v>99.300000000000011</v>
      </c>
      <c r="R996" s="48">
        <f t="shared" si="349"/>
        <v>198.60000000000002</v>
      </c>
      <c r="S996" s="48">
        <f t="shared" si="350"/>
        <v>-3.0724036897128264</v>
      </c>
      <c r="T996" s="48">
        <f t="shared" si="351"/>
        <v>9.4427186339550477</v>
      </c>
      <c r="U996" s="47">
        <f t="shared" si="352"/>
        <v>-3.0724036897128264</v>
      </c>
      <c r="V996" s="47">
        <f t="shared" si="353"/>
        <v>9.4427186339550477</v>
      </c>
      <c r="X996" s="47">
        <f t="shared" si="354"/>
        <v>-3.0724036897128264</v>
      </c>
      <c r="Y996" s="47">
        <f t="shared" si="355"/>
        <v>9.4427186339550477</v>
      </c>
    </row>
    <row r="997" spans="1:25" x14ac:dyDescent="0.25">
      <c r="A997" s="47">
        <f t="shared" si="356"/>
        <v>994</v>
      </c>
      <c r="B997" s="47">
        <f t="shared" si="357"/>
        <v>3.1415926535897934E-2</v>
      </c>
      <c r="C997" s="47">
        <f t="shared" si="358"/>
        <v>31.196015050147341</v>
      </c>
      <c r="D997" s="47">
        <f t="shared" si="343"/>
        <v>0.54447317612677504</v>
      </c>
      <c r="E997" s="47">
        <f t="shared" si="344"/>
        <v>0.54447317612677504</v>
      </c>
      <c r="F997" s="47">
        <f t="shared" si="362"/>
        <v>0.99999847691328769</v>
      </c>
      <c r="G997" s="47">
        <f t="shared" si="363"/>
        <v>1.7453292519943295E-2</v>
      </c>
      <c r="I997" s="48">
        <f t="shared" si="359"/>
        <v>993.99848605182603</v>
      </c>
      <c r="J997" s="48">
        <f t="shared" si="360"/>
        <v>17.348572764823803</v>
      </c>
      <c r="L997" s="48">
        <f t="shared" si="361"/>
        <v>994</v>
      </c>
      <c r="M997" s="48">
        <f t="shared" si="345"/>
        <v>994</v>
      </c>
      <c r="N997" s="48">
        <f t="shared" si="346"/>
        <v>99.4</v>
      </c>
      <c r="O997" s="48">
        <f t="shared" si="347"/>
        <v>198.8</v>
      </c>
      <c r="Q997" s="48">
        <f t="shared" si="348"/>
        <v>99.4</v>
      </c>
      <c r="R997" s="48">
        <f t="shared" si="349"/>
        <v>198.8</v>
      </c>
      <c r="S997" s="48">
        <f t="shared" si="350"/>
        <v>-3.1114046870860164</v>
      </c>
      <c r="T997" s="48">
        <f t="shared" si="351"/>
        <v>9.4404692627277704</v>
      </c>
      <c r="U997" s="47">
        <f t="shared" si="352"/>
        <v>-3.1114046870860164</v>
      </c>
      <c r="V997" s="47">
        <f t="shared" si="353"/>
        <v>9.4404692627277704</v>
      </c>
      <c r="X997" s="47">
        <f t="shared" si="354"/>
        <v>-3.1114046870860164</v>
      </c>
      <c r="Y997" s="47">
        <f t="shared" si="355"/>
        <v>9.4404692627277704</v>
      </c>
    </row>
    <row r="998" spans="1:25" x14ac:dyDescent="0.25">
      <c r="A998" s="47">
        <f t="shared" si="356"/>
        <v>995</v>
      </c>
      <c r="B998" s="47">
        <f t="shared" si="357"/>
        <v>3.1415926535897934E-2</v>
      </c>
      <c r="C998" s="47">
        <f t="shared" si="358"/>
        <v>31.227430976683241</v>
      </c>
      <c r="D998" s="47">
        <f t="shared" si="343"/>
        <v>0.54502148748239121</v>
      </c>
      <c r="E998" s="47">
        <f t="shared" si="344"/>
        <v>0.54502148748239121</v>
      </c>
      <c r="F998" s="47">
        <f t="shared" si="362"/>
        <v>0.99999847691328769</v>
      </c>
      <c r="G998" s="47">
        <f t="shared" si="363"/>
        <v>1.7453292519943295E-2</v>
      </c>
      <c r="I998" s="48">
        <f t="shared" si="359"/>
        <v>994.99848452873937</v>
      </c>
      <c r="J998" s="48">
        <f t="shared" si="360"/>
        <v>17.366026057343745</v>
      </c>
      <c r="L998" s="48">
        <f t="shared" si="361"/>
        <v>995</v>
      </c>
      <c r="M998" s="48">
        <f t="shared" si="345"/>
        <v>995</v>
      </c>
      <c r="N998" s="48">
        <f t="shared" si="346"/>
        <v>99.5</v>
      </c>
      <c r="O998" s="48">
        <f t="shared" si="347"/>
        <v>199</v>
      </c>
      <c r="Q998" s="48">
        <f t="shared" si="348"/>
        <v>99.5</v>
      </c>
      <c r="R998" s="48">
        <f t="shared" si="349"/>
        <v>199</v>
      </c>
      <c r="S998" s="48">
        <f t="shared" si="350"/>
        <v>-3.1504690592594056</v>
      </c>
      <c r="T998" s="48">
        <f t="shared" si="351"/>
        <v>9.4380476332817036</v>
      </c>
      <c r="U998" s="47">
        <f t="shared" si="352"/>
        <v>-3.1504690592594056</v>
      </c>
      <c r="V998" s="47">
        <f t="shared" si="353"/>
        <v>9.4380476332817036</v>
      </c>
      <c r="X998" s="47">
        <f t="shared" si="354"/>
        <v>-3.1504690592594056</v>
      </c>
      <c r="Y998" s="47">
        <f t="shared" si="355"/>
        <v>9.4380476332817036</v>
      </c>
    </row>
    <row r="999" spans="1:25" x14ac:dyDescent="0.25">
      <c r="A999" s="47">
        <f t="shared" si="356"/>
        <v>996</v>
      </c>
      <c r="B999" s="47">
        <f t="shared" si="357"/>
        <v>3.1415926535897934E-2</v>
      </c>
      <c r="C999" s="47">
        <f t="shared" si="358"/>
        <v>31.258846903219141</v>
      </c>
      <c r="D999" s="47">
        <f t="shared" si="343"/>
        <v>0.54556979883800727</v>
      </c>
      <c r="E999" s="47">
        <f t="shared" si="344"/>
        <v>0.54556979883800727</v>
      </c>
      <c r="F999" s="47">
        <f t="shared" si="362"/>
        <v>0.99999847691328769</v>
      </c>
      <c r="G999" s="47">
        <f t="shared" si="363"/>
        <v>1.7453292519943295E-2</v>
      </c>
      <c r="I999" s="48">
        <f t="shared" si="359"/>
        <v>995.9984830056527</v>
      </c>
      <c r="J999" s="48">
        <f t="shared" si="360"/>
        <v>17.383479349863688</v>
      </c>
      <c r="L999" s="48">
        <f t="shared" si="361"/>
        <v>996</v>
      </c>
      <c r="M999" s="48">
        <f t="shared" si="345"/>
        <v>996</v>
      </c>
      <c r="N999" s="48">
        <f t="shared" si="346"/>
        <v>99.600000000000009</v>
      </c>
      <c r="O999" s="48">
        <f t="shared" si="347"/>
        <v>199.20000000000002</v>
      </c>
      <c r="Q999" s="48">
        <f t="shared" si="348"/>
        <v>99.600000000000009</v>
      </c>
      <c r="R999" s="48">
        <f t="shared" si="349"/>
        <v>199.20000000000002</v>
      </c>
      <c r="S999" s="48">
        <f t="shared" si="350"/>
        <v>-3.18959612169796</v>
      </c>
      <c r="T999" s="48">
        <f t="shared" si="351"/>
        <v>9.4354530572411797</v>
      </c>
      <c r="U999" s="47">
        <f t="shared" si="352"/>
        <v>-3.18959612169796</v>
      </c>
      <c r="V999" s="47">
        <f t="shared" si="353"/>
        <v>9.4354530572411797</v>
      </c>
      <c r="X999" s="47">
        <f t="shared" si="354"/>
        <v>-3.18959612169796</v>
      </c>
      <c r="Y999" s="47">
        <f t="shared" si="355"/>
        <v>9.4354530572411797</v>
      </c>
    </row>
    <row r="1000" spans="1:25" x14ac:dyDescent="0.25">
      <c r="A1000" s="47">
        <f t="shared" si="356"/>
        <v>997</v>
      </c>
      <c r="B1000" s="47">
        <f t="shared" si="357"/>
        <v>3.1415926535897934E-2</v>
      </c>
      <c r="C1000" s="47">
        <f t="shared" si="358"/>
        <v>31.29026282975504</v>
      </c>
      <c r="D1000" s="47">
        <f t="shared" si="343"/>
        <v>0.54611811019362333</v>
      </c>
      <c r="E1000" s="47">
        <f t="shared" si="344"/>
        <v>0.54611811019362333</v>
      </c>
      <c r="F1000" s="47">
        <f t="shared" si="362"/>
        <v>0.99999847691328769</v>
      </c>
      <c r="G1000" s="47">
        <f t="shared" si="363"/>
        <v>1.7453292519943295E-2</v>
      </c>
      <c r="I1000" s="48">
        <f t="shared" si="359"/>
        <v>996.99848148256604</v>
      </c>
      <c r="J1000" s="48">
        <f t="shared" si="360"/>
        <v>17.40093264238363</v>
      </c>
      <c r="L1000" s="48">
        <f t="shared" si="361"/>
        <v>997</v>
      </c>
      <c r="M1000" s="48">
        <f t="shared" si="345"/>
        <v>997</v>
      </c>
      <c r="N1000" s="48">
        <f t="shared" si="346"/>
        <v>99.7</v>
      </c>
      <c r="O1000" s="48">
        <f t="shared" si="347"/>
        <v>199.4</v>
      </c>
      <c r="Q1000" s="48">
        <f t="shared" si="348"/>
        <v>99.7</v>
      </c>
      <c r="R1000" s="48">
        <f t="shared" si="349"/>
        <v>199.4</v>
      </c>
      <c r="S1000" s="48">
        <f t="shared" si="350"/>
        <v>-3.2287851846013993</v>
      </c>
      <c r="T1000" s="48">
        <f t="shared" si="351"/>
        <v>9.4326848478865841</v>
      </c>
      <c r="U1000" s="47">
        <f t="shared" si="352"/>
        <v>-3.2287851846013993</v>
      </c>
      <c r="V1000" s="47">
        <f t="shared" si="353"/>
        <v>9.4326848478865841</v>
      </c>
      <c r="X1000" s="47">
        <f t="shared" si="354"/>
        <v>-3.2287851846013993</v>
      </c>
      <c r="Y1000" s="47">
        <f t="shared" si="355"/>
        <v>9.4326848478865841</v>
      </c>
    </row>
    <row r="1001" spans="1:25" x14ac:dyDescent="0.25">
      <c r="A1001" s="47">
        <f t="shared" si="356"/>
        <v>998</v>
      </c>
      <c r="B1001" s="47">
        <f t="shared" si="357"/>
        <v>3.1415926535897934E-2</v>
      </c>
      <c r="C1001" s="47">
        <f t="shared" si="358"/>
        <v>31.32167875629094</v>
      </c>
      <c r="D1001" s="47">
        <f t="shared" si="343"/>
        <v>0.5466664215492395</v>
      </c>
      <c r="E1001" s="47">
        <f t="shared" si="344"/>
        <v>0.5466664215492395</v>
      </c>
      <c r="F1001" s="47">
        <f t="shared" si="362"/>
        <v>0.99999847691328769</v>
      </c>
      <c r="G1001" s="47">
        <f t="shared" si="363"/>
        <v>1.7453292519943295E-2</v>
      </c>
      <c r="I1001" s="48">
        <f t="shared" si="359"/>
        <v>997.99847995947937</v>
      </c>
      <c r="J1001" s="48">
        <f t="shared" si="360"/>
        <v>17.418385934903572</v>
      </c>
      <c r="L1001" s="48">
        <f t="shared" si="361"/>
        <v>998</v>
      </c>
      <c r="M1001" s="48">
        <f t="shared" si="345"/>
        <v>998</v>
      </c>
      <c r="N1001" s="48">
        <f t="shared" si="346"/>
        <v>99.800000000000011</v>
      </c>
      <c r="O1001" s="48">
        <f t="shared" si="347"/>
        <v>199.60000000000002</v>
      </c>
      <c r="Q1001" s="48">
        <f t="shared" si="348"/>
        <v>99.800000000000011</v>
      </c>
      <c r="R1001" s="48">
        <f t="shared" si="349"/>
        <v>199.60000000000002</v>
      </c>
      <c r="S1001" s="48">
        <f t="shared" si="350"/>
        <v>-3.268035552897441</v>
      </c>
      <c r="T1001" s="48">
        <f t="shared" si="351"/>
        <v>9.4297423201876427</v>
      </c>
      <c r="U1001" s="47">
        <f t="shared" si="352"/>
        <v>-3.268035552897441</v>
      </c>
      <c r="V1001" s="47">
        <f t="shared" si="353"/>
        <v>9.4297423201876427</v>
      </c>
      <c r="X1001" s="47">
        <f t="shared" si="354"/>
        <v>-3.268035552897441</v>
      </c>
      <c r="Y1001" s="47">
        <f t="shared" si="355"/>
        <v>9.4297423201876427</v>
      </c>
    </row>
    <row r="1002" spans="1:25" x14ac:dyDescent="0.25">
      <c r="A1002" s="47">
        <f t="shared" si="356"/>
        <v>999</v>
      </c>
      <c r="B1002" s="47">
        <f t="shared" si="357"/>
        <v>3.1415926535897934E-2</v>
      </c>
      <c r="C1002" s="47">
        <f t="shared" si="358"/>
        <v>31.353094682826839</v>
      </c>
      <c r="D1002" s="47">
        <f t="shared" si="343"/>
        <v>0.54721473290485556</v>
      </c>
      <c r="E1002" s="47">
        <f t="shared" si="344"/>
        <v>0.54721473290485556</v>
      </c>
      <c r="F1002" s="47">
        <f t="shared" si="362"/>
        <v>0.99999847691328769</v>
      </c>
      <c r="G1002" s="47">
        <f t="shared" si="363"/>
        <v>1.7453292519943295E-2</v>
      </c>
      <c r="I1002" s="48">
        <f t="shared" si="359"/>
        <v>998.9984784363927</v>
      </c>
      <c r="J1002" s="48">
        <f t="shared" si="360"/>
        <v>17.435839227423514</v>
      </c>
      <c r="L1002" s="48">
        <f t="shared" si="361"/>
        <v>999</v>
      </c>
      <c r="M1002" s="48">
        <f t="shared" si="345"/>
        <v>999</v>
      </c>
      <c r="N1002" s="48">
        <f t="shared" si="346"/>
        <v>99.9</v>
      </c>
      <c r="O1002" s="48">
        <f t="shared" si="347"/>
        <v>199.8</v>
      </c>
      <c r="Q1002" s="48">
        <f t="shared" si="348"/>
        <v>99.9</v>
      </c>
      <c r="R1002" s="48">
        <f t="shared" si="349"/>
        <v>199.8</v>
      </c>
      <c r="S1002" s="48">
        <f t="shared" si="350"/>
        <v>-3.3073465262351527</v>
      </c>
      <c r="T1002" s="48">
        <f t="shared" si="351"/>
        <v>9.4266247908368257</v>
      </c>
      <c r="U1002" s="47">
        <f t="shared" si="352"/>
        <v>-3.3073465262351527</v>
      </c>
      <c r="V1002" s="47">
        <f t="shared" si="353"/>
        <v>9.4266247908368257</v>
      </c>
      <c r="X1002" s="47">
        <f t="shared" si="354"/>
        <v>-3.3073465262351527</v>
      </c>
      <c r="Y1002" s="47">
        <f t="shared" si="355"/>
        <v>9.4266247908368257</v>
      </c>
    </row>
    <row r="1003" spans="1:25" x14ac:dyDescent="0.25">
      <c r="A1003" s="47">
        <f t="shared" si="356"/>
        <v>1000</v>
      </c>
      <c r="B1003" s="47">
        <f t="shared" si="357"/>
        <v>3.1415926535897934E-2</v>
      </c>
      <c r="C1003" s="47">
        <f t="shared" si="358"/>
        <v>31.384510609362739</v>
      </c>
      <c r="D1003" s="47">
        <f t="shared" si="343"/>
        <v>0.54776304426047173</v>
      </c>
      <c r="E1003" s="47">
        <f t="shared" si="344"/>
        <v>0.54776304426047173</v>
      </c>
      <c r="F1003" s="47">
        <f t="shared" si="362"/>
        <v>0.99999847691328769</v>
      </c>
      <c r="G1003" s="47">
        <f t="shared" si="363"/>
        <v>1.7453292519943295E-2</v>
      </c>
      <c r="I1003" s="48">
        <f t="shared" si="359"/>
        <v>999.99847691330604</v>
      </c>
      <c r="J1003" s="48">
        <f t="shared" si="360"/>
        <v>17.453292519943457</v>
      </c>
      <c r="L1003" s="48">
        <f t="shared" si="361"/>
        <v>1000</v>
      </c>
      <c r="M1003" s="48">
        <f t="shared" si="345"/>
        <v>1000</v>
      </c>
      <c r="N1003" s="48">
        <f t="shared" si="346"/>
        <v>100</v>
      </c>
      <c r="O1003" s="48">
        <f t="shared" si="347"/>
        <v>200</v>
      </c>
      <c r="Q1003" s="48">
        <f t="shared" si="348"/>
        <v>100</v>
      </c>
      <c r="R1003" s="48">
        <f t="shared" si="349"/>
        <v>200</v>
      </c>
      <c r="S1003" s="48">
        <f t="shared" si="350"/>
        <v>-3.3467173989785666</v>
      </c>
      <c r="T1003" s="48">
        <f t="shared" si="351"/>
        <v>9.4233315782828981</v>
      </c>
      <c r="U1003" s="47">
        <f t="shared" si="352"/>
        <v>-3.3467173989785666</v>
      </c>
      <c r="V1003" s="47">
        <f t="shared" si="353"/>
        <v>9.4233315782828981</v>
      </c>
      <c r="X1003" s="47">
        <f t="shared" si="354"/>
        <v>-3.3467173989785666</v>
      </c>
      <c r="Y1003" s="47">
        <f t="shared" si="355"/>
        <v>9.4233315782828981</v>
      </c>
    </row>
    <row r="1004" spans="1:25" x14ac:dyDescent="0.25">
      <c r="A1004" s="47">
        <f t="shared" si="356"/>
        <v>1001</v>
      </c>
      <c r="B1004" s="47">
        <f t="shared" si="357"/>
        <v>3.1415926535897934E-2</v>
      </c>
      <c r="C1004" s="47">
        <f t="shared" si="358"/>
        <v>31.415926535898638</v>
      </c>
      <c r="D1004" s="47">
        <f t="shared" si="343"/>
        <v>0.54831135561608779</v>
      </c>
      <c r="E1004" s="47">
        <f t="shared" si="344"/>
        <v>0.54831135561608779</v>
      </c>
      <c r="F1004" s="47">
        <f t="shared" si="362"/>
        <v>0.99999847691328769</v>
      </c>
      <c r="G1004" s="47">
        <f t="shared" si="363"/>
        <v>1.7453292519943295E-2</v>
      </c>
      <c r="I1004" s="48">
        <f t="shared" si="359"/>
        <v>1000.9984753902194</v>
      </c>
      <c r="J1004" s="48">
        <f t="shared" si="360"/>
        <v>17.470745812463399</v>
      </c>
      <c r="L1004" s="48">
        <f t="shared" si="361"/>
        <v>1001</v>
      </c>
      <c r="M1004" s="48">
        <f t="shared" si="345"/>
        <v>1001</v>
      </c>
      <c r="N1004" s="48">
        <f t="shared" si="346"/>
        <v>100.10000000000001</v>
      </c>
      <c r="O1004" s="48">
        <f t="shared" si="347"/>
        <v>200.20000000000002</v>
      </c>
      <c r="Q1004" s="48">
        <f t="shared" si="348"/>
        <v>100.10000000000001</v>
      </c>
      <c r="R1004" s="48">
        <f t="shared" si="349"/>
        <v>200.20000000000002</v>
      </c>
      <c r="S1004" s="48">
        <f t="shared" si="350"/>
        <v>-3.3861474602003585</v>
      </c>
      <c r="T1004" s="48">
        <f t="shared" si="351"/>
        <v>9.4198620027646562</v>
      </c>
      <c r="U1004" s="47">
        <f t="shared" si="352"/>
        <v>-3.3861474602003585</v>
      </c>
      <c r="V1004" s="47">
        <f t="shared" si="353"/>
        <v>9.4198620027646562</v>
      </c>
      <c r="X1004" s="47">
        <f t="shared" si="354"/>
        <v>-3.3861474602003585</v>
      </c>
      <c r="Y1004" s="47">
        <f t="shared" si="355"/>
        <v>9.4198620027646562</v>
      </c>
    </row>
    <row r="1005" spans="1:25" x14ac:dyDescent="0.25">
      <c r="A1005" s="47">
        <f t="shared" si="356"/>
        <v>1002</v>
      </c>
      <c r="B1005" s="47">
        <f t="shared" si="357"/>
        <v>3.1415926535897934E-2</v>
      </c>
      <c r="C1005" s="47">
        <f t="shared" si="358"/>
        <v>31.447342462434538</v>
      </c>
      <c r="D1005" s="47">
        <f t="shared" si="343"/>
        <v>0.54885966697170385</v>
      </c>
      <c r="E1005" s="47">
        <f t="shared" si="344"/>
        <v>0.54885966697170385</v>
      </c>
      <c r="F1005" s="47">
        <f t="shared" si="362"/>
        <v>0.99999847691328769</v>
      </c>
      <c r="G1005" s="47">
        <f t="shared" si="363"/>
        <v>1.7453292519943295E-2</v>
      </c>
      <c r="I1005" s="48">
        <f t="shared" si="359"/>
        <v>1001.9984738671327</v>
      </c>
      <c r="J1005" s="48">
        <f t="shared" si="360"/>
        <v>17.488199104983341</v>
      </c>
      <c r="L1005" s="48">
        <f t="shared" si="361"/>
        <v>1002</v>
      </c>
      <c r="M1005" s="48">
        <f t="shared" si="345"/>
        <v>1002</v>
      </c>
      <c r="N1005" s="48">
        <f t="shared" si="346"/>
        <v>100.2</v>
      </c>
      <c r="O1005" s="48">
        <f t="shared" si="347"/>
        <v>200.4</v>
      </c>
      <c r="Q1005" s="48">
        <f t="shared" si="348"/>
        <v>100.2</v>
      </c>
      <c r="R1005" s="48">
        <f t="shared" si="349"/>
        <v>200.4</v>
      </c>
      <c r="S1005" s="48">
        <f t="shared" si="350"/>
        <v>-3.4256359936757828</v>
      </c>
      <c r="T1005" s="48">
        <f t="shared" si="351"/>
        <v>9.4162153863447458</v>
      </c>
      <c r="U1005" s="47">
        <f t="shared" si="352"/>
        <v>-3.4256359936757828</v>
      </c>
      <c r="V1005" s="47">
        <f t="shared" si="353"/>
        <v>9.4162153863447458</v>
      </c>
      <c r="X1005" s="47">
        <f t="shared" si="354"/>
        <v>-3.4256359936757828</v>
      </c>
      <c r="Y1005" s="47">
        <f t="shared" si="355"/>
        <v>9.4162153863447458</v>
      </c>
    </row>
    <row r="1006" spans="1:25" x14ac:dyDescent="0.25">
      <c r="A1006" s="47">
        <f t="shared" si="356"/>
        <v>1003</v>
      </c>
      <c r="B1006" s="47">
        <f t="shared" si="357"/>
        <v>3.1415926535897934E-2</v>
      </c>
      <c r="C1006" s="47">
        <f t="shared" si="358"/>
        <v>31.478758388970437</v>
      </c>
      <c r="D1006" s="47">
        <f t="shared" si="343"/>
        <v>0.54940797832732002</v>
      </c>
      <c r="E1006" s="47">
        <f t="shared" si="344"/>
        <v>0.54940797832732002</v>
      </c>
      <c r="F1006" s="47">
        <f t="shared" si="362"/>
        <v>0.99999847691328769</v>
      </c>
      <c r="G1006" s="47">
        <f t="shared" si="363"/>
        <v>1.7453292519943295E-2</v>
      </c>
      <c r="I1006" s="48">
        <f t="shared" si="359"/>
        <v>1002.998472344046</v>
      </c>
      <c r="J1006" s="48">
        <f t="shared" si="360"/>
        <v>17.505652397503283</v>
      </c>
      <c r="L1006" s="48">
        <f t="shared" si="361"/>
        <v>1003</v>
      </c>
      <c r="M1006" s="48">
        <f t="shared" si="345"/>
        <v>1003</v>
      </c>
      <c r="N1006" s="48">
        <f t="shared" si="346"/>
        <v>100.30000000000001</v>
      </c>
      <c r="O1006" s="48">
        <f t="shared" si="347"/>
        <v>200.60000000000002</v>
      </c>
      <c r="Q1006" s="48">
        <f t="shared" si="348"/>
        <v>100.30000000000001</v>
      </c>
      <c r="R1006" s="48">
        <f t="shared" si="349"/>
        <v>200.60000000000002</v>
      </c>
      <c r="S1006" s="48">
        <f t="shared" si="350"/>
        <v>-3.4651822778767341</v>
      </c>
      <c r="T1006" s="48">
        <f t="shared" si="351"/>
        <v>9.4123910529436863</v>
      </c>
      <c r="U1006" s="47">
        <f t="shared" si="352"/>
        <v>-3.4651822778767341</v>
      </c>
      <c r="V1006" s="47">
        <f t="shared" si="353"/>
        <v>9.4123910529436863</v>
      </c>
      <c r="X1006" s="47">
        <f t="shared" si="354"/>
        <v>-3.4651822778767341</v>
      </c>
      <c r="Y1006" s="47">
        <f t="shared" si="355"/>
        <v>9.4123910529436863</v>
      </c>
    </row>
    <row r="1007" spans="1:25" x14ac:dyDescent="0.25">
      <c r="A1007" s="47">
        <f t="shared" si="356"/>
        <v>1004</v>
      </c>
      <c r="B1007" s="47">
        <f t="shared" si="357"/>
        <v>3.1415926535897934E-2</v>
      </c>
      <c r="C1007" s="47">
        <f t="shared" si="358"/>
        <v>31.510174315506337</v>
      </c>
      <c r="D1007" s="47">
        <f t="shared" si="343"/>
        <v>0.54995628968293608</v>
      </c>
      <c r="E1007" s="47">
        <f t="shared" si="344"/>
        <v>0.54995628968293608</v>
      </c>
      <c r="F1007" s="47">
        <f t="shared" si="362"/>
        <v>0.99999847691328769</v>
      </c>
      <c r="G1007" s="47">
        <f t="shared" si="363"/>
        <v>1.7453292519943295E-2</v>
      </c>
      <c r="I1007" s="48">
        <f t="shared" si="359"/>
        <v>1003.9984708209594</v>
      </c>
      <c r="J1007" s="48">
        <f t="shared" si="360"/>
        <v>17.523105690023225</v>
      </c>
      <c r="L1007" s="48">
        <f t="shared" si="361"/>
        <v>1004</v>
      </c>
      <c r="M1007" s="48">
        <f t="shared" si="345"/>
        <v>1004</v>
      </c>
      <c r="N1007" s="48">
        <f t="shared" si="346"/>
        <v>100.4</v>
      </c>
      <c r="O1007" s="48">
        <f t="shared" si="347"/>
        <v>200.8</v>
      </c>
      <c r="Q1007" s="48">
        <f t="shared" si="348"/>
        <v>100.4</v>
      </c>
      <c r="R1007" s="48">
        <f t="shared" si="349"/>
        <v>200.8</v>
      </c>
      <c r="S1007" s="48">
        <f t="shared" si="350"/>
        <v>-3.5047855859659718</v>
      </c>
      <c r="T1007" s="48">
        <f t="shared" si="351"/>
        <v>9.4083883283739915</v>
      </c>
      <c r="U1007" s="47">
        <f t="shared" si="352"/>
        <v>-3.5047855859659718</v>
      </c>
      <c r="V1007" s="47">
        <f t="shared" si="353"/>
        <v>9.4083883283739915</v>
      </c>
      <c r="X1007" s="47">
        <f t="shared" si="354"/>
        <v>-3.5047855859659718</v>
      </c>
      <c r="Y1007" s="47">
        <f t="shared" si="355"/>
        <v>9.4083883283739915</v>
      </c>
    </row>
    <row r="1008" spans="1:25" x14ac:dyDescent="0.25">
      <c r="A1008" s="47">
        <f t="shared" si="356"/>
        <v>1005</v>
      </c>
      <c r="B1008" s="47">
        <f t="shared" si="357"/>
        <v>3.1415926535897934E-2</v>
      </c>
      <c r="C1008" s="47">
        <f t="shared" si="358"/>
        <v>31.541590242042236</v>
      </c>
      <c r="D1008" s="47">
        <f t="shared" si="343"/>
        <v>0.55050460103855225</v>
      </c>
      <c r="E1008" s="47">
        <f t="shared" si="344"/>
        <v>0.55050460103855225</v>
      </c>
      <c r="F1008" s="47">
        <f t="shared" si="362"/>
        <v>0.99999847691328769</v>
      </c>
      <c r="G1008" s="47">
        <f t="shared" si="363"/>
        <v>1.7453292519943295E-2</v>
      </c>
      <c r="I1008" s="48">
        <f t="shared" si="359"/>
        <v>1004.9984692978727</v>
      </c>
      <c r="J1008" s="48">
        <f t="shared" si="360"/>
        <v>17.540558982543168</v>
      </c>
      <c r="L1008" s="48">
        <f t="shared" si="361"/>
        <v>1005</v>
      </c>
      <c r="M1008" s="48">
        <f t="shared" si="345"/>
        <v>1005</v>
      </c>
      <c r="N1008" s="48">
        <f t="shared" si="346"/>
        <v>100.5</v>
      </c>
      <c r="O1008" s="48">
        <f t="shared" si="347"/>
        <v>201</v>
      </c>
      <c r="Q1008" s="48">
        <f t="shared" si="348"/>
        <v>100.5</v>
      </c>
      <c r="R1008" s="48">
        <f t="shared" si="349"/>
        <v>201</v>
      </c>
      <c r="S1008" s="48">
        <f t="shared" si="350"/>
        <v>-3.5444451857915826</v>
      </c>
      <c r="T1008" s="48">
        <f t="shared" si="351"/>
        <v>9.4042065403744655</v>
      </c>
      <c r="U1008" s="47">
        <f t="shared" si="352"/>
        <v>-3.5444451857915826</v>
      </c>
      <c r="V1008" s="47">
        <f t="shared" si="353"/>
        <v>9.4042065403744655</v>
      </c>
      <c r="X1008" s="47">
        <f t="shared" si="354"/>
        <v>-3.5444451857915826</v>
      </c>
      <c r="Y1008" s="47">
        <f t="shared" si="355"/>
        <v>9.4042065403744655</v>
      </c>
    </row>
    <row r="1009" spans="1:25" x14ac:dyDescent="0.25">
      <c r="A1009" s="47">
        <f t="shared" si="356"/>
        <v>1006</v>
      </c>
      <c r="B1009" s="47">
        <f t="shared" si="357"/>
        <v>3.1415926535897934E-2</v>
      </c>
      <c r="C1009" s="47">
        <f t="shared" si="358"/>
        <v>31.573006168578136</v>
      </c>
      <c r="D1009" s="47">
        <f t="shared" si="343"/>
        <v>0.55105291239416831</v>
      </c>
      <c r="E1009" s="47">
        <f t="shared" si="344"/>
        <v>0.55105291239416831</v>
      </c>
      <c r="F1009" s="47">
        <f t="shared" si="362"/>
        <v>0.99999847691328769</v>
      </c>
      <c r="G1009" s="47">
        <f t="shared" si="363"/>
        <v>1.7453292519943295E-2</v>
      </c>
      <c r="I1009" s="48">
        <f t="shared" si="359"/>
        <v>1005.998467774786</v>
      </c>
      <c r="J1009" s="48">
        <f t="shared" si="360"/>
        <v>17.55801227506311</v>
      </c>
      <c r="L1009" s="48">
        <f t="shared" si="361"/>
        <v>1006</v>
      </c>
      <c r="M1009" s="48">
        <f t="shared" si="345"/>
        <v>1006</v>
      </c>
      <c r="N1009" s="48">
        <f t="shared" si="346"/>
        <v>100.60000000000001</v>
      </c>
      <c r="O1009" s="48">
        <f t="shared" si="347"/>
        <v>201.20000000000002</v>
      </c>
      <c r="Q1009" s="48">
        <f t="shared" si="348"/>
        <v>100.60000000000001</v>
      </c>
      <c r="R1009" s="48">
        <f t="shared" si="349"/>
        <v>201.20000000000002</v>
      </c>
      <c r="S1009" s="48">
        <f t="shared" si="350"/>
        <v>-3.5841603398815334</v>
      </c>
      <c r="T1009" s="48">
        <f t="shared" si="351"/>
        <v>9.3998450186446334</v>
      </c>
      <c r="U1009" s="47">
        <f t="shared" si="352"/>
        <v>-3.5841603398815334</v>
      </c>
      <c r="V1009" s="47">
        <f t="shared" si="353"/>
        <v>9.3998450186446334</v>
      </c>
      <c r="X1009" s="47">
        <f t="shared" si="354"/>
        <v>-3.5841603398815334</v>
      </c>
      <c r="Y1009" s="47">
        <f t="shared" si="355"/>
        <v>9.3998450186446334</v>
      </c>
    </row>
    <row r="1010" spans="1:25" x14ac:dyDescent="0.25">
      <c r="A1010" s="47">
        <f t="shared" si="356"/>
        <v>1007</v>
      </c>
      <c r="B1010" s="47">
        <f t="shared" si="357"/>
        <v>3.1415926535897934E-2</v>
      </c>
      <c r="C1010" s="47">
        <f t="shared" si="358"/>
        <v>31.604422095114035</v>
      </c>
      <c r="D1010" s="47">
        <f t="shared" si="343"/>
        <v>0.55160122374978438</v>
      </c>
      <c r="E1010" s="47">
        <f t="shared" si="344"/>
        <v>0.55160122374978438</v>
      </c>
      <c r="F1010" s="47">
        <f t="shared" si="362"/>
        <v>0.99999847691328769</v>
      </c>
      <c r="G1010" s="47">
        <f t="shared" si="363"/>
        <v>1.7453292519943295E-2</v>
      </c>
      <c r="I1010" s="48">
        <f t="shared" si="359"/>
        <v>1006.9984662516994</v>
      </c>
      <c r="J1010" s="48">
        <f t="shared" si="360"/>
        <v>17.575465567583052</v>
      </c>
      <c r="L1010" s="48">
        <f t="shared" si="361"/>
        <v>1007</v>
      </c>
      <c r="M1010" s="48">
        <f t="shared" si="345"/>
        <v>1007</v>
      </c>
      <c r="N1010" s="48">
        <f t="shared" si="346"/>
        <v>100.7</v>
      </c>
      <c r="O1010" s="48">
        <f t="shared" si="347"/>
        <v>201.4</v>
      </c>
      <c r="Q1010" s="48">
        <f t="shared" si="348"/>
        <v>100.7</v>
      </c>
      <c r="R1010" s="48">
        <f t="shared" si="349"/>
        <v>201.4</v>
      </c>
      <c r="S1010" s="48">
        <f t="shared" si="350"/>
        <v>-3.6239303054384653</v>
      </c>
      <c r="T1010" s="48">
        <f t="shared" si="351"/>
        <v>9.3953030948792939</v>
      </c>
      <c r="U1010" s="47">
        <f t="shared" si="352"/>
        <v>-3.6239303054384653</v>
      </c>
      <c r="V1010" s="47">
        <f t="shared" si="353"/>
        <v>9.3953030948792939</v>
      </c>
      <c r="X1010" s="47">
        <f t="shared" si="354"/>
        <v>-3.6239303054384653</v>
      </c>
      <c r="Y1010" s="47">
        <f t="shared" si="355"/>
        <v>9.3953030948792939</v>
      </c>
    </row>
    <row r="1011" spans="1:25" x14ac:dyDescent="0.25">
      <c r="A1011" s="47">
        <f t="shared" si="356"/>
        <v>1008</v>
      </c>
      <c r="B1011" s="47">
        <f t="shared" si="357"/>
        <v>3.1415926535897934E-2</v>
      </c>
      <c r="C1011" s="47">
        <f t="shared" si="358"/>
        <v>31.635838021649935</v>
      </c>
      <c r="D1011" s="47">
        <f t="shared" si="343"/>
        <v>0.55214953510540055</v>
      </c>
      <c r="E1011" s="47">
        <f t="shared" si="344"/>
        <v>0.55214953510540055</v>
      </c>
      <c r="F1011" s="47">
        <f t="shared" si="362"/>
        <v>0.99999847691328769</v>
      </c>
      <c r="G1011" s="47">
        <f t="shared" si="363"/>
        <v>1.7453292519943295E-2</v>
      </c>
      <c r="I1011" s="48">
        <f t="shared" si="359"/>
        <v>1007.9984647286127</v>
      </c>
      <c r="J1011" s="48">
        <f t="shared" si="360"/>
        <v>17.592918860102994</v>
      </c>
      <c r="L1011" s="48">
        <f t="shared" si="361"/>
        <v>1008</v>
      </c>
      <c r="M1011" s="48">
        <f t="shared" si="345"/>
        <v>1008</v>
      </c>
      <c r="N1011" s="48">
        <f t="shared" si="346"/>
        <v>100.80000000000001</v>
      </c>
      <c r="O1011" s="48">
        <f t="shared" si="347"/>
        <v>201.60000000000002</v>
      </c>
      <c r="Q1011" s="48">
        <f t="shared" si="348"/>
        <v>100.80000000000001</v>
      </c>
      <c r="R1011" s="48">
        <f t="shared" si="349"/>
        <v>201.60000000000002</v>
      </c>
      <c r="S1011" s="48">
        <f t="shared" si="350"/>
        <v>-3.6637543343346528</v>
      </c>
      <c r="T1011" s="48">
        <f t="shared" si="351"/>
        <v>9.3905801028032521</v>
      </c>
      <c r="U1011" s="47">
        <f t="shared" si="352"/>
        <v>-3.6637543343346528</v>
      </c>
      <c r="V1011" s="47">
        <f t="shared" si="353"/>
        <v>9.3905801028032521</v>
      </c>
      <c r="X1011" s="47">
        <f t="shared" si="354"/>
        <v>-3.6637543343346528</v>
      </c>
      <c r="Y1011" s="47">
        <f t="shared" si="355"/>
        <v>9.3905801028032521</v>
      </c>
    </row>
    <row r="1012" spans="1:25" x14ac:dyDescent="0.25">
      <c r="A1012" s="47">
        <f t="shared" si="356"/>
        <v>1009</v>
      </c>
      <c r="B1012" s="47">
        <f t="shared" si="357"/>
        <v>3.1415926535897934E-2</v>
      </c>
      <c r="C1012" s="47">
        <f t="shared" si="358"/>
        <v>31.667253948185834</v>
      </c>
      <c r="D1012" s="47">
        <f t="shared" si="343"/>
        <v>0.55269784646101661</v>
      </c>
      <c r="E1012" s="47">
        <f t="shared" si="344"/>
        <v>0.55269784646101661</v>
      </c>
      <c r="F1012" s="47">
        <f t="shared" si="362"/>
        <v>0.99999847691328769</v>
      </c>
      <c r="G1012" s="47">
        <f t="shared" si="363"/>
        <v>1.7453292519943295E-2</v>
      </c>
      <c r="I1012" s="48">
        <f t="shared" si="359"/>
        <v>1008.998463205526</v>
      </c>
      <c r="J1012" s="48">
        <f t="shared" si="360"/>
        <v>17.610372152622936</v>
      </c>
      <c r="L1012" s="48">
        <f t="shared" si="361"/>
        <v>1009</v>
      </c>
      <c r="M1012" s="48">
        <f t="shared" si="345"/>
        <v>1009</v>
      </c>
      <c r="N1012" s="48">
        <f t="shared" si="346"/>
        <v>100.9</v>
      </c>
      <c r="O1012" s="48">
        <f t="shared" si="347"/>
        <v>201.8</v>
      </c>
      <c r="Q1012" s="48">
        <f t="shared" si="348"/>
        <v>100.9</v>
      </c>
      <c r="R1012" s="48">
        <f t="shared" si="349"/>
        <v>201.8</v>
      </c>
      <c r="S1012" s="48">
        <f t="shared" si="350"/>
        <v>-3.7036316731071057</v>
      </c>
      <c r="T1012" s="48">
        <f t="shared" si="351"/>
        <v>9.3856753782061642</v>
      </c>
      <c r="U1012" s="47">
        <f t="shared" si="352"/>
        <v>-3.7036316731071057</v>
      </c>
      <c r="V1012" s="47">
        <f t="shared" si="353"/>
        <v>9.3856753782061642</v>
      </c>
      <c r="X1012" s="47">
        <f t="shared" si="354"/>
        <v>-3.7036316731071057</v>
      </c>
      <c r="Y1012" s="47">
        <f t="shared" si="355"/>
        <v>9.3856753782061642</v>
      </c>
    </row>
    <row r="1013" spans="1:25" x14ac:dyDescent="0.25">
      <c r="A1013" s="47">
        <f t="shared" si="356"/>
        <v>1010</v>
      </c>
      <c r="B1013" s="47">
        <f t="shared" si="357"/>
        <v>3.1415926535897934E-2</v>
      </c>
      <c r="C1013" s="47">
        <f t="shared" si="358"/>
        <v>31.698669874721734</v>
      </c>
      <c r="D1013" s="47">
        <f t="shared" si="343"/>
        <v>0.55324615781663267</v>
      </c>
      <c r="E1013" s="47">
        <f t="shared" si="344"/>
        <v>0.55324615781663267</v>
      </c>
      <c r="F1013" s="47">
        <f t="shared" si="362"/>
        <v>0.99999847691328769</v>
      </c>
      <c r="G1013" s="47">
        <f t="shared" si="363"/>
        <v>1.7453292519943295E-2</v>
      </c>
      <c r="I1013" s="48">
        <f t="shared" si="359"/>
        <v>1009.9984616824394</v>
      </c>
      <c r="J1013" s="48">
        <f t="shared" si="360"/>
        <v>17.627825445142879</v>
      </c>
      <c r="L1013" s="48">
        <f t="shared" si="361"/>
        <v>1010</v>
      </c>
      <c r="M1013" s="48">
        <f t="shared" si="345"/>
        <v>1010</v>
      </c>
      <c r="N1013" s="48">
        <f t="shared" si="346"/>
        <v>101</v>
      </c>
      <c r="O1013" s="48">
        <f t="shared" si="347"/>
        <v>202</v>
      </c>
      <c r="Q1013" s="48">
        <f t="shared" si="348"/>
        <v>101</v>
      </c>
      <c r="R1013" s="48">
        <f t="shared" si="349"/>
        <v>202</v>
      </c>
      <c r="S1013" s="48">
        <f t="shared" si="350"/>
        <v>-3.7435615629529249</v>
      </c>
      <c r="T1013" s="48">
        <f t="shared" si="351"/>
        <v>9.3805882589775305</v>
      </c>
      <c r="U1013" s="47">
        <f t="shared" si="352"/>
        <v>-3.7435615629529249</v>
      </c>
      <c r="V1013" s="47">
        <f t="shared" si="353"/>
        <v>9.3805882589775305</v>
      </c>
      <c r="X1013" s="47">
        <f t="shared" si="354"/>
        <v>-3.7435615629529249</v>
      </c>
      <c r="Y1013" s="47">
        <f t="shared" si="355"/>
        <v>9.3805882589775305</v>
      </c>
    </row>
    <row r="1014" spans="1:25" x14ac:dyDescent="0.25">
      <c r="A1014" s="47">
        <f t="shared" si="356"/>
        <v>1011</v>
      </c>
      <c r="B1014" s="47">
        <f t="shared" si="357"/>
        <v>3.1415926535897934E-2</v>
      </c>
      <c r="C1014" s="47">
        <f t="shared" si="358"/>
        <v>31.730085801257633</v>
      </c>
      <c r="D1014" s="47">
        <f t="shared" si="343"/>
        <v>0.55379446917224884</v>
      </c>
      <c r="E1014" s="47">
        <f t="shared" si="344"/>
        <v>0.55379446917224884</v>
      </c>
      <c r="F1014" s="47">
        <f t="shared" si="362"/>
        <v>0.99999847691328769</v>
      </c>
      <c r="G1014" s="47">
        <f t="shared" si="363"/>
        <v>1.7453292519943295E-2</v>
      </c>
      <c r="I1014" s="48">
        <f t="shared" si="359"/>
        <v>1010.9984601593527</v>
      </c>
      <c r="J1014" s="48">
        <f t="shared" si="360"/>
        <v>17.645278737662821</v>
      </c>
      <c r="L1014" s="48">
        <f t="shared" si="361"/>
        <v>1011</v>
      </c>
      <c r="M1014" s="48">
        <f t="shared" si="345"/>
        <v>1011</v>
      </c>
      <c r="N1014" s="48">
        <f t="shared" si="346"/>
        <v>101.10000000000001</v>
      </c>
      <c r="O1014" s="48">
        <f t="shared" si="347"/>
        <v>202.20000000000002</v>
      </c>
      <c r="Q1014" s="48">
        <f t="shared" si="348"/>
        <v>101.10000000000001</v>
      </c>
      <c r="R1014" s="48">
        <f t="shared" si="349"/>
        <v>202.20000000000002</v>
      </c>
      <c r="S1014" s="48">
        <f t="shared" si="350"/>
        <v>-3.7835432397247755</v>
      </c>
      <c r="T1014" s="48">
        <f t="shared" si="351"/>
        <v>9.3753180851418261</v>
      </c>
      <c r="U1014" s="47">
        <f t="shared" si="352"/>
        <v>-3.7835432397247755</v>
      </c>
      <c r="V1014" s="47">
        <f t="shared" si="353"/>
        <v>9.3753180851418261</v>
      </c>
      <c r="X1014" s="47">
        <f t="shared" si="354"/>
        <v>-3.7835432397247755</v>
      </c>
      <c r="Y1014" s="47">
        <f t="shared" si="355"/>
        <v>9.3753180851418261</v>
      </c>
    </row>
    <row r="1015" spans="1:25" x14ac:dyDescent="0.25">
      <c r="A1015" s="47">
        <f t="shared" si="356"/>
        <v>1012</v>
      </c>
      <c r="B1015" s="47">
        <f t="shared" si="357"/>
        <v>3.1415926535897934E-2</v>
      </c>
      <c r="C1015" s="47">
        <f t="shared" si="358"/>
        <v>31.761501727793533</v>
      </c>
      <c r="D1015" s="47">
        <f t="shared" si="343"/>
        <v>0.5543427805278649</v>
      </c>
      <c r="E1015" s="47">
        <f t="shared" si="344"/>
        <v>0.5543427805278649</v>
      </c>
      <c r="F1015" s="47">
        <f t="shared" si="362"/>
        <v>0.99999847691328769</v>
      </c>
      <c r="G1015" s="47">
        <f t="shared" si="363"/>
        <v>1.7453292519943295E-2</v>
      </c>
      <c r="I1015" s="48">
        <f t="shared" si="359"/>
        <v>1011.998458636266</v>
      </c>
      <c r="J1015" s="48">
        <f t="shared" si="360"/>
        <v>17.662732030182763</v>
      </c>
      <c r="L1015" s="48">
        <f t="shared" si="361"/>
        <v>1012</v>
      </c>
      <c r="M1015" s="48">
        <f t="shared" si="345"/>
        <v>1012</v>
      </c>
      <c r="N1015" s="48">
        <f t="shared" si="346"/>
        <v>101.2</v>
      </c>
      <c r="O1015" s="48">
        <f t="shared" si="347"/>
        <v>202.4</v>
      </c>
      <c r="Q1015" s="48">
        <f t="shared" si="348"/>
        <v>101.2</v>
      </c>
      <c r="R1015" s="48">
        <f t="shared" si="349"/>
        <v>202.4</v>
      </c>
      <c r="S1015" s="48">
        <f t="shared" si="350"/>
        <v>-3.8235759339265578</v>
      </c>
      <c r="T1015" s="48">
        <f t="shared" si="351"/>
        <v>9.3698641988937954</v>
      </c>
      <c r="U1015" s="47">
        <f t="shared" si="352"/>
        <v>-3.8235759339265578</v>
      </c>
      <c r="V1015" s="47">
        <f t="shared" si="353"/>
        <v>9.3698641988937954</v>
      </c>
      <c r="X1015" s="47">
        <f t="shared" si="354"/>
        <v>-3.8235759339265578</v>
      </c>
      <c r="Y1015" s="47">
        <f t="shared" si="355"/>
        <v>9.3698641988937954</v>
      </c>
    </row>
    <row r="1016" spans="1:25" x14ac:dyDescent="0.25">
      <c r="A1016" s="47">
        <f t="shared" si="356"/>
        <v>1013</v>
      </c>
      <c r="B1016" s="47">
        <f t="shared" si="357"/>
        <v>3.1415926535897934E-2</v>
      </c>
      <c r="C1016" s="47">
        <f t="shared" si="358"/>
        <v>31.792917654329433</v>
      </c>
      <c r="D1016" s="47">
        <f t="shared" si="343"/>
        <v>0.55489109188348107</v>
      </c>
      <c r="E1016" s="47">
        <f t="shared" si="344"/>
        <v>0.55489109188348107</v>
      </c>
      <c r="F1016" s="47">
        <f t="shared" si="362"/>
        <v>0.99999847691328769</v>
      </c>
      <c r="G1016" s="47">
        <f t="shared" si="363"/>
        <v>1.7453292519943295E-2</v>
      </c>
      <c r="I1016" s="48">
        <f t="shared" si="359"/>
        <v>1012.9984571131794</v>
      </c>
      <c r="J1016" s="48">
        <f t="shared" si="360"/>
        <v>17.680185322702705</v>
      </c>
      <c r="L1016" s="48">
        <f t="shared" si="361"/>
        <v>1013</v>
      </c>
      <c r="M1016" s="48">
        <f t="shared" si="345"/>
        <v>1013</v>
      </c>
      <c r="N1016" s="48">
        <f t="shared" si="346"/>
        <v>101.30000000000001</v>
      </c>
      <c r="O1016" s="48">
        <f t="shared" si="347"/>
        <v>202.60000000000002</v>
      </c>
      <c r="Q1016" s="48">
        <f t="shared" si="348"/>
        <v>101.30000000000001</v>
      </c>
      <c r="R1016" s="48">
        <f t="shared" si="349"/>
        <v>202.60000000000002</v>
      </c>
      <c r="S1016" s="48">
        <f t="shared" si="350"/>
        <v>-3.8636588707093154</v>
      </c>
      <c r="T1016" s="48">
        <f t="shared" si="351"/>
        <v>9.3642259446338443</v>
      </c>
      <c r="U1016" s="47">
        <f t="shared" si="352"/>
        <v>-3.8636588707093154</v>
      </c>
      <c r="V1016" s="47">
        <f t="shared" si="353"/>
        <v>9.3642259446338443</v>
      </c>
      <c r="X1016" s="47">
        <f t="shared" si="354"/>
        <v>-3.8636588707093154</v>
      </c>
      <c r="Y1016" s="47">
        <f t="shared" si="355"/>
        <v>9.3642259446338443</v>
      </c>
    </row>
    <row r="1017" spans="1:25" x14ac:dyDescent="0.25">
      <c r="A1017" s="47">
        <f t="shared" si="356"/>
        <v>1014</v>
      </c>
      <c r="B1017" s="47">
        <f t="shared" si="357"/>
        <v>3.1415926535897934E-2</v>
      </c>
      <c r="C1017" s="47">
        <f t="shared" si="358"/>
        <v>31.824333580865332</v>
      </c>
      <c r="D1017" s="47">
        <f t="shared" si="343"/>
        <v>0.55543940323909713</v>
      </c>
      <c r="E1017" s="47">
        <f t="shared" si="344"/>
        <v>0.55543940323909713</v>
      </c>
      <c r="F1017" s="47">
        <f t="shared" si="362"/>
        <v>0.99999847691328769</v>
      </c>
      <c r="G1017" s="47">
        <f t="shared" si="363"/>
        <v>1.7453292519943295E-2</v>
      </c>
      <c r="I1017" s="48">
        <f t="shared" si="359"/>
        <v>1013.9984555900927</v>
      </c>
      <c r="J1017" s="48">
        <f t="shared" si="360"/>
        <v>17.697638615222647</v>
      </c>
      <c r="L1017" s="48">
        <f t="shared" si="361"/>
        <v>1014</v>
      </c>
      <c r="M1017" s="48">
        <f t="shared" si="345"/>
        <v>1014</v>
      </c>
      <c r="N1017" s="48">
        <f t="shared" si="346"/>
        <v>101.4</v>
      </c>
      <c r="O1017" s="48">
        <f t="shared" si="347"/>
        <v>202.8</v>
      </c>
      <c r="Q1017" s="48">
        <f t="shared" si="348"/>
        <v>101.4</v>
      </c>
      <c r="R1017" s="48">
        <f t="shared" si="349"/>
        <v>202.8</v>
      </c>
      <c r="S1017" s="48">
        <f t="shared" si="350"/>
        <v>-3.9037912698672472</v>
      </c>
      <c r="T1017" s="48">
        <f t="shared" si="351"/>
        <v>9.3584026690036044</v>
      </c>
      <c r="U1017" s="47">
        <f t="shared" si="352"/>
        <v>-3.9037912698672472</v>
      </c>
      <c r="V1017" s="47">
        <f t="shared" si="353"/>
        <v>9.3584026690036044</v>
      </c>
      <c r="X1017" s="47">
        <f t="shared" si="354"/>
        <v>-3.9037912698672472</v>
      </c>
      <c r="Y1017" s="47">
        <f t="shared" si="355"/>
        <v>9.3584026690036044</v>
      </c>
    </row>
    <row r="1018" spans="1:25" x14ac:dyDescent="0.25">
      <c r="A1018" s="47">
        <f t="shared" si="356"/>
        <v>1015</v>
      </c>
      <c r="B1018" s="47">
        <f t="shared" si="357"/>
        <v>3.1415926535897934E-2</v>
      </c>
      <c r="C1018" s="47">
        <f t="shared" si="358"/>
        <v>31.855749507401232</v>
      </c>
      <c r="D1018" s="47">
        <f t="shared" si="343"/>
        <v>0.55598771459471319</v>
      </c>
      <c r="E1018" s="47">
        <f t="shared" si="344"/>
        <v>0.55598771459471319</v>
      </c>
      <c r="F1018" s="47">
        <f t="shared" si="362"/>
        <v>0.99999847691328769</v>
      </c>
      <c r="G1018" s="47">
        <f t="shared" si="363"/>
        <v>1.7453292519943295E-2</v>
      </c>
      <c r="I1018" s="48">
        <f t="shared" si="359"/>
        <v>1014.998454067006</v>
      </c>
      <c r="J1018" s="48">
        <f t="shared" si="360"/>
        <v>17.71509190774259</v>
      </c>
      <c r="L1018" s="48">
        <f t="shared" si="361"/>
        <v>1015</v>
      </c>
      <c r="M1018" s="48">
        <f t="shared" si="345"/>
        <v>1015</v>
      </c>
      <c r="N1018" s="48">
        <f t="shared" si="346"/>
        <v>101.5</v>
      </c>
      <c r="O1018" s="48">
        <f t="shared" si="347"/>
        <v>203</v>
      </c>
      <c r="Q1018" s="48">
        <f t="shared" si="348"/>
        <v>101.5</v>
      </c>
      <c r="R1018" s="48">
        <f t="shared" si="349"/>
        <v>203</v>
      </c>
      <c r="S1018" s="48">
        <f t="shared" si="350"/>
        <v>-3.9439723458339961</v>
      </c>
      <c r="T1018" s="48">
        <f t="shared" si="351"/>
        <v>9.3523937209216133</v>
      </c>
      <c r="U1018" s="47">
        <f t="shared" si="352"/>
        <v>-3.9439723458339961</v>
      </c>
      <c r="V1018" s="47">
        <f t="shared" si="353"/>
        <v>9.3523937209216133</v>
      </c>
      <c r="X1018" s="47">
        <f t="shared" si="354"/>
        <v>-3.9439723458339961</v>
      </c>
      <c r="Y1018" s="47">
        <f t="shared" si="355"/>
        <v>9.3523937209216133</v>
      </c>
    </row>
    <row r="1019" spans="1:25" x14ac:dyDescent="0.25">
      <c r="A1019" s="47">
        <f t="shared" si="356"/>
        <v>1016</v>
      </c>
      <c r="B1019" s="47">
        <f t="shared" si="357"/>
        <v>3.1415926535897934E-2</v>
      </c>
      <c r="C1019" s="47">
        <f t="shared" si="358"/>
        <v>31.887165433937131</v>
      </c>
      <c r="D1019" s="47">
        <f t="shared" si="343"/>
        <v>0.55653602595032936</v>
      </c>
      <c r="E1019" s="47">
        <f t="shared" si="344"/>
        <v>0.55653602595032936</v>
      </c>
      <c r="F1019" s="47">
        <f t="shared" si="362"/>
        <v>0.99999847691328769</v>
      </c>
      <c r="G1019" s="47">
        <f t="shared" si="363"/>
        <v>1.7453292519943295E-2</v>
      </c>
      <c r="I1019" s="48">
        <f t="shared" si="359"/>
        <v>1015.9984525439194</v>
      </c>
      <c r="J1019" s="48">
        <f t="shared" si="360"/>
        <v>17.732545200262532</v>
      </c>
      <c r="L1019" s="48">
        <f t="shared" si="361"/>
        <v>1016</v>
      </c>
      <c r="M1019" s="48">
        <f t="shared" si="345"/>
        <v>1016</v>
      </c>
      <c r="N1019" s="48">
        <f t="shared" si="346"/>
        <v>101.60000000000001</v>
      </c>
      <c r="O1019" s="48">
        <f t="shared" si="347"/>
        <v>203.20000000000002</v>
      </c>
      <c r="Q1019" s="48">
        <f t="shared" si="348"/>
        <v>101.60000000000001</v>
      </c>
      <c r="R1019" s="48">
        <f t="shared" si="349"/>
        <v>203.20000000000002</v>
      </c>
      <c r="S1019" s="48">
        <f t="shared" si="350"/>
        <v>-3.9842013076790668</v>
      </c>
      <c r="T1019" s="48">
        <f t="shared" si="351"/>
        <v>9.3461984516191627</v>
      </c>
      <c r="U1019" s="47">
        <f t="shared" si="352"/>
        <v>-3.9842013076790668</v>
      </c>
      <c r="V1019" s="47">
        <f t="shared" si="353"/>
        <v>9.3461984516191627</v>
      </c>
      <c r="X1019" s="47">
        <f t="shared" si="354"/>
        <v>-3.9842013076790668</v>
      </c>
      <c r="Y1019" s="47">
        <f t="shared" si="355"/>
        <v>9.3461984516191627</v>
      </c>
    </row>
    <row r="1020" spans="1:25" x14ac:dyDescent="0.25">
      <c r="A1020" s="47">
        <f t="shared" si="356"/>
        <v>1017</v>
      </c>
      <c r="B1020" s="47">
        <f t="shared" si="357"/>
        <v>3.1415926535897934E-2</v>
      </c>
      <c r="C1020" s="47">
        <f t="shared" si="358"/>
        <v>31.918581360473031</v>
      </c>
      <c r="D1020" s="47">
        <f t="shared" si="343"/>
        <v>0.55708433730594542</v>
      </c>
      <c r="E1020" s="47">
        <f t="shared" si="344"/>
        <v>0.55708433730594542</v>
      </c>
      <c r="F1020" s="47">
        <f t="shared" si="362"/>
        <v>0.99999847691328769</v>
      </c>
      <c r="G1020" s="47">
        <f t="shared" si="363"/>
        <v>1.7453292519943295E-2</v>
      </c>
      <c r="I1020" s="48">
        <f t="shared" si="359"/>
        <v>1016.9984510208327</v>
      </c>
      <c r="J1020" s="48">
        <f t="shared" si="360"/>
        <v>17.749998492782474</v>
      </c>
      <c r="L1020" s="48">
        <f t="shared" si="361"/>
        <v>1017</v>
      </c>
      <c r="M1020" s="48">
        <f t="shared" si="345"/>
        <v>1017</v>
      </c>
      <c r="N1020" s="48">
        <f t="shared" si="346"/>
        <v>101.7</v>
      </c>
      <c r="O1020" s="48">
        <f t="shared" si="347"/>
        <v>203.4</v>
      </c>
      <c r="Q1020" s="48">
        <f t="shared" si="348"/>
        <v>101.7</v>
      </c>
      <c r="R1020" s="48">
        <f t="shared" si="349"/>
        <v>203.4</v>
      </c>
      <c r="S1020" s="48">
        <f t="shared" si="350"/>
        <v>-4.0244773591044325</v>
      </c>
      <c r="T1020" s="48">
        <f t="shared" si="351"/>
        <v>9.339816214676242</v>
      </c>
      <c r="U1020" s="47">
        <f t="shared" si="352"/>
        <v>-4.0244773591044325</v>
      </c>
      <c r="V1020" s="47">
        <f t="shared" si="353"/>
        <v>9.339816214676242</v>
      </c>
      <c r="X1020" s="47">
        <f t="shared" si="354"/>
        <v>-4.0244773591044325</v>
      </c>
      <c r="Y1020" s="47">
        <f t="shared" si="355"/>
        <v>9.339816214676242</v>
      </c>
    </row>
    <row r="1021" spans="1:25" x14ac:dyDescent="0.25">
      <c r="A1021" s="47">
        <f t="shared" si="356"/>
        <v>1018</v>
      </c>
      <c r="B1021" s="47">
        <f t="shared" si="357"/>
        <v>3.1415926535897934E-2</v>
      </c>
      <c r="C1021" s="47">
        <f t="shared" si="358"/>
        <v>31.94999728700893</v>
      </c>
      <c r="D1021" s="47">
        <f t="shared" si="343"/>
        <v>0.55763264866156159</v>
      </c>
      <c r="E1021" s="47">
        <f t="shared" si="344"/>
        <v>0.55763264866156159</v>
      </c>
      <c r="F1021" s="47">
        <f t="shared" si="362"/>
        <v>0.99999847691328769</v>
      </c>
      <c r="G1021" s="47">
        <f t="shared" si="363"/>
        <v>1.7453292519943295E-2</v>
      </c>
      <c r="I1021" s="48">
        <f t="shared" si="359"/>
        <v>1017.998449497746</v>
      </c>
      <c r="J1021" s="48">
        <f t="shared" si="360"/>
        <v>17.767451785302416</v>
      </c>
      <c r="L1021" s="48">
        <f t="shared" si="361"/>
        <v>1018</v>
      </c>
      <c r="M1021" s="48">
        <f t="shared" si="345"/>
        <v>1018</v>
      </c>
      <c r="N1021" s="48">
        <f t="shared" si="346"/>
        <v>101.80000000000001</v>
      </c>
      <c r="O1021" s="48">
        <f t="shared" si="347"/>
        <v>203.60000000000002</v>
      </c>
      <c r="Q1021" s="48">
        <f t="shared" si="348"/>
        <v>101.80000000000001</v>
      </c>
      <c r="R1021" s="48">
        <f t="shared" si="349"/>
        <v>203.60000000000002</v>
      </c>
      <c r="S1021" s="48">
        <f t="shared" si="350"/>
        <v>-4.0647996984414112</v>
      </c>
      <c r="T1021" s="48">
        <f t="shared" si="351"/>
        <v>9.3332463660576455</v>
      </c>
      <c r="U1021" s="47">
        <f t="shared" si="352"/>
        <v>-4.0647996984414112</v>
      </c>
      <c r="V1021" s="47">
        <f t="shared" si="353"/>
        <v>9.3332463660576455</v>
      </c>
      <c r="X1021" s="47">
        <f t="shared" si="354"/>
        <v>-4.0647996984414112</v>
      </c>
      <c r="Y1021" s="47">
        <f t="shared" si="355"/>
        <v>9.3332463660576455</v>
      </c>
    </row>
    <row r="1022" spans="1:25" x14ac:dyDescent="0.25">
      <c r="A1022" s="47">
        <f t="shared" si="356"/>
        <v>1019</v>
      </c>
      <c r="B1022" s="47">
        <f t="shared" si="357"/>
        <v>3.1415926535897934E-2</v>
      </c>
      <c r="C1022" s="47">
        <f t="shared" si="358"/>
        <v>31.98141321354483</v>
      </c>
      <c r="D1022" s="47">
        <f t="shared" si="343"/>
        <v>0.55818096001717765</v>
      </c>
      <c r="E1022" s="47">
        <f t="shared" si="344"/>
        <v>0.55818096001717765</v>
      </c>
      <c r="F1022" s="47">
        <f t="shared" si="362"/>
        <v>0.99999847691328769</v>
      </c>
      <c r="G1022" s="47">
        <f t="shared" si="363"/>
        <v>1.7453292519943295E-2</v>
      </c>
      <c r="I1022" s="48">
        <f t="shared" si="359"/>
        <v>1018.9984479746594</v>
      </c>
      <c r="J1022" s="48">
        <f t="shared" si="360"/>
        <v>17.784905077822359</v>
      </c>
      <c r="L1022" s="48">
        <f t="shared" si="361"/>
        <v>1019</v>
      </c>
      <c r="M1022" s="48">
        <f t="shared" si="345"/>
        <v>1019</v>
      </c>
      <c r="N1022" s="48">
        <f t="shared" si="346"/>
        <v>101.9</v>
      </c>
      <c r="O1022" s="48">
        <f t="shared" si="347"/>
        <v>203.8</v>
      </c>
      <c r="Q1022" s="48">
        <f t="shared" si="348"/>
        <v>101.9</v>
      </c>
      <c r="R1022" s="48">
        <f t="shared" si="349"/>
        <v>203.8</v>
      </c>
      <c r="S1022" s="48">
        <f t="shared" si="350"/>
        <v>-4.1051675186476366</v>
      </c>
      <c r="T1022" s="48">
        <f t="shared" si="351"/>
        <v>9.3264882641492122</v>
      </c>
      <c r="U1022" s="47">
        <f t="shared" si="352"/>
        <v>-4.1051675186476366</v>
      </c>
      <c r="V1022" s="47">
        <f t="shared" si="353"/>
        <v>9.3264882641492122</v>
      </c>
      <c r="X1022" s="47">
        <f t="shared" si="354"/>
        <v>-4.1051675186476366</v>
      </c>
      <c r="Y1022" s="47">
        <f t="shared" si="355"/>
        <v>9.3264882641492122</v>
      </c>
    </row>
    <row r="1023" spans="1:25" x14ac:dyDescent="0.25">
      <c r="A1023" s="47">
        <f t="shared" si="356"/>
        <v>1020</v>
      </c>
      <c r="B1023" s="47">
        <f t="shared" si="357"/>
        <v>3.1415926535897934E-2</v>
      </c>
      <c r="C1023" s="47">
        <f t="shared" si="358"/>
        <v>32.012829140080726</v>
      </c>
      <c r="D1023" s="47">
        <f t="shared" si="343"/>
        <v>0.55872927137279371</v>
      </c>
      <c r="E1023" s="47">
        <f t="shared" si="344"/>
        <v>0.55872927137279371</v>
      </c>
      <c r="F1023" s="47">
        <f t="shared" si="362"/>
        <v>0.99999847691328769</v>
      </c>
      <c r="G1023" s="47">
        <f t="shared" si="363"/>
        <v>1.7453292519943295E-2</v>
      </c>
      <c r="I1023" s="48">
        <f t="shared" si="359"/>
        <v>1019.9984464515727</v>
      </c>
      <c r="J1023" s="48">
        <f t="shared" si="360"/>
        <v>17.802358370342301</v>
      </c>
      <c r="L1023" s="48">
        <f t="shared" si="361"/>
        <v>1020</v>
      </c>
      <c r="M1023" s="48">
        <f t="shared" si="345"/>
        <v>1020</v>
      </c>
      <c r="N1023" s="48">
        <f t="shared" si="346"/>
        <v>102</v>
      </c>
      <c r="O1023" s="48">
        <f t="shared" si="347"/>
        <v>204</v>
      </c>
      <c r="Q1023" s="48">
        <f t="shared" si="348"/>
        <v>102</v>
      </c>
      <c r="R1023" s="48">
        <f t="shared" si="349"/>
        <v>204</v>
      </c>
      <c r="S1023" s="48">
        <f t="shared" si="350"/>
        <v>-4.1455800073043054</v>
      </c>
      <c r="T1023" s="48">
        <f t="shared" si="351"/>
        <v>9.3195412697941915</v>
      </c>
      <c r="U1023" s="47">
        <f t="shared" si="352"/>
        <v>-4.1455800073043054</v>
      </c>
      <c r="V1023" s="47">
        <f t="shared" si="353"/>
        <v>9.3195412697941915</v>
      </c>
      <c r="X1023" s="47">
        <f t="shared" si="354"/>
        <v>-4.1455800073043054</v>
      </c>
      <c r="Y1023" s="47">
        <f t="shared" si="355"/>
        <v>9.3195412697941915</v>
      </c>
    </row>
    <row r="1024" spans="1:25" x14ac:dyDescent="0.25">
      <c r="A1024" s="47">
        <f t="shared" si="356"/>
        <v>1021</v>
      </c>
      <c r="B1024" s="47">
        <f t="shared" si="357"/>
        <v>3.1415926535897934E-2</v>
      </c>
      <c r="C1024" s="47">
        <f t="shared" si="358"/>
        <v>32.044245066616625</v>
      </c>
      <c r="D1024" s="47">
        <f t="shared" si="343"/>
        <v>0.55927758272840977</v>
      </c>
      <c r="E1024" s="47">
        <f t="shared" si="344"/>
        <v>0.55927758272840977</v>
      </c>
      <c r="F1024" s="47">
        <f t="shared" si="362"/>
        <v>0.99999847691328769</v>
      </c>
      <c r="G1024" s="47">
        <f t="shared" si="363"/>
        <v>1.7453292519943295E-2</v>
      </c>
      <c r="I1024" s="48">
        <f t="shared" si="359"/>
        <v>1020.998444928486</v>
      </c>
      <c r="J1024" s="48">
        <f t="shared" si="360"/>
        <v>17.819811662862243</v>
      </c>
      <c r="L1024" s="48">
        <f t="shared" si="361"/>
        <v>1021</v>
      </c>
      <c r="M1024" s="48">
        <f t="shared" si="345"/>
        <v>1021</v>
      </c>
      <c r="N1024" s="48">
        <f t="shared" si="346"/>
        <v>102.10000000000001</v>
      </c>
      <c r="O1024" s="48">
        <f t="shared" si="347"/>
        <v>204.20000000000002</v>
      </c>
      <c r="Q1024" s="48">
        <f t="shared" si="348"/>
        <v>102.10000000000001</v>
      </c>
      <c r="R1024" s="48">
        <f t="shared" si="349"/>
        <v>204.20000000000002</v>
      </c>
      <c r="S1024" s="48">
        <f t="shared" si="350"/>
        <v>-4.1860363466135748</v>
      </c>
      <c r="T1024" s="48">
        <f t="shared" si="351"/>
        <v>9.312404746329749</v>
      </c>
      <c r="U1024" s="47">
        <f t="shared" si="352"/>
        <v>-4.1860363466135748</v>
      </c>
      <c r="V1024" s="47">
        <f t="shared" si="353"/>
        <v>9.312404746329749</v>
      </c>
      <c r="X1024" s="47">
        <f t="shared" si="354"/>
        <v>-4.1860363466135748</v>
      </c>
      <c r="Y1024" s="47">
        <f t="shared" si="355"/>
        <v>9.312404746329749</v>
      </c>
    </row>
    <row r="1025" spans="1:25" x14ac:dyDescent="0.25">
      <c r="A1025" s="47">
        <f t="shared" si="356"/>
        <v>1022</v>
      </c>
      <c r="B1025" s="47">
        <f t="shared" si="357"/>
        <v>3.1415926535897934E-2</v>
      </c>
      <c r="C1025" s="47">
        <f t="shared" si="358"/>
        <v>32.075660993152525</v>
      </c>
      <c r="D1025" s="47">
        <f t="shared" si="343"/>
        <v>0.55982589408402594</v>
      </c>
      <c r="E1025" s="47">
        <f t="shared" si="344"/>
        <v>0.55982589408402594</v>
      </c>
      <c r="F1025" s="47">
        <f t="shared" si="362"/>
        <v>0.99999847691328769</v>
      </c>
      <c r="G1025" s="47">
        <f t="shared" si="363"/>
        <v>1.7453292519943295E-2</v>
      </c>
      <c r="I1025" s="48">
        <f t="shared" si="359"/>
        <v>1021.9984434053994</v>
      </c>
      <c r="J1025" s="48">
        <f t="shared" si="360"/>
        <v>17.837264955382185</v>
      </c>
      <c r="L1025" s="48">
        <f t="shared" si="361"/>
        <v>1022</v>
      </c>
      <c r="M1025" s="48">
        <f t="shared" si="345"/>
        <v>1022</v>
      </c>
      <c r="N1025" s="48">
        <f t="shared" si="346"/>
        <v>102.2</v>
      </c>
      <c r="O1025" s="48">
        <f t="shared" si="347"/>
        <v>204.4</v>
      </c>
      <c r="Q1025" s="48">
        <f t="shared" si="348"/>
        <v>102.2</v>
      </c>
      <c r="R1025" s="48">
        <f t="shared" si="349"/>
        <v>204.4</v>
      </c>
      <c r="S1025" s="48">
        <f t="shared" si="350"/>
        <v>-4.2265357133961867</v>
      </c>
      <c r="T1025" s="48">
        <f t="shared" si="351"/>
        <v>9.3050780596236056</v>
      </c>
      <c r="U1025" s="47">
        <f t="shared" si="352"/>
        <v>-4.2265357133961867</v>
      </c>
      <c r="V1025" s="47">
        <f t="shared" si="353"/>
        <v>9.3050780596236056</v>
      </c>
      <c r="X1025" s="47">
        <f t="shared" si="354"/>
        <v>-4.2265357133961867</v>
      </c>
      <c r="Y1025" s="47">
        <f t="shared" si="355"/>
        <v>9.3050780596236056</v>
      </c>
    </row>
    <row r="1026" spans="1:25" x14ac:dyDescent="0.25">
      <c r="A1026" s="47">
        <f t="shared" si="356"/>
        <v>1023</v>
      </c>
      <c r="B1026" s="47">
        <f t="shared" si="357"/>
        <v>3.1415926535897934E-2</v>
      </c>
      <c r="C1026" s="47">
        <f t="shared" si="358"/>
        <v>32.107076919688424</v>
      </c>
      <c r="D1026" s="47">
        <f t="shared" si="343"/>
        <v>0.560374205439642</v>
      </c>
      <c r="E1026" s="47">
        <f t="shared" si="344"/>
        <v>0.560374205439642</v>
      </c>
      <c r="F1026" s="47">
        <f t="shared" si="362"/>
        <v>0.99999847691328769</v>
      </c>
      <c r="G1026" s="47">
        <f t="shared" si="363"/>
        <v>1.7453292519943295E-2</v>
      </c>
      <c r="I1026" s="48">
        <f t="shared" si="359"/>
        <v>1022.9984418823127</v>
      </c>
      <c r="J1026" s="48">
        <f t="shared" si="360"/>
        <v>17.854718247902127</v>
      </c>
      <c r="L1026" s="48">
        <f t="shared" si="361"/>
        <v>1023</v>
      </c>
      <c r="M1026" s="48">
        <f t="shared" si="345"/>
        <v>1023</v>
      </c>
      <c r="N1026" s="48">
        <f t="shared" si="346"/>
        <v>102.30000000000001</v>
      </c>
      <c r="O1026" s="48">
        <f t="shared" si="347"/>
        <v>204.60000000000002</v>
      </c>
      <c r="Q1026" s="48">
        <f t="shared" si="348"/>
        <v>102.30000000000001</v>
      </c>
      <c r="R1026" s="48">
        <f t="shared" si="349"/>
        <v>204.60000000000002</v>
      </c>
      <c r="S1026" s="48">
        <f t="shared" si="350"/>
        <v>-4.2670772790892704</v>
      </c>
      <c r="T1026" s="48">
        <f t="shared" si="351"/>
        <v>9.2975605781108062</v>
      </c>
      <c r="U1026" s="47">
        <f t="shared" si="352"/>
        <v>-4.2670772790892704</v>
      </c>
      <c r="V1026" s="47">
        <f t="shared" si="353"/>
        <v>9.2975605781108062</v>
      </c>
      <c r="X1026" s="47">
        <f t="shared" si="354"/>
        <v>-4.2670772790892704</v>
      </c>
      <c r="Y1026" s="47">
        <f t="shared" si="355"/>
        <v>9.2975605781108062</v>
      </c>
    </row>
    <row r="1027" spans="1:25" x14ac:dyDescent="0.25">
      <c r="A1027" s="47">
        <f t="shared" si="356"/>
        <v>1024</v>
      </c>
      <c r="B1027" s="47">
        <f t="shared" si="357"/>
        <v>3.1415926535897934E-2</v>
      </c>
      <c r="C1027" s="47">
        <f t="shared" si="358"/>
        <v>32.138492846224324</v>
      </c>
      <c r="D1027" s="47">
        <f t="shared" si="343"/>
        <v>0.56092251679525806</v>
      </c>
      <c r="E1027" s="47">
        <f t="shared" si="344"/>
        <v>0.56092251679525806</v>
      </c>
      <c r="F1027" s="47">
        <f t="shared" si="362"/>
        <v>0.99999847691328769</v>
      </c>
      <c r="G1027" s="47">
        <f t="shared" si="363"/>
        <v>1.7453292519943295E-2</v>
      </c>
      <c r="I1027" s="48">
        <f t="shared" si="359"/>
        <v>1023.998440359226</v>
      </c>
      <c r="J1027" s="48">
        <f t="shared" si="360"/>
        <v>17.87217154042207</v>
      </c>
      <c r="L1027" s="48">
        <f t="shared" si="361"/>
        <v>1024</v>
      </c>
      <c r="M1027" s="48">
        <f t="shared" si="345"/>
        <v>1024</v>
      </c>
      <c r="N1027" s="48">
        <f t="shared" si="346"/>
        <v>102.4</v>
      </c>
      <c r="O1027" s="48">
        <f t="shared" si="347"/>
        <v>204.8</v>
      </c>
      <c r="Q1027" s="48">
        <f t="shared" si="348"/>
        <v>102.4</v>
      </c>
      <c r="R1027" s="48">
        <f t="shared" si="349"/>
        <v>204.8</v>
      </c>
      <c r="S1027" s="48">
        <f t="shared" si="350"/>
        <v>-4.3076602097443741</v>
      </c>
      <c r="T1027" s="48">
        <f t="shared" si="351"/>
        <v>9.2898516728306202</v>
      </c>
      <c r="U1027" s="47">
        <f t="shared" si="352"/>
        <v>-4.3076602097443741</v>
      </c>
      <c r="V1027" s="47">
        <f t="shared" si="353"/>
        <v>9.2898516728306202</v>
      </c>
      <c r="X1027" s="47">
        <f t="shared" si="354"/>
        <v>-4.3076602097443741</v>
      </c>
      <c r="Y1027" s="47">
        <f t="shared" si="355"/>
        <v>9.2898516728306202</v>
      </c>
    </row>
    <row r="1028" spans="1:25" x14ac:dyDescent="0.25">
      <c r="A1028" s="47">
        <f t="shared" si="356"/>
        <v>1025</v>
      </c>
      <c r="B1028" s="47">
        <f t="shared" si="357"/>
        <v>3.1415926535897934E-2</v>
      </c>
      <c r="C1028" s="47">
        <f t="shared" si="358"/>
        <v>32.169908772760223</v>
      </c>
      <c r="D1028" s="47">
        <f t="shared" ref="D1028:D1091" si="364">RADIANS(C1028)</f>
        <v>0.56147082815087423</v>
      </c>
      <c r="E1028" s="47">
        <f t="shared" ref="E1028:E1091" si="365">IF(Degré_Radians=1,D1028,C1028)</f>
        <v>0.56147082815087423</v>
      </c>
      <c r="F1028" s="47">
        <f t="shared" si="362"/>
        <v>0.99999847691328769</v>
      </c>
      <c r="G1028" s="47">
        <f t="shared" si="363"/>
        <v>1.7453292519943295E-2</v>
      </c>
      <c r="I1028" s="48">
        <f t="shared" si="359"/>
        <v>1024.9984388361393</v>
      </c>
      <c r="J1028" s="48">
        <f t="shared" si="360"/>
        <v>17.889624832942012</v>
      </c>
      <c r="L1028" s="48">
        <f t="shared" si="361"/>
        <v>1025</v>
      </c>
      <c r="M1028" s="48">
        <f t="shared" ref="M1028:M1091" si="366">L1028*n_1</f>
        <v>1025</v>
      </c>
      <c r="N1028" s="48">
        <f t="shared" ref="N1028:N1091" si="367">M1028*r_01</f>
        <v>102.5</v>
      </c>
      <c r="O1028" s="48">
        <f t="shared" ref="O1028:O1091" si="368">M1028*r_02</f>
        <v>205</v>
      </c>
      <c r="Q1028" s="48">
        <f t="shared" ref="Q1028:Q1091" si="369">IF(temps=0,1,M1028*r_01)</f>
        <v>102.5</v>
      </c>
      <c r="R1028" s="48">
        <f t="shared" ref="R1028:R1091" si="370">IF(temps=0,1,M1028*r_02)</f>
        <v>205</v>
      </c>
      <c r="S1028" s="48">
        <f t="shared" ref="S1028:S1091" si="371">(z_0*R_0*Ampli_B*(Q1028*t_11))*((COS((V_1*(R1028*t_21)*E1028)+n_kpi)))^x_1</f>
        <v>-4.3482836660256847</v>
      </c>
      <c r="T1028" s="48">
        <f t="shared" ref="T1028:T1091" si="372">(z_0*R_0*Ampli_A*(Q1028*t_11))*(SIN((V_1*(R1028*t_21)*E1028)+n_kpi))^y_1</f>
        <v>9.2819507174635731</v>
      </c>
      <c r="U1028" s="47">
        <f t="shared" ref="U1028:U1091" si="373">IF(Axe_XY=1,S1028,IF(Axe_XY=-1,T1028,IF(AND(Axe_XY=0,Axe_XY&gt;=1),"Error XY=(-1;1)")))</f>
        <v>-4.3482836660256847</v>
      </c>
      <c r="V1028" s="47">
        <f t="shared" ref="V1028:V1091" si="374">IF(Axe_XY=1,T1028,IF(Axe_XY=-1,S1028,IF(AND(Axe_XY=0,Axe_XY&gt;=1),"Error XY=(-1;1)")))</f>
        <v>9.2819507174635731</v>
      </c>
      <c r="X1028" s="47">
        <f t="shared" ref="X1028:X1091" si="375">IF(Signal=1,E1028,U1028)</f>
        <v>-4.3482836660256847</v>
      </c>
      <c r="Y1028" s="47">
        <f t="shared" ref="Y1028:Y1091" si="376">IF(Signal=1,V1028,V1028)</f>
        <v>9.2819507174635731</v>
      </c>
    </row>
    <row r="1029" spans="1:25" x14ac:dyDescent="0.25">
      <c r="A1029" s="47">
        <f t="shared" ref="A1029:A1092" si="377">A1028+1</f>
        <v>1026</v>
      </c>
      <c r="B1029" s="47">
        <f t="shared" ref="B1029:B1092" si="378">B1028</f>
        <v>3.1415926535897934E-2</v>
      </c>
      <c r="C1029" s="47">
        <f t="shared" ref="C1029:C1092" si="379">C1028+B1029</f>
        <v>32.201324699296123</v>
      </c>
      <c r="D1029" s="47">
        <f t="shared" si="364"/>
        <v>0.5620191395064903</v>
      </c>
      <c r="E1029" s="47">
        <f t="shared" si="365"/>
        <v>0.5620191395064903</v>
      </c>
      <c r="F1029" s="47">
        <f t="shared" si="362"/>
        <v>0.99999847691328769</v>
      </c>
      <c r="G1029" s="47">
        <f t="shared" si="363"/>
        <v>1.7453292519943295E-2</v>
      </c>
      <c r="I1029" s="48">
        <f t="shared" ref="I1029:I1092" si="380">I1028+F1029</f>
        <v>1025.9984373130526</v>
      </c>
      <c r="J1029" s="48">
        <f t="shared" ref="J1029:J1092" si="381">J1028+G1029</f>
        <v>17.907078125461954</v>
      </c>
      <c r="L1029" s="48">
        <f t="shared" si="361"/>
        <v>1026</v>
      </c>
      <c r="M1029" s="48">
        <f t="shared" si="366"/>
        <v>1026</v>
      </c>
      <c r="N1029" s="48">
        <f t="shared" si="367"/>
        <v>102.60000000000001</v>
      </c>
      <c r="O1029" s="48">
        <f t="shared" si="368"/>
        <v>205.20000000000002</v>
      </c>
      <c r="Q1029" s="48">
        <f t="shared" si="369"/>
        <v>102.60000000000001</v>
      </c>
      <c r="R1029" s="48">
        <f t="shared" si="370"/>
        <v>205.20000000000002</v>
      </c>
      <c r="S1029" s="48">
        <f t="shared" si="371"/>
        <v>-4.3889468032084533</v>
      </c>
      <c r="T1029" s="48">
        <f t="shared" si="372"/>
        <v>9.2738570883686222</v>
      </c>
      <c r="U1029" s="47">
        <f t="shared" si="373"/>
        <v>-4.3889468032084533</v>
      </c>
      <c r="V1029" s="47">
        <f t="shared" si="374"/>
        <v>9.2738570883686222</v>
      </c>
      <c r="X1029" s="47">
        <f t="shared" si="375"/>
        <v>-4.3889468032084533</v>
      </c>
      <c r="Y1029" s="47">
        <f t="shared" si="376"/>
        <v>9.2738570883686222</v>
      </c>
    </row>
    <row r="1030" spans="1:25" x14ac:dyDescent="0.25">
      <c r="A1030" s="47">
        <f t="shared" si="377"/>
        <v>1027</v>
      </c>
      <c r="B1030" s="47">
        <f t="shared" si="378"/>
        <v>3.1415926535897934E-2</v>
      </c>
      <c r="C1030" s="47">
        <f t="shared" si="379"/>
        <v>32.232740625832022</v>
      </c>
      <c r="D1030" s="47">
        <f t="shared" si="364"/>
        <v>0.56256745086210647</v>
      </c>
      <c r="E1030" s="47">
        <f t="shared" si="365"/>
        <v>0.56256745086210647</v>
      </c>
      <c r="F1030" s="47">
        <f t="shared" si="362"/>
        <v>0.99999847691328769</v>
      </c>
      <c r="G1030" s="47">
        <f t="shared" si="363"/>
        <v>1.7453292519943295E-2</v>
      </c>
      <c r="I1030" s="48">
        <f t="shared" si="380"/>
        <v>1026.9984357899659</v>
      </c>
      <c r="J1030" s="48">
        <f t="shared" si="381"/>
        <v>17.924531417981896</v>
      </c>
      <c r="L1030" s="48">
        <f t="shared" ref="L1030:L1093" si="382">L1029+1</f>
        <v>1027</v>
      </c>
      <c r="M1030" s="48">
        <f t="shared" si="366"/>
        <v>1027</v>
      </c>
      <c r="N1030" s="48">
        <f t="shared" si="367"/>
        <v>102.7</v>
      </c>
      <c r="O1030" s="48">
        <f t="shared" si="368"/>
        <v>205.4</v>
      </c>
      <c r="Q1030" s="48">
        <f t="shared" si="369"/>
        <v>102.7</v>
      </c>
      <c r="R1030" s="48">
        <f t="shared" si="370"/>
        <v>205.4</v>
      </c>
      <c r="S1030" s="48">
        <f t="shared" si="371"/>
        <v>-4.4296487711776296</v>
      </c>
      <c r="T1030" s="48">
        <f t="shared" si="372"/>
        <v>9.2655701646204278</v>
      </c>
      <c r="U1030" s="47">
        <f t="shared" si="373"/>
        <v>-4.4296487711776296</v>
      </c>
      <c r="V1030" s="47">
        <f t="shared" si="374"/>
        <v>9.2655701646204278</v>
      </c>
      <c r="X1030" s="47">
        <f t="shared" si="375"/>
        <v>-4.4296487711776296</v>
      </c>
      <c r="Y1030" s="47">
        <f t="shared" si="376"/>
        <v>9.2655701646204278</v>
      </c>
    </row>
    <row r="1031" spans="1:25" x14ac:dyDescent="0.25">
      <c r="A1031" s="47">
        <f t="shared" si="377"/>
        <v>1028</v>
      </c>
      <c r="B1031" s="47">
        <f t="shared" si="378"/>
        <v>3.1415926535897934E-2</v>
      </c>
      <c r="C1031" s="47">
        <f t="shared" si="379"/>
        <v>32.264156552367922</v>
      </c>
      <c r="D1031" s="47">
        <f t="shared" si="364"/>
        <v>0.56311576221772253</v>
      </c>
      <c r="E1031" s="47">
        <f t="shared" si="365"/>
        <v>0.56311576221772253</v>
      </c>
      <c r="F1031" s="47">
        <f t="shared" ref="F1031:F1094" si="383">F1030</f>
        <v>0.99999847691328769</v>
      </c>
      <c r="G1031" s="47">
        <f t="shared" ref="G1031:G1094" si="384">G1030</f>
        <v>1.7453292519943295E-2</v>
      </c>
      <c r="I1031" s="48">
        <f t="shared" si="380"/>
        <v>1027.9984342668793</v>
      </c>
      <c r="J1031" s="48">
        <f t="shared" si="381"/>
        <v>17.941984710501838</v>
      </c>
      <c r="L1031" s="48">
        <f t="shared" si="382"/>
        <v>1028</v>
      </c>
      <c r="M1031" s="48">
        <f t="shared" si="366"/>
        <v>1028</v>
      </c>
      <c r="N1031" s="48">
        <f t="shared" si="367"/>
        <v>102.80000000000001</v>
      </c>
      <c r="O1031" s="48">
        <f t="shared" si="368"/>
        <v>205.60000000000002</v>
      </c>
      <c r="Q1031" s="48">
        <f t="shared" si="369"/>
        <v>102.80000000000001</v>
      </c>
      <c r="R1031" s="48">
        <f t="shared" si="370"/>
        <v>205.60000000000002</v>
      </c>
      <c r="S1031" s="48">
        <f t="shared" si="371"/>
        <v>-4.4703887144267149</v>
      </c>
      <c r="T1031" s="48">
        <f t="shared" si="372"/>
        <v>9.2570893280467903</v>
      </c>
      <c r="U1031" s="47">
        <f t="shared" si="373"/>
        <v>-4.4703887144267149</v>
      </c>
      <c r="V1031" s="47">
        <f t="shared" si="374"/>
        <v>9.2570893280467903</v>
      </c>
      <c r="X1031" s="47">
        <f t="shared" si="375"/>
        <v>-4.4703887144267149</v>
      </c>
      <c r="Y1031" s="47">
        <f t="shared" si="376"/>
        <v>9.2570893280467903</v>
      </c>
    </row>
    <row r="1032" spans="1:25" x14ac:dyDescent="0.25">
      <c r="A1032" s="47">
        <f t="shared" si="377"/>
        <v>1029</v>
      </c>
      <c r="B1032" s="47">
        <f t="shared" si="378"/>
        <v>3.1415926535897934E-2</v>
      </c>
      <c r="C1032" s="47">
        <f t="shared" si="379"/>
        <v>32.295572478903821</v>
      </c>
      <c r="D1032" s="47">
        <f t="shared" si="364"/>
        <v>0.56366407357333859</v>
      </c>
      <c r="E1032" s="47">
        <f t="shared" si="365"/>
        <v>0.56366407357333859</v>
      </c>
      <c r="F1032" s="47">
        <f t="shared" si="383"/>
        <v>0.99999847691328769</v>
      </c>
      <c r="G1032" s="47">
        <f t="shared" si="384"/>
        <v>1.7453292519943295E-2</v>
      </c>
      <c r="I1032" s="48">
        <f t="shared" si="380"/>
        <v>1028.9984327437926</v>
      </c>
      <c r="J1032" s="48">
        <f t="shared" si="381"/>
        <v>17.959438003021781</v>
      </c>
      <c r="L1032" s="48">
        <f t="shared" si="382"/>
        <v>1029</v>
      </c>
      <c r="M1032" s="48">
        <f t="shared" si="366"/>
        <v>1029</v>
      </c>
      <c r="N1032" s="48">
        <f t="shared" si="367"/>
        <v>102.9</v>
      </c>
      <c r="O1032" s="48">
        <f t="shared" si="368"/>
        <v>205.8</v>
      </c>
      <c r="Q1032" s="48">
        <f t="shared" si="369"/>
        <v>102.9</v>
      </c>
      <c r="R1032" s="48">
        <f t="shared" si="370"/>
        <v>205.8</v>
      </c>
      <c r="S1032" s="48">
        <f t="shared" si="371"/>
        <v>-4.5111657720568044</v>
      </c>
      <c r="T1032" s="48">
        <f t="shared" si="372"/>
        <v>9.2484139632662021</v>
      </c>
      <c r="U1032" s="47">
        <f t="shared" si="373"/>
        <v>-4.5111657720568044</v>
      </c>
      <c r="V1032" s="47">
        <f t="shared" si="374"/>
        <v>9.2484139632662021</v>
      </c>
      <c r="X1032" s="47">
        <f t="shared" si="375"/>
        <v>-4.5111657720568044</v>
      </c>
      <c r="Y1032" s="47">
        <f t="shared" si="376"/>
        <v>9.2484139632662021</v>
      </c>
    </row>
    <row r="1033" spans="1:25" x14ac:dyDescent="0.25">
      <c r="A1033" s="47">
        <f t="shared" si="377"/>
        <v>1030</v>
      </c>
      <c r="B1033" s="47">
        <f t="shared" si="378"/>
        <v>3.1415926535897934E-2</v>
      </c>
      <c r="C1033" s="47">
        <f t="shared" si="379"/>
        <v>32.326988405439721</v>
      </c>
      <c r="D1033" s="47">
        <f t="shared" si="364"/>
        <v>0.56421238492895476</v>
      </c>
      <c r="E1033" s="47">
        <f t="shared" si="365"/>
        <v>0.56421238492895476</v>
      </c>
      <c r="F1033" s="47">
        <f t="shared" si="383"/>
        <v>0.99999847691328769</v>
      </c>
      <c r="G1033" s="47">
        <f t="shared" si="384"/>
        <v>1.7453292519943295E-2</v>
      </c>
      <c r="I1033" s="48">
        <f t="shared" si="380"/>
        <v>1029.9984312207059</v>
      </c>
      <c r="J1033" s="48">
        <f t="shared" si="381"/>
        <v>17.976891295541723</v>
      </c>
      <c r="L1033" s="48">
        <f t="shared" si="382"/>
        <v>1030</v>
      </c>
      <c r="M1033" s="48">
        <f t="shared" si="366"/>
        <v>1030</v>
      </c>
      <c r="N1033" s="48">
        <f t="shared" si="367"/>
        <v>103</v>
      </c>
      <c r="O1033" s="48">
        <f t="shared" si="368"/>
        <v>206</v>
      </c>
      <c r="Q1033" s="48">
        <f t="shared" si="369"/>
        <v>103</v>
      </c>
      <c r="R1033" s="48">
        <f t="shared" si="370"/>
        <v>206</v>
      </c>
      <c r="S1033" s="48">
        <f t="shared" si="371"/>
        <v>-4.5519790777758784</v>
      </c>
      <c r="T1033" s="48">
        <f t="shared" si="372"/>
        <v>9.2395434577255031</v>
      </c>
      <c r="U1033" s="47">
        <f t="shared" si="373"/>
        <v>-4.5519790777758784</v>
      </c>
      <c r="V1033" s="47">
        <f t="shared" si="374"/>
        <v>9.2395434577255031</v>
      </c>
      <c r="X1033" s="47">
        <f t="shared" si="375"/>
        <v>-4.5519790777758784</v>
      </c>
      <c r="Y1033" s="47">
        <f t="shared" si="376"/>
        <v>9.2395434577255031</v>
      </c>
    </row>
    <row r="1034" spans="1:25" x14ac:dyDescent="0.25">
      <c r="A1034" s="47">
        <f t="shared" si="377"/>
        <v>1031</v>
      </c>
      <c r="B1034" s="47">
        <f t="shared" si="378"/>
        <v>3.1415926535897934E-2</v>
      </c>
      <c r="C1034" s="47">
        <f t="shared" si="379"/>
        <v>32.35840433197562</v>
      </c>
      <c r="D1034" s="47">
        <f t="shared" si="364"/>
        <v>0.56476069628457082</v>
      </c>
      <c r="E1034" s="47">
        <f t="shared" si="365"/>
        <v>0.56476069628457082</v>
      </c>
      <c r="F1034" s="47">
        <f t="shared" si="383"/>
        <v>0.99999847691328769</v>
      </c>
      <c r="G1034" s="47">
        <f t="shared" si="384"/>
        <v>1.7453292519943295E-2</v>
      </c>
      <c r="I1034" s="48">
        <f t="shared" si="380"/>
        <v>1030.9984296976193</v>
      </c>
      <c r="J1034" s="48">
        <f t="shared" si="381"/>
        <v>17.994344588061665</v>
      </c>
      <c r="L1034" s="48">
        <f t="shared" si="382"/>
        <v>1031</v>
      </c>
      <c r="M1034" s="48">
        <f t="shared" si="366"/>
        <v>1031</v>
      </c>
      <c r="N1034" s="48">
        <f t="shared" si="367"/>
        <v>103.10000000000001</v>
      </c>
      <c r="O1034" s="48">
        <f t="shared" si="368"/>
        <v>206.20000000000002</v>
      </c>
      <c r="Q1034" s="48">
        <f t="shared" si="369"/>
        <v>103.10000000000001</v>
      </c>
      <c r="R1034" s="48">
        <f t="shared" si="370"/>
        <v>206.20000000000002</v>
      </c>
      <c r="S1034" s="48">
        <f t="shared" si="371"/>
        <v>-4.5928277598982472</v>
      </c>
      <c r="T1034" s="48">
        <f t="shared" si="372"/>
        <v>9.230477201737715</v>
      </c>
      <c r="U1034" s="47">
        <f t="shared" si="373"/>
        <v>-4.5928277598982472</v>
      </c>
      <c r="V1034" s="47">
        <f t="shared" si="374"/>
        <v>9.230477201737715</v>
      </c>
      <c r="X1034" s="47">
        <f t="shared" si="375"/>
        <v>-4.5928277598982472</v>
      </c>
      <c r="Y1034" s="47">
        <f t="shared" si="376"/>
        <v>9.230477201737715</v>
      </c>
    </row>
    <row r="1035" spans="1:25" x14ac:dyDescent="0.25">
      <c r="A1035" s="47">
        <f t="shared" si="377"/>
        <v>1032</v>
      </c>
      <c r="B1035" s="47">
        <f t="shared" si="378"/>
        <v>3.1415926535897934E-2</v>
      </c>
      <c r="C1035" s="47">
        <f t="shared" si="379"/>
        <v>32.38982025851152</v>
      </c>
      <c r="D1035" s="47">
        <f t="shared" si="364"/>
        <v>0.56530900764018688</v>
      </c>
      <c r="E1035" s="47">
        <f t="shared" si="365"/>
        <v>0.56530900764018688</v>
      </c>
      <c r="F1035" s="47">
        <f t="shared" si="383"/>
        <v>0.99999847691328769</v>
      </c>
      <c r="G1035" s="47">
        <f t="shared" si="384"/>
        <v>1.7453292519943295E-2</v>
      </c>
      <c r="I1035" s="48">
        <f t="shared" si="380"/>
        <v>1031.9984281745326</v>
      </c>
      <c r="J1035" s="48">
        <f t="shared" si="381"/>
        <v>18.011797880581607</v>
      </c>
      <c r="L1035" s="48">
        <f t="shared" si="382"/>
        <v>1032</v>
      </c>
      <c r="M1035" s="48">
        <f t="shared" si="366"/>
        <v>1032</v>
      </c>
      <c r="N1035" s="48">
        <f t="shared" si="367"/>
        <v>103.2</v>
      </c>
      <c r="O1035" s="48">
        <f t="shared" si="368"/>
        <v>206.4</v>
      </c>
      <c r="Q1035" s="48">
        <f t="shared" si="369"/>
        <v>103.2</v>
      </c>
      <c r="R1035" s="48">
        <f t="shared" si="370"/>
        <v>206.4</v>
      </c>
      <c r="S1035" s="48">
        <f t="shared" si="371"/>
        <v>-4.6337109413442796</v>
      </c>
      <c r="T1035" s="48">
        <f t="shared" si="372"/>
        <v>9.221214588519933</v>
      </c>
      <c r="U1035" s="47">
        <f t="shared" si="373"/>
        <v>-4.6337109413442796</v>
      </c>
      <c r="V1035" s="47">
        <f t="shared" si="374"/>
        <v>9.221214588519933</v>
      </c>
      <c r="X1035" s="47">
        <f t="shared" si="375"/>
        <v>-4.6337109413442796</v>
      </c>
      <c r="Y1035" s="47">
        <f t="shared" si="376"/>
        <v>9.221214588519933</v>
      </c>
    </row>
    <row r="1036" spans="1:25" x14ac:dyDescent="0.25">
      <c r="A1036" s="47">
        <f t="shared" si="377"/>
        <v>1033</v>
      </c>
      <c r="B1036" s="47">
        <f t="shared" si="378"/>
        <v>3.1415926535897934E-2</v>
      </c>
      <c r="C1036" s="47">
        <f t="shared" si="379"/>
        <v>32.42123618504742</v>
      </c>
      <c r="D1036" s="47">
        <f t="shared" si="364"/>
        <v>0.56585731899580305</v>
      </c>
      <c r="E1036" s="47">
        <f t="shared" si="365"/>
        <v>0.56585731899580305</v>
      </c>
      <c r="F1036" s="47">
        <f t="shared" si="383"/>
        <v>0.99999847691328769</v>
      </c>
      <c r="G1036" s="47">
        <f t="shared" si="384"/>
        <v>1.7453292519943295E-2</v>
      </c>
      <c r="I1036" s="48">
        <f t="shared" si="380"/>
        <v>1032.9984266514459</v>
      </c>
      <c r="J1036" s="48">
        <f t="shared" si="381"/>
        <v>18.029251173101549</v>
      </c>
      <c r="L1036" s="48">
        <f t="shared" si="382"/>
        <v>1033</v>
      </c>
      <c r="M1036" s="48">
        <f t="shared" si="366"/>
        <v>1033</v>
      </c>
      <c r="N1036" s="48">
        <f t="shared" si="367"/>
        <v>103.30000000000001</v>
      </c>
      <c r="O1036" s="48">
        <f t="shared" si="368"/>
        <v>206.60000000000002</v>
      </c>
      <c r="Q1036" s="48">
        <f t="shared" si="369"/>
        <v>103.30000000000001</v>
      </c>
      <c r="R1036" s="48">
        <f t="shared" si="370"/>
        <v>206.60000000000002</v>
      </c>
      <c r="S1036" s="48">
        <f t="shared" si="371"/>
        <v>-4.6746277396403029</v>
      </c>
      <c r="T1036" s="48">
        <f t="shared" si="372"/>
        <v>9.2117550142314162</v>
      </c>
      <c r="U1036" s="47">
        <f t="shared" si="373"/>
        <v>-4.6746277396403029</v>
      </c>
      <c r="V1036" s="47">
        <f t="shared" si="374"/>
        <v>9.2117550142314162</v>
      </c>
      <c r="X1036" s="47">
        <f t="shared" si="375"/>
        <v>-4.6746277396403029</v>
      </c>
      <c r="Y1036" s="47">
        <f t="shared" si="376"/>
        <v>9.2117550142314162</v>
      </c>
    </row>
    <row r="1037" spans="1:25" x14ac:dyDescent="0.25">
      <c r="A1037" s="47">
        <f t="shared" si="377"/>
        <v>1034</v>
      </c>
      <c r="B1037" s="47">
        <f t="shared" si="378"/>
        <v>3.1415926535897934E-2</v>
      </c>
      <c r="C1037" s="47">
        <f t="shared" si="379"/>
        <v>32.452652111583319</v>
      </c>
      <c r="D1037" s="47">
        <f t="shared" si="364"/>
        <v>0.56640563035141911</v>
      </c>
      <c r="E1037" s="47">
        <f t="shared" si="365"/>
        <v>0.56640563035141911</v>
      </c>
      <c r="F1037" s="47">
        <f t="shared" si="383"/>
        <v>0.99999847691328769</v>
      </c>
      <c r="G1037" s="47">
        <f t="shared" si="384"/>
        <v>1.7453292519943295E-2</v>
      </c>
      <c r="I1037" s="48">
        <f t="shared" si="380"/>
        <v>1033.9984251283593</v>
      </c>
      <c r="J1037" s="48">
        <f t="shared" si="381"/>
        <v>18.046704465621492</v>
      </c>
      <c r="L1037" s="48">
        <f t="shared" si="382"/>
        <v>1034</v>
      </c>
      <c r="M1037" s="48">
        <f t="shared" si="366"/>
        <v>1034</v>
      </c>
      <c r="N1037" s="48">
        <f t="shared" si="367"/>
        <v>103.4</v>
      </c>
      <c r="O1037" s="48">
        <f t="shared" si="368"/>
        <v>206.8</v>
      </c>
      <c r="Q1037" s="48">
        <f t="shared" si="369"/>
        <v>103.4</v>
      </c>
      <c r="R1037" s="48">
        <f t="shared" si="370"/>
        <v>206.8</v>
      </c>
      <c r="S1037" s="48">
        <f t="shared" si="371"/>
        <v>-4.7155772669187179</v>
      </c>
      <c r="T1037" s="48">
        <f t="shared" si="372"/>
        <v>9.2020978780117346</v>
      </c>
      <c r="U1037" s="47">
        <f t="shared" si="373"/>
        <v>-4.7155772669187179</v>
      </c>
      <c r="V1037" s="47">
        <f t="shared" si="374"/>
        <v>9.2020978780117346</v>
      </c>
      <c r="X1037" s="47">
        <f t="shared" si="375"/>
        <v>-4.7155772669187179</v>
      </c>
      <c r="Y1037" s="47">
        <f t="shared" si="376"/>
        <v>9.2020978780117346</v>
      </c>
    </row>
    <row r="1038" spans="1:25" x14ac:dyDescent="0.25">
      <c r="A1038" s="47">
        <f t="shared" si="377"/>
        <v>1035</v>
      </c>
      <c r="B1038" s="47">
        <f t="shared" si="378"/>
        <v>3.1415926535897934E-2</v>
      </c>
      <c r="C1038" s="47">
        <f t="shared" si="379"/>
        <v>32.484068038119219</v>
      </c>
      <c r="D1038" s="47">
        <f t="shared" si="364"/>
        <v>0.56695394170703528</v>
      </c>
      <c r="E1038" s="47">
        <f t="shared" si="365"/>
        <v>0.56695394170703528</v>
      </c>
      <c r="F1038" s="47">
        <f t="shared" si="383"/>
        <v>0.99999847691328769</v>
      </c>
      <c r="G1038" s="47">
        <f t="shared" si="384"/>
        <v>1.7453292519943295E-2</v>
      </c>
      <c r="I1038" s="48">
        <f t="shared" si="380"/>
        <v>1034.9984236052726</v>
      </c>
      <c r="J1038" s="48">
        <f t="shared" si="381"/>
        <v>18.064157758141434</v>
      </c>
      <c r="L1038" s="48">
        <f t="shared" si="382"/>
        <v>1035</v>
      </c>
      <c r="M1038" s="48">
        <f t="shared" si="366"/>
        <v>1035</v>
      </c>
      <c r="N1038" s="48">
        <f t="shared" si="367"/>
        <v>103.5</v>
      </c>
      <c r="O1038" s="48">
        <f t="shared" si="368"/>
        <v>207</v>
      </c>
      <c r="Q1038" s="48">
        <f t="shared" si="369"/>
        <v>103.5</v>
      </c>
      <c r="R1038" s="48">
        <f t="shared" si="370"/>
        <v>207</v>
      </c>
      <c r="S1038" s="48">
        <f t="shared" si="371"/>
        <v>-4.7565586299183771</v>
      </c>
      <c r="T1038" s="48">
        <f t="shared" si="372"/>
        <v>9.1922425820190821</v>
      </c>
      <c r="U1038" s="47">
        <f t="shared" si="373"/>
        <v>-4.7565586299183771</v>
      </c>
      <c r="V1038" s="47">
        <f t="shared" si="374"/>
        <v>9.1922425820190821</v>
      </c>
      <c r="X1038" s="47">
        <f t="shared" si="375"/>
        <v>-4.7565586299183771</v>
      </c>
      <c r="Y1038" s="47">
        <f t="shared" si="376"/>
        <v>9.1922425820190821</v>
      </c>
    </row>
    <row r="1039" spans="1:25" x14ac:dyDescent="0.25">
      <c r="A1039" s="47">
        <f t="shared" si="377"/>
        <v>1036</v>
      </c>
      <c r="B1039" s="47">
        <f t="shared" si="378"/>
        <v>3.1415926535897934E-2</v>
      </c>
      <c r="C1039" s="47">
        <f t="shared" si="379"/>
        <v>32.515483964655118</v>
      </c>
      <c r="D1039" s="47">
        <f t="shared" si="364"/>
        <v>0.56750225306265134</v>
      </c>
      <c r="E1039" s="47">
        <f t="shared" si="365"/>
        <v>0.56750225306265134</v>
      </c>
      <c r="F1039" s="47">
        <f t="shared" si="383"/>
        <v>0.99999847691328769</v>
      </c>
      <c r="G1039" s="47">
        <f t="shared" si="384"/>
        <v>1.7453292519943295E-2</v>
      </c>
      <c r="I1039" s="48">
        <f t="shared" si="380"/>
        <v>1035.9984220821859</v>
      </c>
      <c r="J1039" s="48">
        <f t="shared" si="381"/>
        <v>18.081611050661376</v>
      </c>
      <c r="L1039" s="48">
        <f t="shared" si="382"/>
        <v>1036</v>
      </c>
      <c r="M1039" s="48">
        <f t="shared" si="366"/>
        <v>1036</v>
      </c>
      <c r="N1039" s="48">
        <f t="shared" si="367"/>
        <v>103.60000000000001</v>
      </c>
      <c r="O1039" s="48">
        <f t="shared" si="368"/>
        <v>207.20000000000002</v>
      </c>
      <c r="Q1039" s="48">
        <f t="shared" si="369"/>
        <v>103.60000000000001</v>
      </c>
      <c r="R1039" s="48">
        <f t="shared" si="370"/>
        <v>207.20000000000002</v>
      </c>
      <c r="S1039" s="48">
        <f t="shared" si="371"/>
        <v>-4.7975709299851266</v>
      </c>
      <c r="T1039" s="48">
        <f t="shared" si="372"/>
        <v>9.1821885314687073</v>
      </c>
      <c r="U1039" s="47">
        <f t="shared" si="373"/>
        <v>-4.7975709299851266</v>
      </c>
      <c r="V1039" s="47">
        <f t="shared" si="374"/>
        <v>9.1821885314687073</v>
      </c>
      <c r="X1039" s="47">
        <f t="shared" si="375"/>
        <v>-4.7975709299851266</v>
      </c>
      <c r="Y1039" s="47">
        <f t="shared" si="376"/>
        <v>9.1821885314687073</v>
      </c>
    </row>
    <row r="1040" spans="1:25" x14ac:dyDescent="0.25">
      <c r="A1040" s="47">
        <f t="shared" si="377"/>
        <v>1037</v>
      </c>
      <c r="B1040" s="47">
        <f t="shared" si="378"/>
        <v>3.1415926535897934E-2</v>
      </c>
      <c r="C1040" s="47">
        <f t="shared" si="379"/>
        <v>32.546899891191018</v>
      </c>
      <c r="D1040" s="47">
        <f t="shared" si="364"/>
        <v>0.5680505644182674</v>
      </c>
      <c r="E1040" s="47">
        <f t="shared" si="365"/>
        <v>0.5680505644182674</v>
      </c>
      <c r="F1040" s="47">
        <f t="shared" si="383"/>
        <v>0.99999847691328769</v>
      </c>
      <c r="G1040" s="47">
        <f t="shared" si="384"/>
        <v>1.7453292519943295E-2</v>
      </c>
      <c r="I1040" s="48">
        <f t="shared" si="380"/>
        <v>1036.9984205590993</v>
      </c>
      <c r="J1040" s="48">
        <f t="shared" si="381"/>
        <v>18.099064343181318</v>
      </c>
      <c r="L1040" s="48">
        <f t="shared" si="382"/>
        <v>1037</v>
      </c>
      <c r="M1040" s="48">
        <f t="shared" si="366"/>
        <v>1037</v>
      </c>
      <c r="N1040" s="48">
        <f t="shared" si="367"/>
        <v>103.7</v>
      </c>
      <c r="O1040" s="48">
        <f t="shared" si="368"/>
        <v>207.4</v>
      </c>
      <c r="Q1040" s="48">
        <f t="shared" si="369"/>
        <v>103.7</v>
      </c>
      <c r="R1040" s="48">
        <f t="shared" si="370"/>
        <v>207.4</v>
      </c>
      <c r="S1040" s="48">
        <f t="shared" si="371"/>
        <v>-4.8386132630726157</v>
      </c>
      <c r="T1040" s="48">
        <f t="shared" si="372"/>
        <v>9.1719351346714362</v>
      </c>
      <c r="U1040" s="47">
        <f t="shared" si="373"/>
        <v>-4.8386132630726157</v>
      </c>
      <c r="V1040" s="47">
        <f t="shared" si="374"/>
        <v>9.1719351346714362</v>
      </c>
      <c r="X1040" s="47">
        <f t="shared" si="375"/>
        <v>-4.8386132630726157</v>
      </c>
      <c r="Y1040" s="47">
        <f t="shared" si="376"/>
        <v>9.1719351346714362</v>
      </c>
    </row>
    <row r="1041" spans="1:25" x14ac:dyDescent="0.25">
      <c r="A1041" s="47">
        <f t="shared" si="377"/>
        <v>1038</v>
      </c>
      <c r="B1041" s="47">
        <f t="shared" si="378"/>
        <v>3.1415926535897934E-2</v>
      </c>
      <c r="C1041" s="47">
        <f t="shared" si="379"/>
        <v>32.578315817726917</v>
      </c>
      <c r="D1041" s="47">
        <f t="shared" si="364"/>
        <v>0.56859887577388357</v>
      </c>
      <c r="E1041" s="47">
        <f t="shared" si="365"/>
        <v>0.56859887577388357</v>
      </c>
      <c r="F1041" s="47">
        <f t="shared" si="383"/>
        <v>0.99999847691328769</v>
      </c>
      <c r="G1041" s="47">
        <f t="shared" si="384"/>
        <v>1.7453292519943295E-2</v>
      </c>
      <c r="I1041" s="48">
        <f t="shared" si="380"/>
        <v>1037.9984190360126</v>
      </c>
      <c r="J1041" s="48">
        <f t="shared" si="381"/>
        <v>18.116517635701261</v>
      </c>
      <c r="L1041" s="48">
        <f t="shared" si="382"/>
        <v>1038</v>
      </c>
      <c r="M1041" s="48">
        <f t="shared" si="366"/>
        <v>1038</v>
      </c>
      <c r="N1041" s="48">
        <f t="shared" si="367"/>
        <v>103.80000000000001</v>
      </c>
      <c r="O1041" s="48">
        <f t="shared" si="368"/>
        <v>207.60000000000002</v>
      </c>
      <c r="Q1041" s="48">
        <f t="shared" si="369"/>
        <v>103.80000000000001</v>
      </c>
      <c r="R1041" s="48">
        <f t="shared" si="370"/>
        <v>207.60000000000002</v>
      </c>
      <c r="S1041" s="48">
        <f t="shared" si="371"/>
        <v>-4.8796847197433246</v>
      </c>
      <c r="T1041" s="48">
        <f t="shared" si="372"/>
        <v>9.1614818030723359</v>
      </c>
      <c r="U1041" s="47">
        <f t="shared" si="373"/>
        <v>-4.8796847197433246</v>
      </c>
      <c r="V1041" s="47">
        <f t="shared" si="374"/>
        <v>9.1614818030723359</v>
      </c>
      <c r="X1041" s="47">
        <f t="shared" si="375"/>
        <v>-4.8796847197433246</v>
      </c>
      <c r="Y1041" s="47">
        <f t="shared" si="376"/>
        <v>9.1614818030723359</v>
      </c>
    </row>
    <row r="1042" spans="1:25" x14ac:dyDescent="0.25">
      <c r="A1042" s="47">
        <f t="shared" si="377"/>
        <v>1039</v>
      </c>
      <c r="B1042" s="47">
        <f t="shared" si="378"/>
        <v>3.1415926535897934E-2</v>
      </c>
      <c r="C1042" s="47">
        <f t="shared" si="379"/>
        <v>32.609731744262817</v>
      </c>
      <c r="D1042" s="47">
        <f t="shared" si="364"/>
        <v>0.56914718712949963</v>
      </c>
      <c r="E1042" s="47">
        <f t="shared" si="365"/>
        <v>0.56914718712949963</v>
      </c>
      <c r="F1042" s="47">
        <f t="shared" si="383"/>
        <v>0.99999847691328769</v>
      </c>
      <c r="G1042" s="47">
        <f t="shared" si="384"/>
        <v>1.7453292519943295E-2</v>
      </c>
      <c r="I1042" s="48">
        <f t="shared" si="380"/>
        <v>1038.9984175129259</v>
      </c>
      <c r="J1042" s="48">
        <f t="shared" si="381"/>
        <v>18.133970928221203</v>
      </c>
      <c r="L1042" s="48">
        <f t="shared" si="382"/>
        <v>1039</v>
      </c>
      <c r="M1042" s="48">
        <f t="shared" si="366"/>
        <v>1039</v>
      </c>
      <c r="N1042" s="48">
        <f t="shared" si="367"/>
        <v>103.9</v>
      </c>
      <c r="O1042" s="48">
        <f t="shared" si="368"/>
        <v>207.8</v>
      </c>
      <c r="Q1042" s="48">
        <f t="shared" si="369"/>
        <v>103.9</v>
      </c>
      <c r="R1042" s="48">
        <f t="shared" si="370"/>
        <v>207.8</v>
      </c>
      <c r="S1042" s="48">
        <f t="shared" si="371"/>
        <v>-4.9207843851697639</v>
      </c>
      <c r="T1042" s="48">
        <f t="shared" si="372"/>
        <v>9.1508279512895285</v>
      </c>
      <c r="U1042" s="47">
        <f t="shared" si="373"/>
        <v>-4.9207843851697639</v>
      </c>
      <c r="V1042" s="47">
        <f t="shared" si="374"/>
        <v>9.1508279512895285</v>
      </c>
      <c r="X1042" s="47">
        <f t="shared" si="375"/>
        <v>-4.9207843851697639</v>
      </c>
      <c r="Y1042" s="47">
        <f t="shared" si="376"/>
        <v>9.1508279512895285</v>
      </c>
    </row>
    <row r="1043" spans="1:25" x14ac:dyDescent="0.25">
      <c r="A1043" s="47">
        <f t="shared" si="377"/>
        <v>1040</v>
      </c>
      <c r="B1043" s="47">
        <f t="shared" si="378"/>
        <v>3.1415926535897934E-2</v>
      </c>
      <c r="C1043" s="47">
        <f t="shared" si="379"/>
        <v>32.641147670798716</v>
      </c>
      <c r="D1043" s="47">
        <f t="shared" si="364"/>
        <v>0.5696954984851158</v>
      </c>
      <c r="E1043" s="47">
        <f t="shared" si="365"/>
        <v>0.5696954984851158</v>
      </c>
      <c r="F1043" s="47">
        <f t="shared" si="383"/>
        <v>0.99999847691328769</v>
      </c>
      <c r="G1043" s="47">
        <f t="shared" si="384"/>
        <v>1.7453292519943295E-2</v>
      </c>
      <c r="I1043" s="48">
        <f t="shared" si="380"/>
        <v>1039.9984159898393</v>
      </c>
      <c r="J1043" s="48">
        <f t="shared" si="381"/>
        <v>18.151424220741145</v>
      </c>
      <c r="L1043" s="48">
        <f t="shared" si="382"/>
        <v>1040</v>
      </c>
      <c r="M1043" s="48">
        <f t="shared" si="366"/>
        <v>1040</v>
      </c>
      <c r="N1043" s="48">
        <f t="shared" si="367"/>
        <v>104</v>
      </c>
      <c r="O1043" s="48">
        <f t="shared" si="368"/>
        <v>208</v>
      </c>
      <c r="Q1043" s="48">
        <f t="shared" si="369"/>
        <v>104</v>
      </c>
      <c r="R1043" s="48">
        <f t="shared" si="370"/>
        <v>208</v>
      </c>
      <c r="S1043" s="48">
        <f t="shared" si="371"/>
        <v>-4.9619113391359901</v>
      </c>
      <c r="T1043" s="48">
        <f t="shared" si="372"/>
        <v>9.1399729971530554</v>
      </c>
      <c r="U1043" s="47">
        <f t="shared" si="373"/>
        <v>-4.9619113391359901</v>
      </c>
      <c r="V1043" s="47">
        <f t="shared" si="374"/>
        <v>9.1399729971530554</v>
      </c>
      <c r="X1043" s="47">
        <f t="shared" si="375"/>
        <v>-4.9619113391359901</v>
      </c>
      <c r="Y1043" s="47">
        <f t="shared" si="376"/>
        <v>9.1399729971530554</v>
      </c>
    </row>
    <row r="1044" spans="1:25" x14ac:dyDescent="0.25">
      <c r="A1044" s="47">
        <f t="shared" si="377"/>
        <v>1041</v>
      </c>
      <c r="B1044" s="47">
        <f t="shared" si="378"/>
        <v>3.1415926535897934E-2</v>
      </c>
      <c r="C1044" s="47">
        <f t="shared" si="379"/>
        <v>32.672563597334616</v>
      </c>
      <c r="D1044" s="47">
        <f t="shared" si="364"/>
        <v>0.57024380984073186</v>
      </c>
      <c r="E1044" s="47">
        <f t="shared" si="365"/>
        <v>0.57024380984073186</v>
      </c>
      <c r="F1044" s="47">
        <f t="shared" si="383"/>
        <v>0.99999847691328769</v>
      </c>
      <c r="G1044" s="47">
        <f t="shared" si="384"/>
        <v>1.7453292519943295E-2</v>
      </c>
      <c r="I1044" s="48">
        <f t="shared" si="380"/>
        <v>1040.9984144667526</v>
      </c>
      <c r="J1044" s="48">
        <f t="shared" si="381"/>
        <v>18.168877513261087</v>
      </c>
      <c r="L1044" s="48">
        <f t="shared" si="382"/>
        <v>1041</v>
      </c>
      <c r="M1044" s="48">
        <f t="shared" si="366"/>
        <v>1041</v>
      </c>
      <c r="N1044" s="48">
        <f t="shared" si="367"/>
        <v>104.10000000000001</v>
      </c>
      <c r="O1044" s="48">
        <f t="shared" si="368"/>
        <v>208.20000000000002</v>
      </c>
      <c r="Q1044" s="48">
        <f t="shared" si="369"/>
        <v>104.10000000000001</v>
      </c>
      <c r="R1044" s="48">
        <f t="shared" si="370"/>
        <v>208.20000000000002</v>
      </c>
      <c r="S1044" s="48">
        <f t="shared" si="371"/>
        <v>-5.00306465603928</v>
      </c>
      <c r="T1044" s="48">
        <f t="shared" si="372"/>
        <v>9.1289163617439115</v>
      </c>
      <c r="U1044" s="47">
        <f t="shared" si="373"/>
        <v>-5.00306465603928</v>
      </c>
      <c r="V1044" s="47">
        <f t="shared" si="374"/>
        <v>9.1289163617439115</v>
      </c>
      <c r="X1044" s="47">
        <f t="shared" si="375"/>
        <v>-5.00306465603928</v>
      </c>
      <c r="Y1044" s="47">
        <f t="shared" si="376"/>
        <v>9.1289163617439115</v>
      </c>
    </row>
    <row r="1045" spans="1:25" x14ac:dyDescent="0.25">
      <c r="A1045" s="47">
        <f t="shared" si="377"/>
        <v>1042</v>
      </c>
      <c r="B1045" s="47">
        <f t="shared" si="378"/>
        <v>3.1415926535897934E-2</v>
      </c>
      <c r="C1045" s="47">
        <f t="shared" si="379"/>
        <v>32.703979523870515</v>
      </c>
      <c r="D1045" s="47">
        <f t="shared" si="364"/>
        <v>0.57079212119634792</v>
      </c>
      <c r="E1045" s="47">
        <f t="shared" si="365"/>
        <v>0.57079212119634792</v>
      </c>
      <c r="F1045" s="47">
        <f t="shared" si="383"/>
        <v>0.99999847691328769</v>
      </c>
      <c r="G1045" s="47">
        <f t="shared" si="384"/>
        <v>1.7453292519943295E-2</v>
      </c>
      <c r="I1045" s="48">
        <f t="shared" si="380"/>
        <v>1041.9984129436659</v>
      </c>
      <c r="J1045" s="48">
        <f t="shared" si="381"/>
        <v>18.186330805781029</v>
      </c>
      <c r="L1045" s="48">
        <f t="shared" si="382"/>
        <v>1042</v>
      </c>
      <c r="M1045" s="48">
        <f t="shared" si="366"/>
        <v>1042</v>
      </c>
      <c r="N1045" s="48">
        <f t="shared" si="367"/>
        <v>104.2</v>
      </c>
      <c r="O1045" s="48">
        <f t="shared" si="368"/>
        <v>208.4</v>
      </c>
      <c r="Q1045" s="48">
        <f t="shared" si="369"/>
        <v>104.2</v>
      </c>
      <c r="R1045" s="48">
        <f t="shared" si="370"/>
        <v>208.4</v>
      </c>
      <c r="S1045" s="48">
        <f t="shared" si="371"/>
        <v>-5.0442434048920539</v>
      </c>
      <c r="T1045" s="48">
        <f t="shared" si="372"/>
        <v>9.1176574694331798</v>
      </c>
      <c r="U1045" s="47">
        <f t="shared" si="373"/>
        <v>-5.0442434048920539</v>
      </c>
      <c r="V1045" s="47">
        <f t="shared" si="374"/>
        <v>9.1176574694331798</v>
      </c>
      <c r="X1045" s="47">
        <f t="shared" si="375"/>
        <v>-5.0442434048920539</v>
      </c>
      <c r="Y1045" s="47">
        <f t="shared" si="376"/>
        <v>9.1176574694331798</v>
      </c>
    </row>
    <row r="1046" spans="1:25" x14ac:dyDescent="0.25">
      <c r="A1046" s="47">
        <f t="shared" si="377"/>
        <v>1043</v>
      </c>
      <c r="B1046" s="47">
        <f t="shared" si="378"/>
        <v>3.1415926535897934E-2</v>
      </c>
      <c r="C1046" s="47">
        <f t="shared" si="379"/>
        <v>32.735395450406415</v>
      </c>
      <c r="D1046" s="47">
        <f t="shared" si="364"/>
        <v>0.57134043255196409</v>
      </c>
      <c r="E1046" s="47">
        <f t="shared" si="365"/>
        <v>0.57134043255196409</v>
      </c>
      <c r="F1046" s="47">
        <f t="shared" si="383"/>
        <v>0.99999847691328769</v>
      </c>
      <c r="G1046" s="47">
        <f t="shared" si="384"/>
        <v>1.7453292519943295E-2</v>
      </c>
      <c r="I1046" s="48">
        <f t="shared" si="380"/>
        <v>1042.9984114205793</v>
      </c>
      <c r="J1046" s="48">
        <f t="shared" si="381"/>
        <v>18.203784098300972</v>
      </c>
      <c r="L1046" s="48">
        <f t="shared" si="382"/>
        <v>1043</v>
      </c>
      <c r="M1046" s="48">
        <f t="shared" si="366"/>
        <v>1043</v>
      </c>
      <c r="N1046" s="48">
        <f t="shared" si="367"/>
        <v>104.30000000000001</v>
      </c>
      <c r="O1046" s="48">
        <f t="shared" si="368"/>
        <v>208.60000000000002</v>
      </c>
      <c r="Q1046" s="48">
        <f t="shared" si="369"/>
        <v>104.30000000000001</v>
      </c>
      <c r="R1046" s="48">
        <f t="shared" si="370"/>
        <v>208.60000000000002</v>
      </c>
      <c r="S1046" s="48">
        <f t="shared" si="371"/>
        <v>-5.0854466493240622</v>
      </c>
      <c r="T1046" s="48">
        <f t="shared" si="372"/>
        <v>9.1061957479212836</v>
      </c>
      <c r="U1046" s="47">
        <f t="shared" si="373"/>
        <v>-5.0854466493240622</v>
      </c>
      <c r="V1046" s="47">
        <f t="shared" si="374"/>
        <v>9.1061957479212836</v>
      </c>
      <c r="X1046" s="47">
        <f t="shared" si="375"/>
        <v>-5.0854466493240622</v>
      </c>
      <c r="Y1046" s="47">
        <f t="shared" si="376"/>
        <v>9.1061957479212836</v>
      </c>
    </row>
    <row r="1047" spans="1:25" x14ac:dyDescent="0.25">
      <c r="A1047" s="47">
        <f t="shared" si="377"/>
        <v>1044</v>
      </c>
      <c r="B1047" s="47">
        <f t="shared" si="378"/>
        <v>3.1415926535897934E-2</v>
      </c>
      <c r="C1047" s="47">
        <f t="shared" si="379"/>
        <v>32.766811376942314</v>
      </c>
      <c r="D1047" s="47">
        <f t="shared" si="364"/>
        <v>0.57188874390758015</v>
      </c>
      <c r="E1047" s="47">
        <f t="shared" si="365"/>
        <v>0.57188874390758015</v>
      </c>
      <c r="F1047" s="47">
        <f t="shared" si="383"/>
        <v>0.99999847691328769</v>
      </c>
      <c r="G1047" s="47">
        <f t="shared" si="384"/>
        <v>1.7453292519943295E-2</v>
      </c>
      <c r="I1047" s="48">
        <f t="shared" si="380"/>
        <v>1043.9984098974926</v>
      </c>
      <c r="J1047" s="48">
        <f t="shared" si="381"/>
        <v>18.221237390820914</v>
      </c>
      <c r="L1047" s="48">
        <f t="shared" si="382"/>
        <v>1044</v>
      </c>
      <c r="M1047" s="48">
        <f t="shared" si="366"/>
        <v>1044</v>
      </c>
      <c r="N1047" s="48">
        <f t="shared" si="367"/>
        <v>104.4</v>
      </c>
      <c r="O1047" s="48">
        <f t="shared" si="368"/>
        <v>208.8</v>
      </c>
      <c r="Q1047" s="48">
        <f t="shared" si="369"/>
        <v>104.4</v>
      </c>
      <c r="R1047" s="48">
        <f t="shared" si="370"/>
        <v>208.8</v>
      </c>
      <c r="S1047" s="48">
        <f t="shared" si="371"/>
        <v>-5.1266734475847366</v>
      </c>
      <c r="T1047" s="48">
        <f t="shared" si="372"/>
        <v>9.0945306282773473</v>
      </c>
      <c r="U1047" s="47">
        <f t="shared" si="373"/>
        <v>-5.1266734475847366</v>
      </c>
      <c r="V1047" s="47">
        <f t="shared" si="374"/>
        <v>9.0945306282773473</v>
      </c>
      <c r="X1047" s="47">
        <f t="shared" si="375"/>
        <v>-5.1266734475847366</v>
      </c>
      <c r="Y1047" s="47">
        <f t="shared" si="376"/>
        <v>9.0945306282773473</v>
      </c>
    </row>
    <row r="1048" spans="1:25" x14ac:dyDescent="0.25">
      <c r="A1048" s="47">
        <f t="shared" si="377"/>
        <v>1045</v>
      </c>
      <c r="B1048" s="47">
        <f t="shared" si="378"/>
        <v>3.1415926535897934E-2</v>
      </c>
      <c r="C1048" s="47">
        <f t="shared" si="379"/>
        <v>32.798227303478214</v>
      </c>
      <c r="D1048" s="47">
        <f t="shared" si="364"/>
        <v>0.57243705526319633</v>
      </c>
      <c r="E1048" s="47">
        <f t="shared" si="365"/>
        <v>0.57243705526319633</v>
      </c>
      <c r="F1048" s="47">
        <f t="shared" si="383"/>
        <v>0.99999847691328769</v>
      </c>
      <c r="G1048" s="47">
        <f t="shared" si="384"/>
        <v>1.7453292519943295E-2</v>
      </c>
      <c r="I1048" s="48">
        <f t="shared" si="380"/>
        <v>1044.9984083744059</v>
      </c>
      <c r="J1048" s="48">
        <f t="shared" si="381"/>
        <v>18.238690683340856</v>
      </c>
      <c r="L1048" s="48">
        <f t="shared" si="382"/>
        <v>1045</v>
      </c>
      <c r="M1048" s="48">
        <f t="shared" si="366"/>
        <v>1045</v>
      </c>
      <c r="N1048" s="48">
        <f t="shared" si="367"/>
        <v>104.5</v>
      </c>
      <c r="O1048" s="48">
        <f t="shared" si="368"/>
        <v>209</v>
      </c>
      <c r="Q1048" s="48">
        <f t="shared" si="369"/>
        <v>104.5</v>
      </c>
      <c r="R1048" s="48">
        <f t="shared" si="370"/>
        <v>209</v>
      </c>
      <c r="S1048" s="48">
        <f t="shared" si="371"/>
        <v>-5.1679228525458552</v>
      </c>
      <c r="T1048" s="48">
        <f t="shared" si="372"/>
        <v>9.0826615449786665</v>
      </c>
      <c r="U1048" s="47">
        <f t="shared" si="373"/>
        <v>-5.1679228525458552</v>
      </c>
      <c r="V1048" s="47">
        <f t="shared" si="374"/>
        <v>9.0826615449786665</v>
      </c>
      <c r="X1048" s="47">
        <f t="shared" si="375"/>
        <v>-5.1679228525458552</v>
      </c>
      <c r="Y1048" s="47">
        <f t="shared" si="376"/>
        <v>9.0826615449786665</v>
      </c>
    </row>
    <row r="1049" spans="1:25" x14ac:dyDescent="0.25">
      <c r="A1049" s="47">
        <f t="shared" si="377"/>
        <v>1046</v>
      </c>
      <c r="B1049" s="47">
        <f t="shared" si="378"/>
        <v>3.1415926535897934E-2</v>
      </c>
      <c r="C1049" s="47">
        <f t="shared" si="379"/>
        <v>32.829643230014113</v>
      </c>
      <c r="D1049" s="47">
        <f t="shared" si="364"/>
        <v>0.57298536661881239</v>
      </c>
      <c r="E1049" s="47">
        <f t="shared" si="365"/>
        <v>0.57298536661881239</v>
      </c>
      <c r="F1049" s="47">
        <f t="shared" si="383"/>
        <v>0.99999847691328769</v>
      </c>
      <c r="G1049" s="47">
        <f t="shared" si="384"/>
        <v>1.7453292519943295E-2</v>
      </c>
      <c r="I1049" s="48">
        <f t="shared" si="380"/>
        <v>1045.9984068513193</v>
      </c>
      <c r="J1049" s="48">
        <f t="shared" si="381"/>
        <v>18.256143975860798</v>
      </c>
      <c r="L1049" s="48">
        <f t="shared" si="382"/>
        <v>1046</v>
      </c>
      <c r="M1049" s="48">
        <f t="shared" si="366"/>
        <v>1046</v>
      </c>
      <c r="N1049" s="48">
        <f t="shared" si="367"/>
        <v>104.60000000000001</v>
      </c>
      <c r="O1049" s="48">
        <f t="shared" si="368"/>
        <v>209.20000000000002</v>
      </c>
      <c r="Q1049" s="48">
        <f t="shared" si="369"/>
        <v>104.60000000000001</v>
      </c>
      <c r="R1049" s="48">
        <f t="shared" si="370"/>
        <v>209.20000000000002</v>
      </c>
      <c r="S1049" s="48">
        <f t="shared" si="371"/>
        <v>-5.2091939117043768</v>
      </c>
      <c r="T1049" s="48">
        <f t="shared" si="372"/>
        <v>9.0705879359503285</v>
      </c>
      <c r="U1049" s="47">
        <f t="shared" si="373"/>
        <v>-5.2091939117043768</v>
      </c>
      <c r="V1049" s="47">
        <f t="shared" si="374"/>
        <v>9.0705879359503285</v>
      </c>
      <c r="X1049" s="47">
        <f t="shared" si="375"/>
        <v>-5.2091939117043768</v>
      </c>
      <c r="Y1049" s="47">
        <f t="shared" si="376"/>
        <v>9.0705879359503285</v>
      </c>
    </row>
    <row r="1050" spans="1:25" x14ac:dyDescent="0.25">
      <c r="A1050" s="47">
        <f t="shared" si="377"/>
        <v>1047</v>
      </c>
      <c r="B1050" s="47">
        <f t="shared" si="378"/>
        <v>3.1415926535897934E-2</v>
      </c>
      <c r="C1050" s="47">
        <f t="shared" si="379"/>
        <v>32.861059156550013</v>
      </c>
      <c r="D1050" s="47">
        <f t="shared" si="364"/>
        <v>0.57353367797442845</v>
      </c>
      <c r="E1050" s="47">
        <f t="shared" si="365"/>
        <v>0.57353367797442845</v>
      </c>
      <c r="F1050" s="47">
        <f t="shared" si="383"/>
        <v>0.99999847691328769</v>
      </c>
      <c r="G1050" s="47">
        <f t="shared" si="384"/>
        <v>1.7453292519943295E-2</v>
      </c>
      <c r="I1050" s="48">
        <f t="shared" si="380"/>
        <v>1046.9984053282326</v>
      </c>
      <c r="J1050" s="48">
        <f t="shared" si="381"/>
        <v>18.27359726838074</v>
      </c>
      <c r="L1050" s="48">
        <f t="shared" si="382"/>
        <v>1047</v>
      </c>
      <c r="M1050" s="48">
        <f t="shared" si="366"/>
        <v>1047</v>
      </c>
      <c r="N1050" s="48">
        <f t="shared" si="367"/>
        <v>104.7</v>
      </c>
      <c r="O1050" s="48">
        <f t="shared" si="368"/>
        <v>209.4</v>
      </c>
      <c r="Q1050" s="48">
        <f t="shared" si="369"/>
        <v>104.7</v>
      </c>
      <c r="R1050" s="48">
        <f t="shared" si="370"/>
        <v>209.4</v>
      </c>
      <c r="S1050" s="48">
        <f t="shared" si="371"/>
        <v>-5.2504856671855595</v>
      </c>
      <c r="T1050" s="48">
        <f t="shared" si="372"/>
        <v>9.0583092426048797</v>
      </c>
      <c r="U1050" s="47">
        <f t="shared" si="373"/>
        <v>-5.2504856671855595</v>
      </c>
      <c r="V1050" s="47">
        <f t="shared" si="374"/>
        <v>9.0583092426048797</v>
      </c>
      <c r="X1050" s="47">
        <f t="shared" si="375"/>
        <v>-5.2504856671855595</v>
      </c>
      <c r="Y1050" s="47">
        <f t="shared" si="376"/>
        <v>9.0583092426048797</v>
      </c>
    </row>
    <row r="1051" spans="1:25" x14ac:dyDescent="0.25">
      <c r="A1051" s="47">
        <f t="shared" si="377"/>
        <v>1048</v>
      </c>
      <c r="B1051" s="47">
        <f t="shared" si="378"/>
        <v>3.1415926535897934E-2</v>
      </c>
      <c r="C1051" s="47">
        <f t="shared" si="379"/>
        <v>32.892475083085913</v>
      </c>
      <c r="D1051" s="47">
        <f t="shared" si="364"/>
        <v>0.57408198933004462</v>
      </c>
      <c r="E1051" s="47">
        <f t="shared" si="365"/>
        <v>0.57408198933004462</v>
      </c>
      <c r="F1051" s="47">
        <f t="shared" si="383"/>
        <v>0.99999847691328769</v>
      </c>
      <c r="G1051" s="47">
        <f t="shared" si="384"/>
        <v>1.7453292519943295E-2</v>
      </c>
      <c r="I1051" s="48">
        <f t="shared" si="380"/>
        <v>1047.9984038051459</v>
      </c>
      <c r="J1051" s="48">
        <f t="shared" si="381"/>
        <v>18.291050560900683</v>
      </c>
      <c r="L1051" s="48">
        <f t="shared" si="382"/>
        <v>1048</v>
      </c>
      <c r="M1051" s="48">
        <f t="shared" si="366"/>
        <v>1048</v>
      </c>
      <c r="N1051" s="48">
        <f t="shared" si="367"/>
        <v>104.80000000000001</v>
      </c>
      <c r="O1051" s="48">
        <f t="shared" si="368"/>
        <v>209.60000000000002</v>
      </c>
      <c r="Q1051" s="48">
        <f t="shared" si="369"/>
        <v>104.80000000000001</v>
      </c>
      <c r="R1051" s="48">
        <f t="shared" si="370"/>
        <v>209.60000000000002</v>
      </c>
      <c r="S1051" s="48">
        <f t="shared" si="371"/>
        <v>-5.2917971557462957</v>
      </c>
      <c r="T1051" s="48">
        <f t="shared" si="372"/>
        <v>9.0458249098821568</v>
      </c>
      <c r="U1051" s="47">
        <f t="shared" si="373"/>
        <v>-5.2917971557462957</v>
      </c>
      <c r="V1051" s="47">
        <f t="shared" si="374"/>
        <v>9.0458249098821568</v>
      </c>
      <c r="X1051" s="47">
        <f t="shared" si="375"/>
        <v>-5.2917971557462957</v>
      </c>
      <c r="Y1051" s="47">
        <f t="shared" si="376"/>
        <v>9.0458249098821568</v>
      </c>
    </row>
    <row r="1052" spans="1:25" x14ac:dyDescent="0.25">
      <c r="A1052" s="47">
        <f t="shared" si="377"/>
        <v>1049</v>
      </c>
      <c r="B1052" s="47">
        <f t="shared" si="378"/>
        <v>3.1415926535897934E-2</v>
      </c>
      <c r="C1052" s="47">
        <f t="shared" si="379"/>
        <v>32.923891009621812</v>
      </c>
      <c r="D1052" s="47">
        <f t="shared" si="364"/>
        <v>0.57463030068566068</v>
      </c>
      <c r="E1052" s="47">
        <f t="shared" si="365"/>
        <v>0.57463030068566068</v>
      </c>
      <c r="F1052" s="47">
        <f t="shared" si="383"/>
        <v>0.99999847691328769</v>
      </c>
      <c r="G1052" s="47">
        <f t="shared" si="384"/>
        <v>1.7453292519943295E-2</v>
      </c>
      <c r="I1052" s="48">
        <f t="shared" si="380"/>
        <v>1048.9984022820593</v>
      </c>
      <c r="J1052" s="48">
        <f t="shared" si="381"/>
        <v>18.308503853420625</v>
      </c>
      <c r="L1052" s="48">
        <f t="shared" si="382"/>
        <v>1049</v>
      </c>
      <c r="M1052" s="48">
        <f t="shared" si="366"/>
        <v>1049</v>
      </c>
      <c r="N1052" s="48">
        <f t="shared" si="367"/>
        <v>104.9</v>
      </c>
      <c r="O1052" s="48">
        <f t="shared" si="368"/>
        <v>209.8</v>
      </c>
      <c r="Q1052" s="48">
        <f t="shared" si="369"/>
        <v>104.9</v>
      </c>
      <c r="R1052" s="48">
        <f t="shared" si="370"/>
        <v>209.8</v>
      </c>
      <c r="S1052" s="48">
        <f t="shared" si="371"/>
        <v>-5.3331274087786733</v>
      </c>
      <c r="T1052" s="48">
        <f t="shared" si="372"/>
        <v>9.0331343862892197</v>
      </c>
      <c r="U1052" s="47">
        <f t="shared" si="373"/>
        <v>-5.3331274087786733</v>
      </c>
      <c r="V1052" s="47">
        <f t="shared" si="374"/>
        <v>9.0331343862892197</v>
      </c>
      <c r="X1052" s="47">
        <f t="shared" si="375"/>
        <v>-5.3331274087786733</v>
      </c>
      <c r="Y1052" s="47">
        <f t="shared" si="376"/>
        <v>9.0331343862892197</v>
      </c>
    </row>
    <row r="1053" spans="1:25" x14ac:dyDescent="0.25">
      <c r="A1053" s="47">
        <f t="shared" si="377"/>
        <v>1050</v>
      </c>
      <c r="B1053" s="47">
        <f t="shared" si="378"/>
        <v>3.1415926535897934E-2</v>
      </c>
      <c r="C1053" s="47">
        <f t="shared" si="379"/>
        <v>32.955306936157712</v>
      </c>
      <c r="D1053" s="47">
        <f t="shared" si="364"/>
        <v>0.57517861204127674</v>
      </c>
      <c r="E1053" s="47">
        <f t="shared" si="365"/>
        <v>0.57517861204127674</v>
      </c>
      <c r="F1053" s="47">
        <f t="shared" si="383"/>
        <v>0.99999847691328769</v>
      </c>
      <c r="G1053" s="47">
        <f t="shared" si="384"/>
        <v>1.7453292519943295E-2</v>
      </c>
      <c r="I1053" s="48">
        <f t="shared" si="380"/>
        <v>1049.9984007589726</v>
      </c>
      <c r="J1053" s="48">
        <f t="shared" si="381"/>
        <v>18.325957145940567</v>
      </c>
      <c r="L1053" s="48">
        <f t="shared" si="382"/>
        <v>1050</v>
      </c>
      <c r="M1053" s="48">
        <f t="shared" si="366"/>
        <v>1050</v>
      </c>
      <c r="N1053" s="48">
        <f t="shared" si="367"/>
        <v>105</v>
      </c>
      <c r="O1053" s="48">
        <f t="shared" si="368"/>
        <v>210</v>
      </c>
      <c r="Q1053" s="48">
        <f t="shared" si="369"/>
        <v>105</v>
      </c>
      <c r="R1053" s="48">
        <f t="shared" si="370"/>
        <v>210</v>
      </c>
      <c r="S1053" s="48">
        <f t="shared" si="371"/>
        <v>-5.3744754523138383</v>
      </c>
      <c r="T1053" s="48">
        <f t="shared" si="372"/>
        <v>9.0202371239403494</v>
      </c>
      <c r="U1053" s="47">
        <f t="shared" si="373"/>
        <v>-5.3744754523138383</v>
      </c>
      <c r="V1053" s="47">
        <f t="shared" si="374"/>
        <v>9.0202371239403494</v>
      </c>
      <c r="X1053" s="47">
        <f t="shared" si="375"/>
        <v>-5.3744754523138383</v>
      </c>
      <c r="Y1053" s="47">
        <f t="shared" si="376"/>
        <v>9.0202371239403494</v>
      </c>
    </row>
    <row r="1054" spans="1:25" x14ac:dyDescent="0.25">
      <c r="A1054" s="47">
        <f t="shared" si="377"/>
        <v>1051</v>
      </c>
      <c r="B1054" s="47">
        <f t="shared" si="378"/>
        <v>3.1415926535897934E-2</v>
      </c>
      <c r="C1054" s="47">
        <f t="shared" si="379"/>
        <v>32.986722862693611</v>
      </c>
      <c r="D1054" s="47">
        <f t="shared" si="364"/>
        <v>0.57572692339689291</v>
      </c>
      <c r="E1054" s="47">
        <f t="shared" si="365"/>
        <v>0.57572692339689291</v>
      </c>
      <c r="F1054" s="47">
        <f t="shared" si="383"/>
        <v>0.99999847691328769</v>
      </c>
      <c r="G1054" s="47">
        <f t="shared" si="384"/>
        <v>1.7453292519943295E-2</v>
      </c>
      <c r="I1054" s="48">
        <f t="shared" si="380"/>
        <v>1050.9983992358859</v>
      </c>
      <c r="J1054" s="48">
        <f t="shared" si="381"/>
        <v>18.343410438460509</v>
      </c>
      <c r="L1054" s="48">
        <f t="shared" si="382"/>
        <v>1051</v>
      </c>
      <c r="M1054" s="48">
        <f t="shared" si="366"/>
        <v>1051</v>
      </c>
      <c r="N1054" s="48">
        <f t="shared" si="367"/>
        <v>105.10000000000001</v>
      </c>
      <c r="O1054" s="48">
        <f t="shared" si="368"/>
        <v>210.20000000000002</v>
      </c>
      <c r="Q1054" s="48">
        <f t="shared" si="369"/>
        <v>105.10000000000001</v>
      </c>
      <c r="R1054" s="48">
        <f t="shared" si="370"/>
        <v>210.20000000000002</v>
      </c>
      <c r="S1054" s="48">
        <f t="shared" si="371"/>
        <v>-5.4158403070260217</v>
      </c>
      <c r="T1054" s="48">
        <f t="shared" si="372"/>
        <v>9.0071325785972238</v>
      </c>
      <c r="U1054" s="47">
        <f t="shared" si="373"/>
        <v>-5.4158403070260217</v>
      </c>
      <c r="V1054" s="47">
        <f t="shared" si="374"/>
        <v>9.0071325785972238</v>
      </c>
      <c r="X1054" s="47">
        <f t="shared" si="375"/>
        <v>-5.4158403070260217</v>
      </c>
      <c r="Y1054" s="47">
        <f t="shared" si="376"/>
        <v>9.0071325785972238</v>
      </c>
    </row>
    <row r="1055" spans="1:25" x14ac:dyDescent="0.25">
      <c r="A1055" s="47">
        <f t="shared" si="377"/>
        <v>1052</v>
      </c>
      <c r="B1055" s="47">
        <f t="shared" si="378"/>
        <v>3.1415926535897934E-2</v>
      </c>
      <c r="C1055" s="47">
        <f t="shared" si="379"/>
        <v>33.018138789229511</v>
      </c>
      <c r="D1055" s="47">
        <f t="shared" si="364"/>
        <v>0.57627523475250897</v>
      </c>
      <c r="E1055" s="47">
        <f t="shared" si="365"/>
        <v>0.57627523475250897</v>
      </c>
      <c r="F1055" s="47">
        <f t="shared" si="383"/>
        <v>0.99999847691328769</v>
      </c>
      <c r="G1055" s="47">
        <f t="shared" si="384"/>
        <v>1.7453292519943295E-2</v>
      </c>
      <c r="I1055" s="48">
        <f t="shared" si="380"/>
        <v>1051.9983977127993</v>
      </c>
      <c r="J1055" s="48">
        <f t="shared" si="381"/>
        <v>18.360863730980451</v>
      </c>
      <c r="L1055" s="48">
        <f t="shared" si="382"/>
        <v>1052</v>
      </c>
      <c r="M1055" s="48">
        <f t="shared" si="366"/>
        <v>1052</v>
      </c>
      <c r="N1055" s="48">
        <f t="shared" si="367"/>
        <v>105.2</v>
      </c>
      <c r="O1055" s="48">
        <f t="shared" si="368"/>
        <v>210.4</v>
      </c>
      <c r="Q1055" s="48">
        <f t="shared" si="369"/>
        <v>105.2</v>
      </c>
      <c r="R1055" s="48">
        <f t="shared" si="370"/>
        <v>210.4</v>
      </c>
      <c r="S1055" s="48">
        <f t="shared" si="371"/>
        <v>-5.4572209882368545</v>
      </c>
      <c r="T1055" s="48">
        <f t="shared" si="372"/>
        <v>8.9938202097091384</v>
      </c>
      <c r="U1055" s="47">
        <f t="shared" si="373"/>
        <v>-5.4572209882368545</v>
      </c>
      <c r="V1055" s="47">
        <f t="shared" si="374"/>
        <v>8.9938202097091384</v>
      </c>
      <c r="X1055" s="47">
        <f t="shared" si="375"/>
        <v>-5.4572209882368545</v>
      </c>
      <c r="Y1055" s="47">
        <f t="shared" si="376"/>
        <v>8.9938202097091384</v>
      </c>
    </row>
    <row r="1056" spans="1:25" x14ac:dyDescent="0.25">
      <c r="A1056" s="47">
        <f t="shared" si="377"/>
        <v>1053</v>
      </c>
      <c r="B1056" s="47">
        <f t="shared" si="378"/>
        <v>3.1415926535897934E-2</v>
      </c>
      <c r="C1056" s="47">
        <f t="shared" si="379"/>
        <v>33.04955471576541</v>
      </c>
      <c r="D1056" s="47">
        <f t="shared" si="364"/>
        <v>0.57682354610812514</v>
      </c>
      <c r="E1056" s="47">
        <f t="shared" si="365"/>
        <v>0.57682354610812514</v>
      </c>
      <c r="F1056" s="47">
        <f t="shared" si="383"/>
        <v>0.99999847691328769</v>
      </c>
      <c r="G1056" s="47">
        <f t="shared" si="384"/>
        <v>1.7453292519943295E-2</v>
      </c>
      <c r="I1056" s="48">
        <f t="shared" si="380"/>
        <v>1052.9983961897126</v>
      </c>
      <c r="J1056" s="48">
        <f t="shared" si="381"/>
        <v>18.378317023500394</v>
      </c>
      <c r="L1056" s="48">
        <f t="shared" si="382"/>
        <v>1053</v>
      </c>
      <c r="M1056" s="48">
        <f t="shared" si="366"/>
        <v>1053</v>
      </c>
      <c r="N1056" s="48">
        <f t="shared" si="367"/>
        <v>105.30000000000001</v>
      </c>
      <c r="O1056" s="48">
        <f t="shared" si="368"/>
        <v>210.60000000000002</v>
      </c>
      <c r="Q1056" s="48">
        <f t="shared" si="369"/>
        <v>105.30000000000001</v>
      </c>
      <c r="R1056" s="48">
        <f t="shared" si="370"/>
        <v>210.60000000000002</v>
      </c>
      <c r="S1056" s="48">
        <f t="shared" si="371"/>
        <v>-5.4986165059199612</v>
      </c>
      <c r="T1056" s="48">
        <f t="shared" si="372"/>
        <v>8.9802994804533629</v>
      </c>
      <c r="U1056" s="47">
        <f t="shared" si="373"/>
        <v>-5.4986165059199612</v>
      </c>
      <c r="V1056" s="47">
        <f t="shared" si="374"/>
        <v>8.9802994804533629</v>
      </c>
      <c r="X1056" s="47">
        <f t="shared" si="375"/>
        <v>-5.4986165059199612</v>
      </c>
      <c r="Y1056" s="47">
        <f t="shared" si="376"/>
        <v>8.9802994804533629</v>
      </c>
    </row>
    <row r="1057" spans="1:25" x14ac:dyDescent="0.25">
      <c r="A1057" s="47">
        <f t="shared" si="377"/>
        <v>1054</v>
      </c>
      <c r="B1057" s="47">
        <f t="shared" si="378"/>
        <v>3.1415926535897934E-2</v>
      </c>
      <c r="C1057" s="47">
        <f t="shared" si="379"/>
        <v>33.08097064230131</v>
      </c>
      <c r="D1057" s="47">
        <f t="shared" si="364"/>
        <v>0.5773718574637412</v>
      </c>
      <c r="E1057" s="47">
        <f t="shared" si="365"/>
        <v>0.5773718574637412</v>
      </c>
      <c r="F1057" s="47">
        <f t="shared" si="383"/>
        <v>0.99999847691328769</v>
      </c>
      <c r="G1057" s="47">
        <f t="shared" si="384"/>
        <v>1.7453292519943295E-2</v>
      </c>
      <c r="I1057" s="48">
        <f t="shared" si="380"/>
        <v>1053.9983946666259</v>
      </c>
      <c r="J1057" s="48">
        <f t="shared" si="381"/>
        <v>18.395770316020336</v>
      </c>
      <c r="L1057" s="48">
        <f t="shared" si="382"/>
        <v>1054</v>
      </c>
      <c r="M1057" s="48">
        <f t="shared" si="366"/>
        <v>1054</v>
      </c>
      <c r="N1057" s="48">
        <f t="shared" si="367"/>
        <v>105.4</v>
      </c>
      <c r="O1057" s="48">
        <f t="shared" si="368"/>
        <v>210.8</v>
      </c>
      <c r="Q1057" s="48">
        <f t="shared" si="369"/>
        <v>105.4</v>
      </c>
      <c r="R1057" s="48">
        <f t="shared" si="370"/>
        <v>210.8</v>
      </c>
      <c r="S1057" s="48">
        <f t="shared" si="371"/>
        <v>-5.5400258647057052</v>
      </c>
      <c r="T1057" s="48">
        <f t="shared" si="372"/>
        <v>8.9665698577755979</v>
      </c>
      <c r="U1057" s="47">
        <f t="shared" si="373"/>
        <v>-5.5400258647057052</v>
      </c>
      <c r="V1057" s="47">
        <f t="shared" si="374"/>
        <v>8.9665698577755979</v>
      </c>
      <c r="X1057" s="47">
        <f t="shared" si="375"/>
        <v>-5.5400258647057052</v>
      </c>
      <c r="Y1057" s="47">
        <f t="shared" si="376"/>
        <v>8.9665698577755979</v>
      </c>
    </row>
    <row r="1058" spans="1:25" x14ac:dyDescent="0.25">
      <c r="A1058" s="47">
        <f t="shared" si="377"/>
        <v>1055</v>
      </c>
      <c r="B1058" s="47">
        <f t="shared" si="378"/>
        <v>3.1415926535897934E-2</v>
      </c>
      <c r="C1058" s="47">
        <f t="shared" si="379"/>
        <v>33.112386568837209</v>
      </c>
      <c r="D1058" s="47">
        <f t="shared" si="364"/>
        <v>0.57792016881935726</v>
      </c>
      <c r="E1058" s="47">
        <f t="shared" si="365"/>
        <v>0.57792016881935726</v>
      </c>
      <c r="F1058" s="47">
        <f t="shared" si="383"/>
        <v>0.99999847691328769</v>
      </c>
      <c r="G1058" s="47">
        <f t="shared" si="384"/>
        <v>1.7453292519943295E-2</v>
      </c>
      <c r="I1058" s="48">
        <f t="shared" si="380"/>
        <v>1054.9983931435393</v>
      </c>
      <c r="J1058" s="48">
        <f t="shared" si="381"/>
        <v>18.413223608540278</v>
      </c>
      <c r="L1058" s="48">
        <f t="shared" si="382"/>
        <v>1055</v>
      </c>
      <c r="M1058" s="48">
        <f t="shared" si="366"/>
        <v>1055</v>
      </c>
      <c r="N1058" s="48">
        <f t="shared" si="367"/>
        <v>105.5</v>
      </c>
      <c r="O1058" s="48">
        <f t="shared" si="368"/>
        <v>211</v>
      </c>
      <c r="Q1058" s="48">
        <f t="shared" si="369"/>
        <v>105.5</v>
      </c>
      <c r="R1058" s="48">
        <f t="shared" si="370"/>
        <v>211</v>
      </c>
      <c r="S1058" s="48">
        <f t="shared" si="371"/>
        <v>-5.5814480638863033</v>
      </c>
      <c r="T1058" s="48">
        <f t="shared" si="372"/>
        <v>8.9526308124305256</v>
      </c>
      <c r="U1058" s="47">
        <f t="shared" si="373"/>
        <v>-5.5814480638863033</v>
      </c>
      <c r="V1058" s="47">
        <f t="shared" si="374"/>
        <v>8.9526308124305256</v>
      </c>
      <c r="X1058" s="47">
        <f t="shared" si="375"/>
        <v>-5.5814480638863033</v>
      </c>
      <c r="Y1058" s="47">
        <f t="shared" si="376"/>
        <v>8.9526308124305256</v>
      </c>
    </row>
    <row r="1059" spans="1:25" x14ac:dyDescent="0.25">
      <c r="A1059" s="47">
        <f t="shared" si="377"/>
        <v>1056</v>
      </c>
      <c r="B1059" s="47">
        <f t="shared" si="378"/>
        <v>3.1415926535897934E-2</v>
      </c>
      <c r="C1059" s="47">
        <f t="shared" si="379"/>
        <v>33.143802495373109</v>
      </c>
      <c r="D1059" s="47">
        <f t="shared" si="364"/>
        <v>0.57846848017497343</v>
      </c>
      <c r="E1059" s="47">
        <f t="shared" si="365"/>
        <v>0.57846848017497343</v>
      </c>
      <c r="F1059" s="47">
        <f t="shared" si="383"/>
        <v>0.99999847691328769</v>
      </c>
      <c r="G1059" s="47">
        <f t="shared" si="384"/>
        <v>1.7453292519943295E-2</v>
      </c>
      <c r="I1059" s="48">
        <f t="shared" si="380"/>
        <v>1055.9983916204526</v>
      </c>
      <c r="J1059" s="48">
        <f t="shared" si="381"/>
        <v>18.43067690106022</v>
      </c>
      <c r="L1059" s="48">
        <f t="shared" si="382"/>
        <v>1056</v>
      </c>
      <c r="M1059" s="48">
        <f t="shared" si="366"/>
        <v>1056</v>
      </c>
      <c r="N1059" s="48">
        <f t="shared" si="367"/>
        <v>105.60000000000001</v>
      </c>
      <c r="O1059" s="48">
        <f t="shared" si="368"/>
        <v>211.20000000000002</v>
      </c>
      <c r="Q1059" s="48">
        <f t="shared" si="369"/>
        <v>105.60000000000001</v>
      </c>
      <c r="R1059" s="48">
        <f t="shared" si="370"/>
        <v>211.20000000000002</v>
      </c>
      <c r="S1059" s="48">
        <f t="shared" si="371"/>
        <v>-5.6228820974210976</v>
      </c>
      <c r="T1059" s="48">
        <f t="shared" si="372"/>
        <v>8.9384818190224706</v>
      </c>
      <c r="U1059" s="47">
        <f t="shared" si="373"/>
        <v>-5.6228820974210976</v>
      </c>
      <c r="V1059" s="47">
        <f t="shared" si="374"/>
        <v>8.9384818190224706</v>
      </c>
      <c r="X1059" s="47">
        <f t="shared" si="375"/>
        <v>-5.6228820974210976</v>
      </c>
      <c r="Y1059" s="47">
        <f t="shared" si="376"/>
        <v>8.9384818190224706</v>
      </c>
    </row>
    <row r="1060" spans="1:25" x14ac:dyDescent="0.25">
      <c r="A1060" s="47">
        <f t="shared" si="377"/>
        <v>1057</v>
      </c>
      <c r="B1060" s="47">
        <f t="shared" si="378"/>
        <v>3.1415926535897934E-2</v>
      </c>
      <c r="C1060" s="47">
        <f t="shared" si="379"/>
        <v>33.175218421909008</v>
      </c>
      <c r="D1060" s="47">
        <f t="shared" si="364"/>
        <v>0.57901679153058949</v>
      </c>
      <c r="E1060" s="47">
        <f t="shared" si="365"/>
        <v>0.57901679153058949</v>
      </c>
      <c r="F1060" s="47">
        <f t="shared" si="383"/>
        <v>0.99999847691328769</v>
      </c>
      <c r="G1060" s="47">
        <f t="shared" si="384"/>
        <v>1.7453292519943295E-2</v>
      </c>
      <c r="I1060" s="48">
        <f t="shared" si="380"/>
        <v>1056.9983900973659</v>
      </c>
      <c r="J1060" s="48">
        <f t="shared" si="381"/>
        <v>18.448130193580162</v>
      </c>
      <c r="L1060" s="48">
        <f t="shared" si="382"/>
        <v>1057</v>
      </c>
      <c r="M1060" s="48">
        <f t="shared" si="366"/>
        <v>1057</v>
      </c>
      <c r="N1060" s="48">
        <f t="shared" si="367"/>
        <v>105.7</v>
      </c>
      <c r="O1060" s="48">
        <f t="shared" si="368"/>
        <v>211.4</v>
      </c>
      <c r="Q1060" s="48">
        <f t="shared" si="369"/>
        <v>105.7</v>
      </c>
      <c r="R1060" s="48">
        <f t="shared" si="370"/>
        <v>211.4</v>
      </c>
      <c r="S1060" s="48">
        <f t="shared" si="371"/>
        <v>-5.6643269539421111</v>
      </c>
      <c r="T1060" s="48">
        <f t="shared" si="372"/>
        <v>8.9241223560461602</v>
      </c>
      <c r="U1060" s="47">
        <f t="shared" si="373"/>
        <v>-5.6643269539421111</v>
      </c>
      <c r="V1060" s="47">
        <f t="shared" si="374"/>
        <v>8.9241223560461602</v>
      </c>
      <c r="X1060" s="47">
        <f t="shared" si="375"/>
        <v>-5.6643269539421111</v>
      </c>
      <c r="Y1060" s="47">
        <f t="shared" si="376"/>
        <v>8.9241223560461602</v>
      </c>
    </row>
    <row r="1061" spans="1:25" x14ac:dyDescent="0.25">
      <c r="A1061" s="47">
        <f t="shared" si="377"/>
        <v>1058</v>
      </c>
      <c r="B1061" s="47">
        <f t="shared" si="378"/>
        <v>3.1415926535897934E-2</v>
      </c>
      <c r="C1061" s="47">
        <f t="shared" si="379"/>
        <v>33.206634348444908</v>
      </c>
      <c r="D1061" s="47">
        <f t="shared" si="364"/>
        <v>0.57956510288620566</v>
      </c>
      <c r="E1061" s="47">
        <f t="shared" si="365"/>
        <v>0.57956510288620566</v>
      </c>
      <c r="F1061" s="47">
        <f t="shared" si="383"/>
        <v>0.99999847691328769</v>
      </c>
      <c r="G1061" s="47">
        <f t="shared" si="384"/>
        <v>1.7453292519943295E-2</v>
      </c>
      <c r="I1061" s="48">
        <f t="shared" si="380"/>
        <v>1057.9983885742793</v>
      </c>
      <c r="J1061" s="48">
        <f t="shared" si="381"/>
        <v>18.465583486100105</v>
      </c>
      <c r="L1061" s="48">
        <f t="shared" si="382"/>
        <v>1058</v>
      </c>
      <c r="M1061" s="48">
        <f t="shared" si="366"/>
        <v>1058</v>
      </c>
      <c r="N1061" s="48">
        <f t="shared" si="367"/>
        <v>105.80000000000001</v>
      </c>
      <c r="O1061" s="48">
        <f t="shared" si="368"/>
        <v>211.60000000000002</v>
      </c>
      <c r="Q1061" s="48">
        <f t="shared" si="369"/>
        <v>105.80000000000001</v>
      </c>
      <c r="R1061" s="48">
        <f t="shared" si="370"/>
        <v>211.60000000000002</v>
      </c>
      <c r="S1061" s="48">
        <f t="shared" si="371"/>
        <v>-5.7057816167598903</v>
      </c>
      <c r="T1061" s="48">
        <f t="shared" si="372"/>
        <v>8.9095519059275752</v>
      </c>
      <c r="U1061" s="47">
        <f t="shared" si="373"/>
        <v>-5.7057816167598903</v>
      </c>
      <c r="V1061" s="47">
        <f t="shared" si="374"/>
        <v>8.9095519059275752</v>
      </c>
      <c r="X1061" s="47">
        <f t="shared" si="375"/>
        <v>-5.7057816167598903</v>
      </c>
      <c r="Y1061" s="47">
        <f t="shared" si="376"/>
        <v>8.9095519059275752</v>
      </c>
    </row>
    <row r="1062" spans="1:25" x14ac:dyDescent="0.25">
      <c r="A1062" s="47">
        <f t="shared" si="377"/>
        <v>1059</v>
      </c>
      <c r="B1062" s="47">
        <f t="shared" si="378"/>
        <v>3.1415926535897934E-2</v>
      </c>
      <c r="C1062" s="47">
        <f t="shared" si="379"/>
        <v>33.238050274980807</v>
      </c>
      <c r="D1062" s="47">
        <f t="shared" si="364"/>
        <v>0.58011341424182172</v>
      </c>
      <c r="E1062" s="47">
        <f t="shared" si="365"/>
        <v>0.58011341424182172</v>
      </c>
      <c r="F1062" s="47">
        <f t="shared" si="383"/>
        <v>0.99999847691328769</v>
      </c>
      <c r="G1062" s="47">
        <f t="shared" si="384"/>
        <v>1.7453292519943295E-2</v>
      </c>
      <c r="I1062" s="48">
        <f t="shared" si="380"/>
        <v>1058.9983870511926</v>
      </c>
      <c r="J1062" s="48">
        <f t="shared" si="381"/>
        <v>18.483036778620047</v>
      </c>
      <c r="L1062" s="48">
        <f t="shared" si="382"/>
        <v>1059</v>
      </c>
      <c r="M1062" s="48">
        <f t="shared" si="366"/>
        <v>1059</v>
      </c>
      <c r="N1062" s="48">
        <f t="shared" si="367"/>
        <v>105.9</v>
      </c>
      <c r="O1062" s="48">
        <f t="shared" si="368"/>
        <v>211.8</v>
      </c>
      <c r="Q1062" s="48">
        <f t="shared" si="369"/>
        <v>105.9</v>
      </c>
      <c r="R1062" s="48">
        <f t="shared" si="370"/>
        <v>211.8</v>
      </c>
      <c r="S1062" s="48">
        <f t="shared" si="371"/>
        <v>-5.7472450638695198</v>
      </c>
      <c r="T1062" s="48">
        <f t="shared" si="372"/>
        <v>8.8947699550649304</v>
      </c>
      <c r="U1062" s="47">
        <f t="shared" si="373"/>
        <v>-5.7472450638695198</v>
      </c>
      <c r="V1062" s="47">
        <f t="shared" si="374"/>
        <v>8.8947699550649304</v>
      </c>
      <c r="X1062" s="47">
        <f t="shared" si="375"/>
        <v>-5.7472450638695198</v>
      </c>
      <c r="Y1062" s="47">
        <f t="shared" si="376"/>
        <v>8.8947699550649304</v>
      </c>
    </row>
    <row r="1063" spans="1:25" x14ac:dyDescent="0.25">
      <c r="A1063" s="47">
        <f t="shared" si="377"/>
        <v>1060</v>
      </c>
      <c r="B1063" s="47">
        <f t="shared" si="378"/>
        <v>3.1415926535897934E-2</v>
      </c>
      <c r="C1063" s="47">
        <f t="shared" si="379"/>
        <v>33.269466201516707</v>
      </c>
      <c r="D1063" s="47">
        <f t="shared" si="364"/>
        <v>0.58066172559743778</v>
      </c>
      <c r="E1063" s="47">
        <f t="shared" si="365"/>
        <v>0.58066172559743778</v>
      </c>
      <c r="F1063" s="47">
        <f t="shared" si="383"/>
        <v>0.99999847691328769</v>
      </c>
      <c r="G1063" s="47">
        <f t="shared" si="384"/>
        <v>1.7453292519943295E-2</v>
      </c>
      <c r="I1063" s="48">
        <f t="shared" si="380"/>
        <v>1059.9983855281059</v>
      </c>
      <c r="J1063" s="48">
        <f t="shared" si="381"/>
        <v>18.500490071139989</v>
      </c>
      <c r="L1063" s="48">
        <f t="shared" si="382"/>
        <v>1060</v>
      </c>
      <c r="M1063" s="48">
        <f t="shared" si="366"/>
        <v>1060</v>
      </c>
      <c r="N1063" s="48">
        <f t="shared" si="367"/>
        <v>106</v>
      </c>
      <c r="O1063" s="48">
        <f t="shared" si="368"/>
        <v>212</v>
      </c>
      <c r="Q1063" s="48">
        <f t="shared" si="369"/>
        <v>106</v>
      </c>
      <c r="R1063" s="48">
        <f t="shared" si="370"/>
        <v>212</v>
      </c>
      <c r="S1063" s="48">
        <f t="shared" si="371"/>
        <v>-5.7887162679570192</v>
      </c>
      <c r="T1063" s="48">
        <f t="shared" si="372"/>
        <v>8.8797759938696892</v>
      </c>
      <c r="U1063" s="47">
        <f t="shared" si="373"/>
        <v>-5.7887162679570192</v>
      </c>
      <c r="V1063" s="47">
        <f t="shared" si="374"/>
        <v>8.8797759938696892</v>
      </c>
      <c r="X1063" s="47">
        <f t="shared" si="375"/>
        <v>-5.7887162679570192</v>
      </c>
      <c r="Y1063" s="47">
        <f t="shared" si="376"/>
        <v>8.8797759938696892</v>
      </c>
    </row>
    <row r="1064" spans="1:25" x14ac:dyDescent="0.25">
      <c r="A1064" s="47">
        <f t="shared" si="377"/>
        <v>1061</v>
      </c>
      <c r="B1064" s="47">
        <f t="shared" si="378"/>
        <v>3.1415926535897934E-2</v>
      </c>
      <c r="C1064" s="47">
        <f t="shared" si="379"/>
        <v>33.300882128052606</v>
      </c>
      <c r="D1064" s="47">
        <f t="shared" si="364"/>
        <v>0.58121003695305395</v>
      </c>
      <c r="E1064" s="47">
        <f t="shared" si="365"/>
        <v>0.58121003695305395</v>
      </c>
      <c r="F1064" s="47">
        <f t="shared" si="383"/>
        <v>0.99999847691328769</v>
      </c>
      <c r="G1064" s="47">
        <f t="shared" si="384"/>
        <v>1.7453292519943295E-2</v>
      </c>
      <c r="I1064" s="48">
        <f t="shared" si="380"/>
        <v>1060.9983840050193</v>
      </c>
      <c r="J1064" s="48">
        <f t="shared" si="381"/>
        <v>18.517943363659931</v>
      </c>
      <c r="L1064" s="48">
        <f t="shared" si="382"/>
        <v>1061</v>
      </c>
      <c r="M1064" s="48">
        <f t="shared" si="366"/>
        <v>1061</v>
      </c>
      <c r="N1064" s="48">
        <f t="shared" si="367"/>
        <v>106.10000000000001</v>
      </c>
      <c r="O1064" s="48">
        <f t="shared" si="368"/>
        <v>212.20000000000002</v>
      </c>
      <c r="Q1064" s="48">
        <f t="shared" si="369"/>
        <v>106.10000000000001</v>
      </c>
      <c r="R1064" s="48">
        <f t="shared" si="370"/>
        <v>212.20000000000002</v>
      </c>
      <c r="S1064" s="48">
        <f t="shared" si="371"/>
        <v>-5.830194196405877</v>
      </c>
      <c r="T1064" s="48">
        <f t="shared" si="372"/>
        <v>8.8645695168077427</v>
      </c>
      <c r="U1064" s="47">
        <f t="shared" si="373"/>
        <v>-5.830194196405877</v>
      </c>
      <c r="V1064" s="47">
        <f t="shared" si="374"/>
        <v>8.8645695168077427</v>
      </c>
      <c r="X1064" s="47">
        <f t="shared" si="375"/>
        <v>-5.830194196405877</v>
      </c>
      <c r="Y1064" s="47">
        <f t="shared" si="376"/>
        <v>8.8645695168077427</v>
      </c>
    </row>
    <row r="1065" spans="1:25" x14ac:dyDescent="0.25">
      <c r="A1065" s="47">
        <f t="shared" si="377"/>
        <v>1062</v>
      </c>
      <c r="B1065" s="47">
        <f t="shared" si="378"/>
        <v>3.1415926535897934E-2</v>
      </c>
      <c r="C1065" s="47">
        <f t="shared" si="379"/>
        <v>33.332298054588506</v>
      </c>
      <c r="D1065" s="47">
        <f t="shared" si="364"/>
        <v>0.58175834830867001</v>
      </c>
      <c r="E1065" s="47">
        <f t="shared" si="365"/>
        <v>0.58175834830867001</v>
      </c>
      <c r="F1065" s="47">
        <f t="shared" si="383"/>
        <v>0.99999847691328769</v>
      </c>
      <c r="G1065" s="47">
        <f t="shared" si="384"/>
        <v>1.7453292519943295E-2</v>
      </c>
      <c r="I1065" s="48">
        <f t="shared" si="380"/>
        <v>1061.9983824819326</v>
      </c>
      <c r="J1065" s="48">
        <f t="shared" si="381"/>
        <v>18.535396656179874</v>
      </c>
      <c r="L1065" s="48">
        <f t="shared" si="382"/>
        <v>1062</v>
      </c>
      <c r="M1065" s="48">
        <f t="shared" si="366"/>
        <v>1062</v>
      </c>
      <c r="N1065" s="48">
        <f t="shared" si="367"/>
        <v>106.2</v>
      </c>
      <c r="O1065" s="48">
        <f t="shared" si="368"/>
        <v>212.4</v>
      </c>
      <c r="Q1065" s="48">
        <f t="shared" si="369"/>
        <v>106.2</v>
      </c>
      <c r="R1065" s="48">
        <f t="shared" si="370"/>
        <v>212.4</v>
      </c>
      <c r="S1065" s="48">
        <f t="shared" si="371"/>
        <v>-5.8716778113038748</v>
      </c>
      <c r="T1065" s="48">
        <f t="shared" si="372"/>
        <v>8.8491500224406519</v>
      </c>
      <c r="U1065" s="47">
        <f t="shared" si="373"/>
        <v>-5.8716778113038748</v>
      </c>
      <c r="V1065" s="47">
        <f t="shared" si="374"/>
        <v>8.8491500224406519</v>
      </c>
      <c r="X1065" s="47">
        <f t="shared" si="375"/>
        <v>-5.8716778113038748</v>
      </c>
      <c r="Y1065" s="47">
        <f t="shared" si="376"/>
        <v>8.8491500224406519</v>
      </c>
    </row>
    <row r="1066" spans="1:25" x14ac:dyDescent="0.25">
      <c r="A1066" s="47">
        <f t="shared" si="377"/>
        <v>1063</v>
      </c>
      <c r="B1066" s="47">
        <f t="shared" si="378"/>
        <v>3.1415926535897934E-2</v>
      </c>
      <c r="C1066" s="47">
        <f t="shared" si="379"/>
        <v>33.363713981124405</v>
      </c>
      <c r="D1066" s="47">
        <f t="shared" si="364"/>
        <v>0.58230665966428619</v>
      </c>
      <c r="E1066" s="47">
        <f t="shared" si="365"/>
        <v>0.58230665966428619</v>
      </c>
      <c r="F1066" s="47">
        <f t="shared" si="383"/>
        <v>0.99999847691328769</v>
      </c>
      <c r="G1066" s="47">
        <f t="shared" si="384"/>
        <v>1.7453292519943295E-2</v>
      </c>
      <c r="I1066" s="48">
        <f t="shared" si="380"/>
        <v>1062.9983809588459</v>
      </c>
      <c r="J1066" s="48">
        <f t="shared" si="381"/>
        <v>18.552849948699816</v>
      </c>
      <c r="L1066" s="48">
        <f t="shared" si="382"/>
        <v>1063</v>
      </c>
      <c r="M1066" s="48">
        <f t="shared" si="366"/>
        <v>1063</v>
      </c>
      <c r="N1066" s="48">
        <f t="shared" si="367"/>
        <v>106.30000000000001</v>
      </c>
      <c r="O1066" s="48">
        <f t="shared" si="368"/>
        <v>212.60000000000002</v>
      </c>
      <c r="Q1066" s="48">
        <f t="shared" si="369"/>
        <v>106.30000000000001</v>
      </c>
      <c r="R1066" s="48">
        <f t="shared" si="370"/>
        <v>212.60000000000002</v>
      </c>
      <c r="S1066" s="48">
        <f t="shared" si="371"/>
        <v>-5.9131660694502761</v>
      </c>
      <c r="T1066" s="48">
        <f t="shared" si="372"/>
        <v>8.8335170134669632</v>
      </c>
      <c r="U1066" s="47">
        <f t="shared" si="373"/>
        <v>-5.9131660694502761</v>
      </c>
      <c r="V1066" s="47">
        <f t="shared" si="374"/>
        <v>8.8335170134669632</v>
      </c>
      <c r="X1066" s="47">
        <f t="shared" si="375"/>
        <v>-5.9131660694502761</v>
      </c>
      <c r="Y1066" s="47">
        <f t="shared" si="376"/>
        <v>8.8335170134669632</v>
      </c>
    </row>
    <row r="1067" spans="1:25" x14ac:dyDescent="0.25">
      <c r="A1067" s="47">
        <f t="shared" si="377"/>
        <v>1064</v>
      </c>
      <c r="B1067" s="47">
        <f t="shared" si="378"/>
        <v>3.1415926535897934E-2</v>
      </c>
      <c r="C1067" s="47">
        <f t="shared" si="379"/>
        <v>33.395129907660305</v>
      </c>
      <c r="D1067" s="47">
        <f t="shared" si="364"/>
        <v>0.58285497101990225</v>
      </c>
      <c r="E1067" s="47">
        <f t="shared" si="365"/>
        <v>0.58285497101990225</v>
      </c>
      <c r="F1067" s="47">
        <f t="shared" si="383"/>
        <v>0.99999847691328769</v>
      </c>
      <c r="G1067" s="47">
        <f t="shared" si="384"/>
        <v>1.7453292519943295E-2</v>
      </c>
      <c r="I1067" s="48">
        <f t="shared" si="380"/>
        <v>1063.9983794357593</v>
      </c>
      <c r="J1067" s="48">
        <f t="shared" si="381"/>
        <v>18.570303241219758</v>
      </c>
      <c r="L1067" s="48">
        <f t="shared" si="382"/>
        <v>1064</v>
      </c>
      <c r="M1067" s="48">
        <f t="shared" si="366"/>
        <v>1064</v>
      </c>
      <c r="N1067" s="48">
        <f t="shared" si="367"/>
        <v>106.4</v>
      </c>
      <c r="O1067" s="48">
        <f t="shared" si="368"/>
        <v>212.8</v>
      </c>
      <c r="Q1067" s="48">
        <f t="shared" si="369"/>
        <v>106.4</v>
      </c>
      <c r="R1067" s="48">
        <f t="shared" si="370"/>
        <v>212.8</v>
      </c>
      <c r="S1067" s="48">
        <f t="shared" si="371"/>
        <v>-5.9546579223630944</v>
      </c>
      <c r="T1067" s="48">
        <f t="shared" si="372"/>
        <v>8.8176699967636658</v>
      </c>
      <c r="U1067" s="47">
        <f t="shared" si="373"/>
        <v>-5.9546579223630944</v>
      </c>
      <c r="V1067" s="47">
        <f t="shared" si="374"/>
        <v>8.8176699967636658</v>
      </c>
      <c r="X1067" s="47">
        <f t="shared" si="375"/>
        <v>-5.9546579223630944</v>
      </c>
      <c r="Y1067" s="47">
        <f t="shared" si="376"/>
        <v>8.8176699967636658</v>
      </c>
    </row>
    <row r="1068" spans="1:25" x14ac:dyDescent="0.25">
      <c r="A1068" s="47">
        <f t="shared" si="377"/>
        <v>1065</v>
      </c>
      <c r="B1068" s="47">
        <f t="shared" si="378"/>
        <v>3.1415926535897934E-2</v>
      </c>
      <c r="C1068" s="47">
        <f t="shared" si="379"/>
        <v>33.426545834196205</v>
      </c>
      <c r="D1068" s="47">
        <f t="shared" si="364"/>
        <v>0.58340328237551831</v>
      </c>
      <c r="E1068" s="47">
        <f t="shared" si="365"/>
        <v>0.58340328237551831</v>
      </c>
      <c r="F1068" s="47">
        <f t="shared" si="383"/>
        <v>0.99999847691328769</v>
      </c>
      <c r="G1068" s="47">
        <f t="shared" si="384"/>
        <v>1.7453292519943295E-2</v>
      </c>
      <c r="I1068" s="48">
        <f t="shared" si="380"/>
        <v>1064.9983779126726</v>
      </c>
      <c r="J1068" s="48">
        <f t="shared" si="381"/>
        <v>18.5877565337397</v>
      </c>
      <c r="L1068" s="48">
        <f t="shared" si="382"/>
        <v>1065</v>
      </c>
      <c r="M1068" s="48">
        <f t="shared" si="366"/>
        <v>1065</v>
      </c>
      <c r="N1068" s="48">
        <f t="shared" si="367"/>
        <v>106.5</v>
      </c>
      <c r="O1068" s="48">
        <f t="shared" si="368"/>
        <v>213</v>
      </c>
      <c r="Q1068" s="48">
        <f t="shared" si="369"/>
        <v>106.5</v>
      </c>
      <c r="R1068" s="48">
        <f t="shared" si="370"/>
        <v>213</v>
      </c>
      <c r="S1068" s="48">
        <f t="shared" si="371"/>
        <v>-5.996152316286806</v>
      </c>
      <c r="T1068" s="48">
        <f t="shared" si="372"/>
        <v>8.8016084834276889</v>
      </c>
      <c r="U1068" s="47">
        <f t="shared" si="373"/>
        <v>-5.996152316286806</v>
      </c>
      <c r="V1068" s="47">
        <f t="shared" si="374"/>
        <v>8.8016084834276889</v>
      </c>
      <c r="X1068" s="47">
        <f t="shared" si="375"/>
        <v>-5.996152316286806</v>
      </c>
      <c r="Y1068" s="47">
        <f t="shared" si="376"/>
        <v>8.8016084834276889</v>
      </c>
    </row>
    <row r="1069" spans="1:25" x14ac:dyDescent="0.25">
      <c r="A1069" s="47">
        <f t="shared" si="377"/>
        <v>1066</v>
      </c>
      <c r="B1069" s="47">
        <f t="shared" si="378"/>
        <v>3.1415926535897934E-2</v>
      </c>
      <c r="C1069" s="47">
        <f t="shared" si="379"/>
        <v>33.457961760732104</v>
      </c>
      <c r="D1069" s="47">
        <f t="shared" si="364"/>
        <v>0.58395159373113448</v>
      </c>
      <c r="E1069" s="47">
        <f t="shared" si="365"/>
        <v>0.58395159373113448</v>
      </c>
      <c r="F1069" s="47">
        <f t="shared" si="383"/>
        <v>0.99999847691328769</v>
      </c>
      <c r="G1069" s="47">
        <f t="shared" si="384"/>
        <v>1.7453292519943295E-2</v>
      </c>
      <c r="I1069" s="48">
        <f t="shared" si="380"/>
        <v>1065.9983763895859</v>
      </c>
      <c r="J1069" s="48">
        <f t="shared" si="381"/>
        <v>18.605209826259642</v>
      </c>
      <c r="L1069" s="48">
        <f t="shared" si="382"/>
        <v>1066</v>
      </c>
      <c r="M1069" s="48">
        <f t="shared" si="366"/>
        <v>1066</v>
      </c>
      <c r="N1069" s="48">
        <f t="shared" si="367"/>
        <v>106.60000000000001</v>
      </c>
      <c r="O1069" s="48">
        <f t="shared" si="368"/>
        <v>213.20000000000002</v>
      </c>
      <c r="Q1069" s="48">
        <f t="shared" si="369"/>
        <v>106.60000000000001</v>
      </c>
      <c r="R1069" s="48">
        <f t="shared" si="370"/>
        <v>213.20000000000002</v>
      </c>
      <c r="S1069" s="48">
        <f t="shared" si="371"/>
        <v>-6.0376481922002032</v>
      </c>
      <c r="T1069" s="48">
        <f t="shared" si="372"/>
        <v>8.7853319888175214</v>
      </c>
      <c r="U1069" s="47">
        <f t="shared" si="373"/>
        <v>-6.0376481922002032</v>
      </c>
      <c r="V1069" s="47">
        <f t="shared" si="374"/>
        <v>8.7853319888175214</v>
      </c>
      <c r="X1069" s="47">
        <f t="shared" si="375"/>
        <v>-6.0376481922002032</v>
      </c>
      <c r="Y1069" s="47">
        <f t="shared" si="376"/>
        <v>8.7853319888175214</v>
      </c>
    </row>
    <row r="1070" spans="1:25" x14ac:dyDescent="0.25">
      <c r="A1070" s="47">
        <f t="shared" si="377"/>
        <v>1067</v>
      </c>
      <c r="B1070" s="47">
        <f t="shared" si="378"/>
        <v>3.1415926535897934E-2</v>
      </c>
      <c r="C1070" s="47">
        <f t="shared" si="379"/>
        <v>33.489377687268004</v>
      </c>
      <c r="D1070" s="47">
        <f t="shared" si="364"/>
        <v>0.58449990508675054</v>
      </c>
      <c r="E1070" s="47">
        <f t="shared" si="365"/>
        <v>0.58449990508675054</v>
      </c>
      <c r="F1070" s="47">
        <f t="shared" si="383"/>
        <v>0.99999847691328769</v>
      </c>
      <c r="G1070" s="47">
        <f t="shared" si="384"/>
        <v>1.7453292519943295E-2</v>
      </c>
      <c r="I1070" s="48">
        <f t="shared" si="380"/>
        <v>1066.9983748664993</v>
      </c>
      <c r="J1070" s="48">
        <f t="shared" si="381"/>
        <v>18.622663118779585</v>
      </c>
      <c r="L1070" s="48">
        <f t="shared" si="382"/>
        <v>1067</v>
      </c>
      <c r="M1070" s="48">
        <f t="shared" si="366"/>
        <v>1067</v>
      </c>
      <c r="N1070" s="48">
        <f t="shared" si="367"/>
        <v>106.7</v>
      </c>
      <c r="O1070" s="48">
        <f t="shared" si="368"/>
        <v>213.4</v>
      </c>
      <c r="Q1070" s="48">
        <f t="shared" si="369"/>
        <v>106.7</v>
      </c>
      <c r="R1070" s="48">
        <f t="shared" si="370"/>
        <v>213.4</v>
      </c>
      <c r="S1070" s="48">
        <f t="shared" si="371"/>
        <v>-6.0791444858245685</v>
      </c>
      <c r="T1070" s="48">
        <f t="shared" si="372"/>
        <v>8.7688400325949178</v>
      </c>
      <c r="U1070" s="47">
        <f t="shared" si="373"/>
        <v>-6.0791444858245685</v>
      </c>
      <c r="V1070" s="47">
        <f t="shared" si="374"/>
        <v>8.7688400325949178</v>
      </c>
      <c r="X1070" s="47">
        <f t="shared" si="375"/>
        <v>-6.0791444858245685</v>
      </c>
      <c r="Y1070" s="47">
        <f t="shared" si="376"/>
        <v>8.7688400325949178</v>
      </c>
    </row>
    <row r="1071" spans="1:25" x14ac:dyDescent="0.25">
      <c r="A1071" s="47">
        <f t="shared" si="377"/>
        <v>1068</v>
      </c>
      <c r="B1071" s="47">
        <f t="shared" si="378"/>
        <v>3.1415926535897934E-2</v>
      </c>
      <c r="C1071" s="47">
        <f t="shared" si="379"/>
        <v>33.520793613803903</v>
      </c>
      <c r="D1071" s="47">
        <f t="shared" si="364"/>
        <v>0.5850482164423666</v>
      </c>
      <c r="E1071" s="47">
        <f t="shared" si="365"/>
        <v>0.5850482164423666</v>
      </c>
      <c r="F1071" s="47">
        <f t="shared" si="383"/>
        <v>0.99999847691328769</v>
      </c>
      <c r="G1071" s="47">
        <f t="shared" si="384"/>
        <v>1.7453292519943295E-2</v>
      </c>
      <c r="I1071" s="48">
        <f t="shared" si="380"/>
        <v>1067.9983733434126</v>
      </c>
      <c r="J1071" s="48">
        <f t="shared" si="381"/>
        <v>18.640116411299527</v>
      </c>
      <c r="L1071" s="48">
        <f t="shared" si="382"/>
        <v>1068</v>
      </c>
      <c r="M1071" s="48">
        <f t="shared" si="366"/>
        <v>1068</v>
      </c>
      <c r="N1071" s="48">
        <f t="shared" si="367"/>
        <v>106.80000000000001</v>
      </c>
      <c r="O1071" s="48">
        <f t="shared" si="368"/>
        <v>213.60000000000002</v>
      </c>
      <c r="Q1071" s="48">
        <f t="shared" si="369"/>
        <v>106.80000000000001</v>
      </c>
      <c r="R1071" s="48">
        <f t="shared" si="370"/>
        <v>213.60000000000002</v>
      </c>
      <c r="S1071" s="48">
        <f t="shared" si="371"/>
        <v>-6.1206401276321305</v>
      </c>
      <c r="T1071" s="48">
        <f t="shared" si="372"/>
        <v>8.7521321387666653</v>
      </c>
      <c r="U1071" s="47">
        <f t="shared" si="373"/>
        <v>-6.1206401276321305</v>
      </c>
      <c r="V1071" s="47">
        <f t="shared" si="374"/>
        <v>8.7521321387666653</v>
      </c>
      <c r="X1071" s="47">
        <f t="shared" si="375"/>
        <v>-6.1206401276321305</v>
      </c>
      <c r="Y1071" s="47">
        <f t="shared" si="376"/>
        <v>8.7521321387666653</v>
      </c>
    </row>
    <row r="1072" spans="1:25" x14ac:dyDescent="0.25">
      <c r="A1072" s="47">
        <f t="shared" si="377"/>
        <v>1069</v>
      </c>
      <c r="B1072" s="47">
        <f t="shared" si="378"/>
        <v>3.1415926535897934E-2</v>
      </c>
      <c r="C1072" s="47">
        <f t="shared" si="379"/>
        <v>33.552209540339803</v>
      </c>
      <c r="D1072" s="47">
        <f t="shared" si="364"/>
        <v>0.58559652779798277</v>
      </c>
      <c r="E1072" s="47">
        <f t="shared" si="365"/>
        <v>0.58559652779798277</v>
      </c>
      <c r="F1072" s="47">
        <f t="shared" si="383"/>
        <v>0.99999847691328769</v>
      </c>
      <c r="G1072" s="47">
        <f t="shared" si="384"/>
        <v>1.7453292519943295E-2</v>
      </c>
      <c r="I1072" s="48">
        <f t="shared" si="380"/>
        <v>1068.9983718203259</v>
      </c>
      <c r="J1072" s="48">
        <f t="shared" si="381"/>
        <v>18.657569703819469</v>
      </c>
      <c r="L1072" s="48">
        <f t="shared" si="382"/>
        <v>1069</v>
      </c>
      <c r="M1072" s="48">
        <f t="shared" si="366"/>
        <v>1069</v>
      </c>
      <c r="N1072" s="48">
        <f t="shared" si="367"/>
        <v>106.9</v>
      </c>
      <c r="O1072" s="48">
        <f t="shared" si="368"/>
        <v>213.8</v>
      </c>
      <c r="Q1072" s="48">
        <f t="shared" si="369"/>
        <v>106.9</v>
      </c>
      <c r="R1072" s="48">
        <f t="shared" si="370"/>
        <v>213.8</v>
      </c>
      <c r="S1072" s="48">
        <f t="shared" si="371"/>
        <v>-6.1621340428547393</v>
      </c>
      <c r="T1072" s="48">
        <f t="shared" si="372"/>
        <v>8.7352078357264595</v>
      </c>
      <c r="U1072" s="47">
        <f t="shared" si="373"/>
        <v>-6.1621340428547393</v>
      </c>
      <c r="V1072" s="47">
        <f t="shared" si="374"/>
        <v>8.7352078357264595</v>
      </c>
      <c r="X1072" s="47">
        <f t="shared" si="375"/>
        <v>-6.1621340428547393</v>
      </c>
      <c r="Y1072" s="47">
        <f t="shared" si="376"/>
        <v>8.7352078357264595</v>
      </c>
    </row>
    <row r="1073" spans="1:25" x14ac:dyDescent="0.25">
      <c r="A1073" s="47">
        <f t="shared" si="377"/>
        <v>1070</v>
      </c>
      <c r="B1073" s="47">
        <f t="shared" si="378"/>
        <v>3.1415926535897934E-2</v>
      </c>
      <c r="C1073" s="47">
        <f t="shared" si="379"/>
        <v>33.583625466875702</v>
      </c>
      <c r="D1073" s="47">
        <f t="shared" si="364"/>
        <v>0.58614483915359883</v>
      </c>
      <c r="E1073" s="47">
        <f t="shared" si="365"/>
        <v>0.58614483915359883</v>
      </c>
      <c r="F1073" s="47">
        <f t="shared" si="383"/>
        <v>0.99999847691328769</v>
      </c>
      <c r="G1073" s="47">
        <f t="shared" si="384"/>
        <v>1.7453292519943295E-2</v>
      </c>
      <c r="I1073" s="48">
        <f t="shared" si="380"/>
        <v>1069.9983702972393</v>
      </c>
      <c r="J1073" s="48">
        <f t="shared" si="381"/>
        <v>18.675022996339411</v>
      </c>
      <c r="L1073" s="48">
        <f t="shared" si="382"/>
        <v>1070</v>
      </c>
      <c r="M1073" s="48">
        <f t="shared" si="366"/>
        <v>1070</v>
      </c>
      <c r="N1073" s="48">
        <f t="shared" si="367"/>
        <v>107</v>
      </c>
      <c r="O1073" s="48">
        <f t="shared" si="368"/>
        <v>214</v>
      </c>
      <c r="Q1073" s="48">
        <f t="shared" si="369"/>
        <v>107</v>
      </c>
      <c r="R1073" s="48">
        <f t="shared" si="370"/>
        <v>214</v>
      </c>
      <c r="S1073" s="48">
        <f t="shared" si="371"/>
        <v>-6.2036251514928589</v>
      </c>
      <c r="T1073" s="48">
        <f t="shared" si="372"/>
        <v>8.7180666562968785</v>
      </c>
      <c r="U1073" s="47">
        <f t="shared" si="373"/>
        <v>-6.2036251514928589</v>
      </c>
      <c r="V1073" s="47">
        <f t="shared" si="374"/>
        <v>8.7180666562968785</v>
      </c>
      <c r="X1073" s="47">
        <f t="shared" si="375"/>
        <v>-6.2036251514928589</v>
      </c>
      <c r="Y1073" s="47">
        <f t="shared" si="376"/>
        <v>8.7180666562968785</v>
      </c>
    </row>
    <row r="1074" spans="1:25" x14ac:dyDescent="0.25">
      <c r="A1074" s="47">
        <f t="shared" si="377"/>
        <v>1071</v>
      </c>
      <c r="B1074" s="47">
        <f t="shared" si="378"/>
        <v>3.1415926535897934E-2</v>
      </c>
      <c r="C1074" s="47">
        <f t="shared" si="379"/>
        <v>33.615041393411602</v>
      </c>
      <c r="D1074" s="47">
        <f t="shared" si="364"/>
        <v>0.586693150509215</v>
      </c>
      <c r="E1074" s="47">
        <f t="shared" si="365"/>
        <v>0.586693150509215</v>
      </c>
      <c r="F1074" s="47">
        <f t="shared" si="383"/>
        <v>0.99999847691328769</v>
      </c>
      <c r="G1074" s="47">
        <f t="shared" si="384"/>
        <v>1.7453292519943295E-2</v>
      </c>
      <c r="I1074" s="48">
        <f t="shared" si="380"/>
        <v>1070.9983687741526</v>
      </c>
      <c r="J1074" s="48">
        <f t="shared" si="381"/>
        <v>18.692476288859353</v>
      </c>
      <c r="L1074" s="48">
        <f t="shared" si="382"/>
        <v>1071</v>
      </c>
      <c r="M1074" s="48">
        <f t="shared" si="366"/>
        <v>1071</v>
      </c>
      <c r="N1074" s="48">
        <f t="shared" si="367"/>
        <v>107.10000000000001</v>
      </c>
      <c r="O1074" s="48">
        <f t="shared" si="368"/>
        <v>214.20000000000002</v>
      </c>
      <c r="Q1074" s="48">
        <f t="shared" si="369"/>
        <v>107.10000000000001</v>
      </c>
      <c r="R1074" s="48">
        <f t="shared" si="370"/>
        <v>214.20000000000002</v>
      </c>
      <c r="S1074" s="48">
        <f t="shared" si="371"/>
        <v>-6.2451123683248317</v>
      </c>
      <c r="T1074" s="48">
        <f t="shared" si="372"/>
        <v>8.7007081377713877</v>
      </c>
      <c r="U1074" s="47">
        <f t="shared" si="373"/>
        <v>-6.2451123683248317</v>
      </c>
      <c r="V1074" s="47">
        <f t="shared" si="374"/>
        <v>8.7007081377713877</v>
      </c>
      <c r="X1074" s="47">
        <f t="shared" si="375"/>
        <v>-6.2451123683248317</v>
      </c>
      <c r="Y1074" s="47">
        <f t="shared" si="376"/>
        <v>8.7007081377713877</v>
      </c>
    </row>
    <row r="1075" spans="1:25" x14ac:dyDescent="0.25">
      <c r="A1075" s="47">
        <f t="shared" si="377"/>
        <v>1072</v>
      </c>
      <c r="B1075" s="47">
        <f t="shared" si="378"/>
        <v>3.1415926535897934E-2</v>
      </c>
      <c r="C1075" s="47">
        <f t="shared" si="379"/>
        <v>33.646457319947501</v>
      </c>
      <c r="D1075" s="47">
        <f t="shared" si="364"/>
        <v>0.58724146186483106</v>
      </c>
      <c r="E1075" s="47">
        <f t="shared" si="365"/>
        <v>0.58724146186483106</v>
      </c>
      <c r="F1075" s="47">
        <f t="shared" si="383"/>
        <v>0.99999847691328769</v>
      </c>
      <c r="G1075" s="47">
        <f t="shared" si="384"/>
        <v>1.7453292519943295E-2</v>
      </c>
      <c r="I1075" s="48">
        <f t="shared" si="380"/>
        <v>1071.9983672510659</v>
      </c>
      <c r="J1075" s="48">
        <f t="shared" si="381"/>
        <v>18.709929581379296</v>
      </c>
      <c r="L1075" s="48">
        <f t="shared" si="382"/>
        <v>1072</v>
      </c>
      <c r="M1075" s="48">
        <f t="shared" si="366"/>
        <v>1072</v>
      </c>
      <c r="N1075" s="48">
        <f t="shared" si="367"/>
        <v>107.2</v>
      </c>
      <c r="O1075" s="48">
        <f t="shared" si="368"/>
        <v>214.4</v>
      </c>
      <c r="Q1075" s="48">
        <f t="shared" si="369"/>
        <v>107.2</v>
      </c>
      <c r="R1075" s="48">
        <f t="shared" si="370"/>
        <v>214.4</v>
      </c>
      <c r="S1075" s="48">
        <f t="shared" si="371"/>
        <v>-6.2865946029163648</v>
      </c>
      <c r="T1075" s="48">
        <f t="shared" si="372"/>
        <v>8.6831318219564864</v>
      </c>
      <c r="U1075" s="47">
        <f t="shared" si="373"/>
        <v>-6.2865946029163648</v>
      </c>
      <c r="V1075" s="47">
        <f t="shared" si="374"/>
        <v>8.6831318219564864</v>
      </c>
      <c r="X1075" s="47">
        <f t="shared" si="375"/>
        <v>-6.2865946029163648</v>
      </c>
      <c r="Y1075" s="47">
        <f t="shared" si="376"/>
        <v>8.6831318219564864</v>
      </c>
    </row>
    <row r="1076" spans="1:25" x14ac:dyDescent="0.25">
      <c r="A1076" s="47">
        <f t="shared" si="377"/>
        <v>1073</v>
      </c>
      <c r="B1076" s="47">
        <f t="shared" si="378"/>
        <v>3.1415926535897934E-2</v>
      </c>
      <c r="C1076" s="47">
        <f t="shared" si="379"/>
        <v>33.677873246483401</v>
      </c>
      <c r="D1076" s="47">
        <f t="shared" si="364"/>
        <v>0.58778977322044712</v>
      </c>
      <c r="E1076" s="47">
        <f t="shared" si="365"/>
        <v>0.58778977322044712</v>
      </c>
      <c r="F1076" s="47">
        <f t="shared" si="383"/>
        <v>0.99999847691328769</v>
      </c>
      <c r="G1076" s="47">
        <f t="shared" si="384"/>
        <v>1.7453292519943295E-2</v>
      </c>
      <c r="I1076" s="48">
        <f t="shared" si="380"/>
        <v>1072.9983657279793</v>
      </c>
      <c r="J1076" s="48">
        <f t="shared" si="381"/>
        <v>18.727382873899238</v>
      </c>
      <c r="L1076" s="48">
        <f t="shared" si="382"/>
        <v>1073</v>
      </c>
      <c r="M1076" s="48">
        <f t="shared" si="366"/>
        <v>1073</v>
      </c>
      <c r="N1076" s="48">
        <f t="shared" si="367"/>
        <v>107.30000000000001</v>
      </c>
      <c r="O1076" s="48">
        <f t="shared" si="368"/>
        <v>214.60000000000002</v>
      </c>
      <c r="Q1076" s="48">
        <f t="shared" si="369"/>
        <v>107.30000000000001</v>
      </c>
      <c r="R1076" s="48">
        <f t="shared" si="370"/>
        <v>214.60000000000002</v>
      </c>
      <c r="S1076" s="48">
        <f t="shared" si="371"/>
        <v>-6.3280707596303838</v>
      </c>
      <c r="T1076" s="48">
        <f t="shared" si="372"/>
        <v>8.6653372552138901</v>
      </c>
      <c r="U1076" s="47">
        <f t="shared" si="373"/>
        <v>-6.3280707596303838</v>
      </c>
      <c r="V1076" s="47">
        <f t="shared" si="374"/>
        <v>8.6653372552138901</v>
      </c>
      <c r="X1076" s="47">
        <f t="shared" si="375"/>
        <v>-6.3280707596303838</v>
      </c>
      <c r="Y1076" s="47">
        <f t="shared" si="376"/>
        <v>8.6653372552138901</v>
      </c>
    </row>
    <row r="1077" spans="1:25" x14ac:dyDescent="0.25">
      <c r="A1077" s="47">
        <f t="shared" si="377"/>
        <v>1074</v>
      </c>
      <c r="B1077" s="47">
        <f t="shared" si="378"/>
        <v>3.1415926535897934E-2</v>
      </c>
      <c r="C1077" s="47">
        <f t="shared" si="379"/>
        <v>33.7092891730193</v>
      </c>
      <c r="D1077" s="47">
        <f t="shared" si="364"/>
        <v>0.58833808457606329</v>
      </c>
      <c r="E1077" s="47">
        <f t="shared" si="365"/>
        <v>0.58833808457606329</v>
      </c>
      <c r="F1077" s="47">
        <f t="shared" si="383"/>
        <v>0.99999847691328769</v>
      </c>
      <c r="G1077" s="47">
        <f t="shared" si="384"/>
        <v>1.7453292519943295E-2</v>
      </c>
      <c r="I1077" s="48">
        <f t="shared" si="380"/>
        <v>1073.9983642048926</v>
      </c>
      <c r="J1077" s="48">
        <f t="shared" si="381"/>
        <v>18.74483616641918</v>
      </c>
      <c r="L1077" s="48">
        <f t="shared" si="382"/>
        <v>1074</v>
      </c>
      <c r="M1077" s="48">
        <f t="shared" si="366"/>
        <v>1074</v>
      </c>
      <c r="N1077" s="48">
        <f t="shared" si="367"/>
        <v>107.4</v>
      </c>
      <c r="O1077" s="48">
        <f t="shared" si="368"/>
        <v>214.8</v>
      </c>
      <c r="Q1077" s="48">
        <f t="shared" si="369"/>
        <v>107.4</v>
      </c>
      <c r="R1077" s="48">
        <f t="shared" si="370"/>
        <v>214.8</v>
      </c>
      <c r="S1077" s="48">
        <f t="shared" si="371"/>
        <v>-6.3695397376370604</v>
      </c>
      <c r="T1077" s="48">
        <f t="shared" si="372"/>
        <v>8.6473239885028192</v>
      </c>
      <c r="U1077" s="47">
        <f t="shared" si="373"/>
        <v>-6.3695397376370604</v>
      </c>
      <c r="V1077" s="47">
        <f t="shared" si="374"/>
        <v>8.6473239885028192</v>
      </c>
      <c r="X1077" s="47">
        <f t="shared" si="375"/>
        <v>-6.3695397376370604</v>
      </c>
      <c r="Y1077" s="47">
        <f t="shared" si="376"/>
        <v>8.6473239885028192</v>
      </c>
    </row>
    <row r="1078" spans="1:25" x14ac:dyDescent="0.25">
      <c r="A1078" s="47">
        <f t="shared" si="377"/>
        <v>1075</v>
      </c>
      <c r="B1078" s="47">
        <f t="shared" si="378"/>
        <v>3.1415926535897934E-2</v>
      </c>
      <c r="C1078" s="47">
        <f t="shared" si="379"/>
        <v>33.7407050995552</v>
      </c>
      <c r="D1078" s="47">
        <f t="shared" si="364"/>
        <v>0.58888639593167935</v>
      </c>
      <c r="E1078" s="47">
        <f t="shared" si="365"/>
        <v>0.58888639593167935</v>
      </c>
      <c r="F1078" s="47">
        <f t="shared" si="383"/>
        <v>0.99999847691328769</v>
      </c>
      <c r="G1078" s="47">
        <f t="shared" si="384"/>
        <v>1.7453292519943295E-2</v>
      </c>
      <c r="I1078" s="48">
        <f t="shared" si="380"/>
        <v>1074.9983626818059</v>
      </c>
      <c r="J1078" s="48">
        <f t="shared" si="381"/>
        <v>18.762289458939122</v>
      </c>
      <c r="L1078" s="48">
        <f t="shared" si="382"/>
        <v>1075</v>
      </c>
      <c r="M1078" s="48">
        <f t="shared" si="366"/>
        <v>1075</v>
      </c>
      <c r="N1078" s="48">
        <f t="shared" si="367"/>
        <v>107.5</v>
      </c>
      <c r="O1078" s="48">
        <f t="shared" si="368"/>
        <v>215</v>
      </c>
      <c r="Q1078" s="48">
        <f t="shared" si="369"/>
        <v>107.5</v>
      </c>
      <c r="R1078" s="48">
        <f t="shared" si="370"/>
        <v>215</v>
      </c>
      <c r="S1078" s="48">
        <f t="shared" si="371"/>
        <v>-6.4110004309242097</v>
      </c>
      <c r="T1078" s="48">
        <f t="shared" si="372"/>
        <v>8.6290915774223489</v>
      </c>
      <c r="U1078" s="47">
        <f t="shared" si="373"/>
        <v>-6.4110004309242097</v>
      </c>
      <c r="V1078" s="47">
        <f t="shared" si="374"/>
        <v>8.6290915774223489</v>
      </c>
      <c r="X1078" s="47">
        <f t="shared" si="375"/>
        <v>-6.4110004309242097</v>
      </c>
      <c r="Y1078" s="47">
        <f t="shared" si="376"/>
        <v>8.6290915774223489</v>
      </c>
    </row>
    <row r="1079" spans="1:25" x14ac:dyDescent="0.25">
      <c r="A1079" s="47">
        <f t="shared" si="377"/>
        <v>1076</v>
      </c>
      <c r="B1079" s="47">
        <f t="shared" si="378"/>
        <v>3.1415926535897934E-2</v>
      </c>
      <c r="C1079" s="47">
        <f t="shared" si="379"/>
        <v>33.772121026091099</v>
      </c>
      <c r="D1079" s="47">
        <f t="shared" si="364"/>
        <v>0.58943470728729552</v>
      </c>
      <c r="E1079" s="47">
        <f t="shared" si="365"/>
        <v>0.58943470728729552</v>
      </c>
      <c r="F1079" s="47">
        <f t="shared" si="383"/>
        <v>0.99999847691328769</v>
      </c>
      <c r="G1079" s="47">
        <f t="shared" si="384"/>
        <v>1.7453292519943295E-2</v>
      </c>
      <c r="I1079" s="48">
        <f t="shared" si="380"/>
        <v>1075.9983611587193</v>
      </c>
      <c r="J1079" s="48">
        <f t="shared" si="381"/>
        <v>18.779742751459064</v>
      </c>
      <c r="L1079" s="48">
        <f t="shared" si="382"/>
        <v>1076</v>
      </c>
      <c r="M1079" s="48">
        <f t="shared" si="366"/>
        <v>1076</v>
      </c>
      <c r="N1079" s="48">
        <f t="shared" si="367"/>
        <v>107.60000000000001</v>
      </c>
      <c r="O1079" s="48">
        <f t="shared" si="368"/>
        <v>215.20000000000002</v>
      </c>
      <c r="Q1079" s="48">
        <f t="shared" si="369"/>
        <v>107.60000000000001</v>
      </c>
      <c r="R1079" s="48">
        <f t="shared" si="370"/>
        <v>215.20000000000002</v>
      </c>
      <c r="S1079" s="48">
        <f t="shared" si="371"/>
        <v>-6.4524517283079152</v>
      </c>
      <c r="T1079" s="48">
        <f t="shared" si="372"/>
        <v>8.6106395822538371</v>
      </c>
      <c r="U1079" s="47">
        <f t="shared" si="373"/>
        <v>-6.4524517283079152</v>
      </c>
      <c r="V1079" s="47">
        <f t="shared" si="374"/>
        <v>8.6106395822538371</v>
      </c>
      <c r="X1079" s="47">
        <f t="shared" si="375"/>
        <v>-6.4524517283079152</v>
      </c>
      <c r="Y1079" s="47">
        <f t="shared" si="376"/>
        <v>8.6106395822538371</v>
      </c>
    </row>
    <row r="1080" spans="1:25" x14ac:dyDescent="0.25">
      <c r="A1080" s="47">
        <f t="shared" si="377"/>
        <v>1077</v>
      </c>
      <c r="B1080" s="47">
        <f t="shared" si="378"/>
        <v>3.1415926535897934E-2</v>
      </c>
      <c r="C1080" s="47">
        <f t="shared" si="379"/>
        <v>33.803536952626999</v>
      </c>
      <c r="D1080" s="47">
        <f t="shared" si="364"/>
        <v>0.58998301864291158</v>
      </c>
      <c r="E1080" s="47">
        <f t="shared" si="365"/>
        <v>0.58998301864291158</v>
      </c>
      <c r="F1080" s="47">
        <f t="shared" si="383"/>
        <v>0.99999847691328769</v>
      </c>
      <c r="G1080" s="47">
        <f t="shared" si="384"/>
        <v>1.7453292519943295E-2</v>
      </c>
      <c r="I1080" s="48">
        <f t="shared" si="380"/>
        <v>1076.9983596356326</v>
      </c>
      <c r="J1080" s="48">
        <f t="shared" si="381"/>
        <v>18.797196043979007</v>
      </c>
      <c r="L1080" s="48">
        <f t="shared" si="382"/>
        <v>1077</v>
      </c>
      <c r="M1080" s="48">
        <f t="shared" si="366"/>
        <v>1077</v>
      </c>
      <c r="N1080" s="48">
        <f t="shared" si="367"/>
        <v>107.7</v>
      </c>
      <c r="O1080" s="48">
        <f t="shared" si="368"/>
        <v>215.4</v>
      </c>
      <c r="Q1080" s="48">
        <f t="shared" si="369"/>
        <v>107.7</v>
      </c>
      <c r="R1080" s="48">
        <f t="shared" si="370"/>
        <v>215.4</v>
      </c>
      <c r="S1080" s="48">
        <f t="shared" si="371"/>
        <v>-6.4938925134434307</v>
      </c>
      <c r="T1080" s="48">
        <f t="shared" si="372"/>
        <v>8.5919675680034437</v>
      </c>
      <c r="U1080" s="47">
        <f t="shared" si="373"/>
        <v>-6.4938925134434307</v>
      </c>
      <c r="V1080" s="47">
        <f t="shared" si="374"/>
        <v>8.5919675680034437</v>
      </c>
      <c r="X1080" s="47">
        <f t="shared" si="375"/>
        <v>-6.4938925134434307</v>
      </c>
      <c r="Y1080" s="47">
        <f t="shared" si="376"/>
        <v>8.5919675680034437</v>
      </c>
    </row>
    <row r="1081" spans="1:25" x14ac:dyDescent="0.25">
      <c r="A1081" s="47">
        <f t="shared" si="377"/>
        <v>1078</v>
      </c>
      <c r="B1081" s="47">
        <f t="shared" si="378"/>
        <v>3.1415926535897934E-2</v>
      </c>
      <c r="C1081" s="47">
        <f t="shared" si="379"/>
        <v>33.834952879162898</v>
      </c>
      <c r="D1081" s="47">
        <f t="shared" si="364"/>
        <v>0.59053132999852764</v>
      </c>
      <c r="E1081" s="47">
        <f t="shared" si="365"/>
        <v>0.59053132999852764</v>
      </c>
      <c r="F1081" s="47">
        <f t="shared" si="383"/>
        <v>0.99999847691328769</v>
      </c>
      <c r="G1081" s="47">
        <f t="shared" si="384"/>
        <v>1.7453292519943295E-2</v>
      </c>
      <c r="I1081" s="48">
        <f t="shared" si="380"/>
        <v>1077.9983581125459</v>
      </c>
      <c r="J1081" s="48">
        <f t="shared" si="381"/>
        <v>18.814649336498949</v>
      </c>
      <c r="L1081" s="48">
        <f t="shared" si="382"/>
        <v>1078</v>
      </c>
      <c r="M1081" s="48">
        <f t="shared" si="366"/>
        <v>1078</v>
      </c>
      <c r="N1081" s="48">
        <f t="shared" si="367"/>
        <v>107.80000000000001</v>
      </c>
      <c r="O1081" s="48">
        <f t="shared" si="368"/>
        <v>215.60000000000002</v>
      </c>
      <c r="Q1081" s="48">
        <f t="shared" si="369"/>
        <v>107.80000000000001</v>
      </c>
      <c r="R1081" s="48">
        <f t="shared" si="370"/>
        <v>215.60000000000002</v>
      </c>
      <c r="S1081" s="48">
        <f t="shared" si="371"/>
        <v>-6.5353216648364336</v>
      </c>
      <c r="T1081" s="48">
        <f t="shared" si="372"/>
        <v>8.5730751044446922</v>
      </c>
      <c r="U1081" s="47">
        <f t="shared" si="373"/>
        <v>-6.5353216648364336</v>
      </c>
      <c r="V1081" s="47">
        <f t="shared" si="374"/>
        <v>8.5730751044446922</v>
      </c>
      <c r="X1081" s="47">
        <f t="shared" si="375"/>
        <v>-6.5353216648364336</v>
      </c>
      <c r="Y1081" s="47">
        <f t="shared" si="376"/>
        <v>8.5730751044446922</v>
      </c>
    </row>
    <row r="1082" spans="1:25" x14ac:dyDescent="0.25">
      <c r="A1082" s="47">
        <f t="shared" si="377"/>
        <v>1079</v>
      </c>
      <c r="B1082" s="47">
        <f t="shared" si="378"/>
        <v>3.1415926535897934E-2</v>
      </c>
      <c r="C1082" s="47">
        <f t="shared" si="379"/>
        <v>33.866368805698798</v>
      </c>
      <c r="D1082" s="47">
        <f t="shared" si="364"/>
        <v>0.59107964135414381</v>
      </c>
      <c r="E1082" s="47">
        <f t="shared" si="365"/>
        <v>0.59107964135414381</v>
      </c>
      <c r="F1082" s="47">
        <f t="shared" si="383"/>
        <v>0.99999847691328769</v>
      </c>
      <c r="G1082" s="47">
        <f t="shared" si="384"/>
        <v>1.7453292519943295E-2</v>
      </c>
      <c r="I1082" s="48">
        <f t="shared" si="380"/>
        <v>1078.9983565894593</v>
      </c>
      <c r="J1082" s="48">
        <f t="shared" si="381"/>
        <v>18.832102629018891</v>
      </c>
      <c r="L1082" s="48">
        <f t="shared" si="382"/>
        <v>1079</v>
      </c>
      <c r="M1082" s="48">
        <f t="shared" si="366"/>
        <v>1079</v>
      </c>
      <c r="N1082" s="48">
        <f t="shared" si="367"/>
        <v>107.9</v>
      </c>
      <c r="O1082" s="48">
        <f t="shared" si="368"/>
        <v>215.8</v>
      </c>
      <c r="Q1082" s="48">
        <f t="shared" si="369"/>
        <v>107.9</v>
      </c>
      <c r="R1082" s="48">
        <f t="shared" si="370"/>
        <v>215.8</v>
      </c>
      <c r="S1082" s="48">
        <f t="shared" si="371"/>
        <v>-6.5767380558544586</v>
      </c>
      <c r="T1082" s="48">
        <f t="shared" si="372"/>
        <v>8.5539617661611267</v>
      </c>
      <c r="U1082" s="47">
        <f t="shared" si="373"/>
        <v>-6.5767380558544586</v>
      </c>
      <c r="V1082" s="47">
        <f t="shared" si="374"/>
        <v>8.5539617661611267</v>
      </c>
      <c r="X1082" s="47">
        <f t="shared" si="375"/>
        <v>-6.5767380558544586</v>
      </c>
      <c r="Y1082" s="47">
        <f t="shared" si="376"/>
        <v>8.5539617661611267</v>
      </c>
    </row>
    <row r="1083" spans="1:25" x14ac:dyDescent="0.25">
      <c r="A1083" s="47">
        <f t="shared" si="377"/>
        <v>1080</v>
      </c>
      <c r="B1083" s="47">
        <f t="shared" si="378"/>
        <v>3.1415926535897934E-2</v>
      </c>
      <c r="C1083" s="47">
        <f t="shared" si="379"/>
        <v>33.897784732234697</v>
      </c>
      <c r="D1083" s="47">
        <f t="shared" si="364"/>
        <v>0.59162795270975987</v>
      </c>
      <c r="E1083" s="47">
        <f t="shared" si="365"/>
        <v>0.59162795270975987</v>
      </c>
      <c r="F1083" s="47">
        <f t="shared" si="383"/>
        <v>0.99999847691328769</v>
      </c>
      <c r="G1083" s="47">
        <f t="shared" si="384"/>
        <v>1.7453292519943295E-2</v>
      </c>
      <c r="I1083" s="48">
        <f t="shared" si="380"/>
        <v>1079.9983550663726</v>
      </c>
      <c r="J1083" s="48">
        <f t="shared" si="381"/>
        <v>18.849555921538833</v>
      </c>
      <c r="L1083" s="48">
        <f t="shared" si="382"/>
        <v>1080</v>
      </c>
      <c r="M1083" s="48">
        <f t="shared" si="366"/>
        <v>1080</v>
      </c>
      <c r="N1083" s="48">
        <f t="shared" si="367"/>
        <v>108</v>
      </c>
      <c r="O1083" s="48">
        <f t="shared" si="368"/>
        <v>216</v>
      </c>
      <c r="Q1083" s="48">
        <f t="shared" si="369"/>
        <v>108</v>
      </c>
      <c r="R1083" s="48">
        <f t="shared" si="370"/>
        <v>216</v>
      </c>
      <c r="S1083" s="48">
        <f t="shared" si="371"/>
        <v>-6.6181405547387131</v>
      </c>
      <c r="T1083" s="48">
        <f t="shared" si="372"/>
        <v>8.5346271325890442</v>
      </c>
      <c r="U1083" s="47">
        <f t="shared" si="373"/>
        <v>-6.6181405547387131</v>
      </c>
      <c r="V1083" s="47">
        <f t="shared" si="374"/>
        <v>8.5346271325890442</v>
      </c>
      <c r="X1083" s="47">
        <f t="shared" si="375"/>
        <v>-6.6181405547387131</v>
      </c>
      <c r="Y1083" s="47">
        <f t="shared" si="376"/>
        <v>8.5346271325890442</v>
      </c>
    </row>
    <row r="1084" spans="1:25" x14ac:dyDescent="0.25">
      <c r="A1084" s="47">
        <f t="shared" si="377"/>
        <v>1081</v>
      </c>
      <c r="B1084" s="47">
        <f t="shared" si="378"/>
        <v>3.1415926535897934E-2</v>
      </c>
      <c r="C1084" s="47">
        <f t="shared" si="379"/>
        <v>33.929200658770597</v>
      </c>
      <c r="D1084" s="47">
        <f t="shared" si="364"/>
        <v>0.59217626406537605</v>
      </c>
      <c r="E1084" s="47">
        <f t="shared" si="365"/>
        <v>0.59217626406537605</v>
      </c>
      <c r="F1084" s="47">
        <f t="shared" si="383"/>
        <v>0.99999847691328769</v>
      </c>
      <c r="G1084" s="47">
        <f t="shared" si="384"/>
        <v>1.7453292519943295E-2</v>
      </c>
      <c r="I1084" s="48">
        <f t="shared" si="380"/>
        <v>1080.9983535432859</v>
      </c>
      <c r="J1084" s="48">
        <f t="shared" si="381"/>
        <v>18.867009214058776</v>
      </c>
      <c r="L1084" s="48">
        <f t="shared" si="382"/>
        <v>1081</v>
      </c>
      <c r="M1084" s="48">
        <f t="shared" si="366"/>
        <v>1081</v>
      </c>
      <c r="N1084" s="48">
        <f t="shared" si="367"/>
        <v>108.10000000000001</v>
      </c>
      <c r="O1084" s="48">
        <f t="shared" si="368"/>
        <v>216.20000000000002</v>
      </c>
      <c r="Q1084" s="48">
        <f t="shared" si="369"/>
        <v>108.10000000000001</v>
      </c>
      <c r="R1084" s="48">
        <f t="shared" si="370"/>
        <v>216.20000000000002</v>
      </c>
      <c r="S1084" s="48">
        <f t="shared" si="371"/>
        <v>-6.6595280246161286</v>
      </c>
      <c r="T1084" s="48">
        <f t="shared" si="372"/>
        <v>8.5150707880602621</v>
      </c>
      <c r="U1084" s="47">
        <f t="shared" si="373"/>
        <v>-6.6595280246161286</v>
      </c>
      <c r="V1084" s="47">
        <f t="shared" si="374"/>
        <v>8.5150707880602621</v>
      </c>
      <c r="X1084" s="47">
        <f t="shared" si="375"/>
        <v>-6.6595280246161286</v>
      </c>
      <c r="Y1084" s="47">
        <f t="shared" si="376"/>
        <v>8.5150707880602621</v>
      </c>
    </row>
    <row r="1085" spans="1:25" x14ac:dyDescent="0.25">
      <c r="A1085" s="47">
        <f t="shared" si="377"/>
        <v>1082</v>
      </c>
      <c r="B1085" s="47">
        <f t="shared" si="378"/>
        <v>3.1415926535897934E-2</v>
      </c>
      <c r="C1085" s="47">
        <f t="shared" si="379"/>
        <v>33.960616585306497</v>
      </c>
      <c r="D1085" s="47">
        <f t="shared" si="364"/>
        <v>0.59272457542099211</v>
      </c>
      <c r="E1085" s="47">
        <f t="shared" si="365"/>
        <v>0.59272457542099211</v>
      </c>
      <c r="F1085" s="47">
        <f t="shared" si="383"/>
        <v>0.99999847691328769</v>
      </c>
      <c r="G1085" s="47">
        <f t="shared" si="384"/>
        <v>1.7453292519943295E-2</v>
      </c>
      <c r="I1085" s="48">
        <f t="shared" si="380"/>
        <v>1081.9983520201993</v>
      </c>
      <c r="J1085" s="48">
        <f t="shared" si="381"/>
        <v>18.884462506578718</v>
      </c>
      <c r="L1085" s="48">
        <f t="shared" si="382"/>
        <v>1082</v>
      </c>
      <c r="M1085" s="48">
        <f t="shared" si="366"/>
        <v>1082</v>
      </c>
      <c r="N1085" s="48">
        <f t="shared" si="367"/>
        <v>108.2</v>
      </c>
      <c r="O1085" s="48">
        <f t="shared" si="368"/>
        <v>216.4</v>
      </c>
      <c r="Q1085" s="48">
        <f t="shared" si="369"/>
        <v>108.2</v>
      </c>
      <c r="R1085" s="48">
        <f t="shared" si="370"/>
        <v>216.4</v>
      </c>
      <c r="S1085" s="48">
        <f t="shared" si="371"/>
        <v>-6.7008993235116998</v>
      </c>
      <c r="T1085" s="48">
        <f t="shared" si="372"/>
        <v>8.4952923218449889</v>
      </c>
      <c r="U1085" s="47">
        <f t="shared" si="373"/>
        <v>-6.7008993235116998</v>
      </c>
      <c r="V1085" s="47">
        <f t="shared" si="374"/>
        <v>8.4952923218449889</v>
      </c>
      <c r="X1085" s="47">
        <f t="shared" si="375"/>
        <v>-6.7008993235116998</v>
      </c>
      <c r="Y1085" s="47">
        <f t="shared" si="376"/>
        <v>8.4952923218449889</v>
      </c>
    </row>
    <row r="1086" spans="1:25" x14ac:dyDescent="0.25">
      <c r="A1086" s="47">
        <f t="shared" si="377"/>
        <v>1083</v>
      </c>
      <c r="B1086" s="47">
        <f t="shared" si="378"/>
        <v>3.1415926535897934E-2</v>
      </c>
      <c r="C1086" s="47">
        <f t="shared" si="379"/>
        <v>33.992032511842396</v>
      </c>
      <c r="D1086" s="47">
        <f t="shared" si="364"/>
        <v>0.59327288677660817</v>
      </c>
      <c r="E1086" s="47">
        <f t="shared" si="365"/>
        <v>0.59327288677660817</v>
      </c>
      <c r="F1086" s="47">
        <f t="shared" si="383"/>
        <v>0.99999847691328769</v>
      </c>
      <c r="G1086" s="47">
        <f t="shared" si="384"/>
        <v>1.7453292519943295E-2</v>
      </c>
      <c r="I1086" s="48">
        <f t="shared" si="380"/>
        <v>1082.9983504971126</v>
      </c>
      <c r="J1086" s="48">
        <f t="shared" si="381"/>
        <v>18.90191579909866</v>
      </c>
      <c r="L1086" s="48">
        <f t="shared" si="382"/>
        <v>1083</v>
      </c>
      <c r="M1086" s="48">
        <f t="shared" si="366"/>
        <v>1083</v>
      </c>
      <c r="N1086" s="48">
        <f t="shared" si="367"/>
        <v>108.30000000000001</v>
      </c>
      <c r="O1086" s="48">
        <f t="shared" si="368"/>
        <v>216.60000000000002</v>
      </c>
      <c r="Q1086" s="48">
        <f t="shared" si="369"/>
        <v>108.30000000000001</v>
      </c>
      <c r="R1086" s="48">
        <f t="shared" si="370"/>
        <v>216.60000000000002</v>
      </c>
      <c r="S1086" s="48">
        <f t="shared" si="371"/>
        <v>-6.7422533043611574</v>
      </c>
      <c r="T1086" s="48">
        <f t="shared" si="372"/>
        <v>8.4752913281947411</v>
      </c>
      <c r="U1086" s="47">
        <f t="shared" si="373"/>
        <v>-6.7422533043611574</v>
      </c>
      <c r="V1086" s="47">
        <f t="shared" si="374"/>
        <v>8.4752913281947411</v>
      </c>
      <c r="X1086" s="47">
        <f t="shared" si="375"/>
        <v>-6.7422533043611574</v>
      </c>
      <c r="Y1086" s="47">
        <f t="shared" si="376"/>
        <v>8.4752913281947411</v>
      </c>
    </row>
    <row r="1087" spans="1:25" x14ac:dyDescent="0.25">
      <c r="A1087" s="47">
        <f t="shared" si="377"/>
        <v>1084</v>
      </c>
      <c r="B1087" s="47">
        <f t="shared" si="378"/>
        <v>3.1415926535897934E-2</v>
      </c>
      <c r="C1087" s="47">
        <f t="shared" si="379"/>
        <v>34.023448438378296</v>
      </c>
      <c r="D1087" s="47">
        <f t="shared" si="364"/>
        <v>0.59382119813222434</v>
      </c>
      <c r="E1087" s="47">
        <f t="shared" si="365"/>
        <v>0.59382119813222434</v>
      </c>
      <c r="F1087" s="47">
        <f t="shared" si="383"/>
        <v>0.99999847691328769</v>
      </c>
      <c r="G1087" s="47">
        <f t="shared" si="384"/>
        <v>1.7453292519943295E-2</v>
      </c>
      <c r="I1087" s="48">
        <f t="shared" si="380"/>
        <v>1083.9983489740259</v>
      </c>
      <c r="J1087" s="48">
        <f t="shared" si="381"/>
        <v>18.919369091618602</v>
      </c>
      <c r="L1087" s="48">
        <f t="shared" si="382"/>
        <v>1084</v>
      </c>
      <c r="M1087" s="48">
        <f t="shared" si="366"/>
        <v>1084</v>
      </c>
      <c r="N1087" s="48">
        <f t="shared" si="367"/>
        <v>108.4</v>
      </c>
      <c r="O1087" s="48">
        <f t="shared" si="368"/>
        <v>216.8</v>
      </c>
      <c r="Q1087" s="48">
        <f t="shared" si="369"/>
        <v>108.4</v>
      </c>
      <c r="R1087" s="48">
        <f t="shared" si="370"/>
        <v>216.8</v>
      </c>
      <c r="S1087" s="48">
        <f t="shared" si="371"/>
        <v>-6.7835888150238777</v>
      </c>
      <c r="T1087" s="48">
        <f t="shared" si="372"/>
        <v>8.4550674063853339</v>
      </c>
      <c r="U1087" s="47">
        <f t="shared" si="373"/>
        <v>-6.7835888150238777</v>
      </c>
      <c r="V1087" s="47">
        <f t="shared" si="374"/>
        <v>8.4550674063853339</v>
      </c>
      <c r="X1087" s="47">
        <f t="shared" si="375"/>
        <v>-6.7835888150238777</v>
      </c>
      <c r="Y1087" s="47">
        <f t="shared" si="376"/>
        <v>8.4550674063853339</v>
      </c>
    </row>
    <row r="1088" spans="1:25" x14ac:dyDescent="0.25">
      <c r="A1088" s="47">
        <f t="shared" si="377"/>
        <v>1085</v>
      </c>
      <c r="B1088" s="47">
        <f t="shared" si="378"/>
        <v>3.1415926535897934E-2</v>
      </c>
      <c r="C1088" s="47">
        <f t="shared" si="379"/>
        <v>34.054864364914195</v>
      </c>
      <c r="D1088" s="47">
        <f t="shared" si="364"/>
        <v>0.5943695094878404</v>
      </c>
      <c r="E1088" s="47">
        <f t="shared" si="365"/>
        <v>0.5943695094878404</v>
      </c>
      <c r="F1088" s="47">
        <f t="shared" si="383"/>
        <v>0.99999847691328769</v>
      </c>
      <c r="G1088" s="47">
        <f t="shared" si="384"/>
        <v>1.7453292519943295E-2</v>
      </c>
      <c r="I1088" s="48">
        <f t="shared" si="380"/>
        <v>1084.9983474509393</v>
      </c>
      <c r="J1088" s="48">
        <f t="shared" si="381"/>
        <v>18.936822384138544</v>
      </c>
      <c r="L1088" s="48">
        <f t="shared" si="382"/>
        <v>1085</v>
      </c>
      <c r="M1088" s="48">
        <f t="shared" si="366"/>
        <v>1085</v>
      </c>
      <c r="N1088" s="48">
        <f t="shared" si="367"/>
        <v>108.5</v>
      </c>
      <c r="O1088" s="48">
        <f t="shared" si="368"/>
        <v>217</v>
      </c>
      <c r="Q1088" s="48">
        <f t="shared" si="369"/>
        <v>108.5</v>
      </c>
      <c r="R1088" s="48">
        <f t="shared" si="370"/>
        <v>217</v>
      </c>
      <c r="S1088" s="48">
        <f t="shared" si="371"/>
        <v>-6.8249046982961188</v>
      </c>
      <c r="T1088" s="48">
        <f t="shared" si="372"/>
        <v>8.4346201607599216</v>
      </c>
      <c r="U1088" s="47">
        <f t="shared" si="373"/>
        <v>-6.8249046982961188</v>
      </c>
      <c r="V1088" s="47">
        <f t="shared" si="374"/>
        <v>8.4346201607599216</v>
      </c>
      <c r="X1088" s="47">
        <f t="shared" si="375"/>
        <v>-6.8249046982961188</v>
      </c>
      <c r="Y1088" s="47">
        <f t="shared" si="376"/>
        <v>8.4346201607599216</v>
      </c>
    </row>
    <row r="1089" spans="1:25" x14ac:dyDescent="0.25">
      <c r="A1089" s="47">
        <f t="shared" si="377"/>
        <v>1086</v>
      </c>
      <c r="B1089" s="47">
        <f t="shared" si="378"/>
        <v>3.1415926535897934E-2</v>
      </c>
      <c r="C1089" s="47">
        <f t="shared" si="379"/>
        <v>34.086280291450095</v>
      </c>
      <c r="D1089" s="47">
        <f t="shared" si="364"/>
        <v>0.59491782084345646</v>
      </c>
      <c r="E1089" s="47">
        <f t="shared" si="365"/>
        <v>0.59491782084345646</v>
      </c>
      <c r="F1089" s="47">
        <f t="shared" si="383"/>
        <v>0.99999847691328769</v>
      </c>
      <c r="G1089" s="47">
        <f t="shared" si="384"/>
        <v>1.7453292519943295E-2</v>
      </c>
      <c r="I1089" s="48">
        <f t="shared" si="380"/>
        <v>1085.9983459278526</v>
      </c>
      <c r="J1089" s="48">
        <f t="shared" si="381"/>
        <v>18.954275676658487</v>
      </c>
      <c r="L1089" s="48">
        <f t="shared" si="382"/>
        <v>1086</v>
      </c>
      <c r="M1089" s="48">
        <f t="shared" si="366"/>
        <v>1086</v>
      </c>
      <c r="N1089" s="48">
        <f t="shared" si="367"/>
        <v>108.60000000000001</v>
      </c>
      <c r="O1089" s="48">
        <f t="shared" si="368"/>
        <v>217.20000000000002</v>
      </c>
      <c r="Q1089" s="48">
        <f t="shared" si="369"/>
        <v>108.60000000000001</v>
      </c>
      <c r="R1089" s="48">
        <f t="shared" si="370"/>
        <v>217.20000000000002</v>
      </c>
      <c r="S1089" s="48">
        <f t="shared" si="371"/>
        <v>-6.8661997919245552</v>
      </c>
      <c r="T1089" s="48">
        <f t="shared" si="372"/>
        <v>8.4139492007721088</v>
      </c>
      <c r="U1089" s="47">
        <f t="shared" si="373"/>
        <v>-6.8661997919245552</v>
      </c>
      <c r="V1089" s="47">
        <f t="shared" si="374"/>
        <v>8.4139492007721088</v>
      </c>
      <c r="X1089" s="47">
        <f t="shared" si="375"/>
        <v>-6.8661997919245552</v>
      </c>
      <c r="Y1089" s="47">
        <f t="shared" si="376"/>
        <v>8.4139492007721088</v>
      </c>
    </row>
    <row r="1090" spans="1:25" x14ac:dyDescent="0.25">
      <c r="A1090" s="47">
        <f t="shared" si="377"/>
        <v>1087</v>
      </c>
      <c r="B1090" s="47">
        <f t="shared" si="378"/>
        <v>3.1415926535897934E-2</v>
      </c>
      <c r="C1090" s="47">
        <f t="shared" si="379"/>
        <v>34.117696217985994</v>
      </c>
      <c r="D1090" s="47">
        <f t="shared" si="364"/>
        <v>0.59546613219907263</v>
      </c>
      <c r="E1090" s="47">
        <f t="shared" si="365"/>
        <v>0.59546613219907263</v>
      </c>
      <c r="F1090" s="47">
        <f t="shared" si="383"/>
        <v>0.99999847691328769</v>
      </c>
      <c r="G1090" s="47">
        <f t="shared" si="384"/>
        <v>1.7453292519943295E-2</v>
      </c>
      <c r="I1090" s="48">
        <f t="shared" si="380"/>
        <v>1086.9983444047659</v>
      </c>
      <c r="J1090" s="48">
        <f t="shared" si="381"/>
        <v>18.971728969178429</v>
      </c>
      <c r="L1090" s="48">
        <f t="shared" si="382"/>
        <v>1087</v>
      </c>
      <c r="M1090" s="48">
        <f t="shared" si="366"/>
        <v>1087</v>
      </c>
      <c r="N1090" s="48">
        <f t="shared" si="367"/>
        <v>108.7</v>
      </c>
      <c r="O1090" s="48">
        <f t="shared" si="368"/>
        <v>217.4</v>
      </c>
      <c r="Q1090" s="48">
        <f t="shared" si="369"/>
        <v>108.7</v>
      </c>
      <c r="R1090" s="48">
        <f t="shared" si="370"/>
        <v>217.4</v>
      </c>
      <c r="S1090" s="48">
        <f t="shared" si="371"/>
        <v>-6.9074729286200904</v>
      </c>
      <c r="T1090" s="48">
        <f t="shared" si="372"/>
        <v>8.3930541410291166</v>
      </c>
      <c r="U1090" s="47">
        <f t="shared" si="373"/>
        <v>-6.9074729286200904</v>
      </c>
      <c r="V1090" s="47">
        <f t="shared" si="374"/>
        <v>8.3930541410291166</v>
      </c>
      <c r="X1090" s="47">
        <f t="shared" si="375"/>
        <v>-6.9074729286200904</v>
      </c>
      <c r="Y1090" s="47">
        <f t="shared" si="376"/>
        <v>8.3930541410291166</v>
      </c>
    </row>
    <row r="1091" spans="1:25" x14ac:dyDescent="0.25">
      <c r="A1091" s="47">
        <f t="shared" si="377"/>
        <v>1088</v>
      </c>
      <c r="B1091" s="47">
        <f t="shared" si="378"/>
        <v>3.1415926535897934E-2</v>
      </c>
      <c r="C1091" s="47">
        <f t="shared" si="379"/>
        <v>34.149112144521894</v>
      </c>
      <c r="D1091" s="47">
        <f t="shared" si="364"/>
        <v>0.59601444355468869</v>
      </c>
      <c r="E1091" s="47">
        <f t="shared" si="365"/>
        <v>0.59601444355468869</v>
      </c>
      <c r="F1091" s="47">
        <f t="shared" si="383"/>
        <v>0.99999847691328769</v>
      </c>
      <c r="G1091" s="47">
        <f t="shared" si="384"/>
        <v>1.7453292519943295E-2</v>
      </c>
      <c r="I1091" s="48">
        <f t="shared" si="380"/>
        <v>1087.9983428816793</v>
      </c>
      <c r="J1091" s="48">
        <f t="shared" si="381"/>
        <v>18.989182261698371</v>
      </c>
      <c r="L1091" s="48">
        <f t="shared" si="382"/>
        <v>1088</v>
      </c>
      <c r="M1091" s="48">
        <f t="shared" si="366"/>
        <v>1088</v>
      </c>
      <c r="N1091" s="48">
        <f t="shared" si="367"/>
        <v>108.80000000000001</v>
      </c>
      <c r="O1091" s="48">
        <f t="shared" si="368"/>
        <v>217.60000000000002</v>
      </c>
      <c r="Q1091" s="48">
        <f t="shared" si="369"/>
        <v>108.80000000000001</v>
      </c>
      <c r="R1091" s="48">
        <f t="shared" si="370"/>
        <v>217.60000000000002</v>
      </c>
      <c r="S1091" s="48">
        <f t="shared" si="371"/>
        <v>-6.9487229360719667</v>
      </c>
      <c r="T1091" s="48">
        <f t="shared" si="372"/>
        <v>8.371934601335024</v>
      </c>
      <c r="U1091" s="47">
        <f t="shared" si="373"/>
        <v>-6.9487229360719667</v>
      </c>
      <c r="V1091" s="47">
        <f t="shared" si="374"/>
        <v>8.371934601335024</v>
      </c>
      <c r="X1091" s="47">
        <f t="shared" si="375"/>
        <v>-6.9487229360719667</v>
      </c>
      <c r="Y1091" s="47">
        <f t="shared" si="376"/>
        <v>8.371934601335024</v>
      </c>
    </row>
    <row r="1092" spans="1:25" x14ac:dyDescent="0.25">
      <c r="A1092" s="47">
        <f t="shared" si="377"/>
        <v>1089</v>
      </c>
      <c r="B1092" s="47">
        <f t="shared" si="378"/>
        <v>3.1415926535897934E-2</v>
      </c>
      <c r="C1092" s="47">
        <f t="shared" si="379"/>
        <v>34.180528071057793</v>
      </c>
      <c r="D1092" s="47">
        <f t="shared" ref="D1092:D1155" si="385">RADIANS(C1092)</f>
        <v>0.59656275491030486</v>
      </c>
      <c r="E1092" s="47">
        <f t="shared" ref="E1092:E1155" si="386">IF(Degré_Radians=1,D1092,C1092)</f>
        <v>0.59656275491030486</v>
      </c>
      <c r="F1092" s="47">
        <f t="shared" si="383"/>
        <v>0.99999847691328769</v>
      </c>
      <c r="G1092" s="47">
        <f t="shared" si="384"/>
        <v>1.7453292519943295E-2</v>
      </c>
      <c r="I1092" s="48">
        <f t="shared" si="380"/>
        <v>1088.9983413585926</v>
      </c>
      <c r="J1092" s="48">
        <f t="shared" si="381"/>
        <v>19.006635554218313</v>
      </c>
      <c r="L1092" s="48">
        <f t="shared" si="382"/>
        <v>1089</v>
      </c>
      <c r="M1092" s="48">
        <f t="shared" ref="M1092:M1155" si="387">L1092*n_1</f>
        <v>1089</v>
      </c>
      <c r="N1092" s="48">
        <f t="shared" ref="N1092:N1155" si="388">M1092*r_01</f>
        <v>108.9</v>
      </c>
      <c r="O1092" s="48">
        <f t="shared" ref="O1092:O1155" si="389">M1092*r_02</f>
        <v>217.8</v>
      </c>
      <c r="Q1092" s="48">
        <f t="shared" ref="Q1092:Q1155" si="390">IF(temps=0,1,M1092*r_01)</f>
        <v>108.9</v>
      </c>
      <c r="R1092" s="48">
        <f t="shared" ref="R1092:R1155" si="391">IF(temps=0,1,M1092*r_02)</f>
        <v>217.8</v>
      </c>
      <c r="S1092" s="48">
        <f t="shared" ref="S1092:S1155" si="392">(z_0*R_0*Ampli_B*(Q1092*t_11))*((COS((V_1*(R1092*t_21)*E1092)+n_kpi)))^x_1</f>
        <v>-6.9899486369621942</v>
      </c>
      <c r="T1092" s="48">
        <f t="shared" ref="T1092:T1155" si="393">(z_0*R_0*Ampli_A*(Q1092*t_11))*(SIN((V_1*(R1092*t_21)*E1092)+n_kpi))^y_1</f>
        <v>8.3505902067340188</v>
      </c>
      <c r="U1092" s="47">
        <f t="shared" ref="U1092:U1155" si="394">IF(Axe_XY=1,S1092,IF(Axe_XY=-1,T1092,IF(AND(Axe_XY=0,Axe_XY&gt;=1),"Error XY=(-1;1)")))</f>
        <v>-6.9899486369621942</v>
      </c>
      <c r="V1092" s="47">
        <f t="shared" ref="V1092:V1155" si="395">IF(Axe_XY=1,T1092,IF(Axe_XY=-1,S1092,IF(AND(Axe_XY=0,Axe_XY&gt;=1),"Error XY=(-1;1)")))</f>
        <v>8.3505902067340188</v>
      </c>
      <c r="X1092" s="47">
        <f t="shared" ref="X1092:X1155" si="396">IF(Signal=1,E1092,U1092)</f>
        <v>-6.9899486369621942</v>
      </c>
      <c r="Y1092" s="47">
        <f t="shared" ref="Y1092:Y1155" si="397">IF(Signal=1,V1092,V1092)</f>
        <v>8.3505902067340188</v>
      </c>
    </row>
    <row r="1093" spans="1:25" x14ac:dyDescent="0.25">
      <c r="A1093" s="47">
        <f t="shared" ref="A1093:A1156" si="398">A1092+1</f>
        <v>1090</v>
      </c>
      <c r="B1093" s="47">
        <f t="shared" ref="B1093:B1156" si="399">B1092</f>
        <v>3.1415926535897934E-2</v>
      </c>
      <c r="C1093" s="47">
        <f t="shared" ref="C1093:C1156" si="400">C1092+B1093</f>
        <v>34.211943997593693</v>
      </c>
      <c r="D1093" s="47">
        <f t="shared" si="385"/>
        <v>0.59711106626592092</v>
      </c>
      <c r="E1093" s="47">
        <f t="shared" si="386"/>
        <v>0.59711106626592092</v>
      </c>
      <c r="F1093" s="47">
        <f t="shared" si="383"/>
        <v>0.99999847691328769</v>
      </c>
      <c r="G1093" s="47">
        <f t="shared" si="384"/>
        <v>1.7453292519943295E-2</v>
      </c>
      <c r="I1093" s="48">
        <f t="shared" ref="I1093:I1156" si="401">I1092+F1093</f>
        <v>1089.9983398355059</v>
      </c>
      <c r="J1093" s="48">
        <f t="shared" ref="J1093:J1156" si="402">J1092+G1093</f>
        <v>19.024088846738255</v>
      </c>
      <c r="L1093" s="48">
        <f t="shared" si="382"/>
        <v>1090</v>
      </c>
      <c r="M1093" s="48">
        <f t="shared" si="387"/>
        <v>1090</v>
      </c>
      <c r="N1093" s="48">
        <f t="shared" si="388"/>
        <v>109</v>
      </c>
      <c r="O1093" s="48">
        <f t="shared" si="389"/>
        <v>218</v>
      </c>
      <c r="Q1093" s="48">
        <f t="shared" si="390"/>
        <v>109</v>
      </c>
      <c r="R1093" s="48">
        <f t="shared" si="391"/>
        <v>218</v>
      </c>
      <c r="S1093" s="48">
        <f t="shared" si="392"/>
        <v>-7.0311488489802656</v>
      </c>
      <c r="T1093" s="48">
        <f t="shared" si="393"/>
        <v>8.3290205875537691</v>
      </c>
      <c r="U1093" s="47">
        <f t="shared" si="394"/>
        <v>-7.0311488489802656</v>
      </c>
      <c r="V1093" s="47">
        <f t="shared" si="395"/>
        <v>8.3290205875537691</v>
      </c>
      <c r="X1093" s="47">
        <f t="shared" si="396"/>
        <v>-7.0311488489802656</v>
      </c>
      <c r="Y1093" s="47">
        <f t="shared" si="397"/>
        <v>8.3290205875537691</v>
      </c>
    </row>
    <row r="1094" spans="1:25" x14ac:dyDescent="0.25">
      <c r="A1094" s="47">
        <f t="shared" si="398"/>
        <v>1091</v>
      </c>
      <c r="B1094" s="47">
        <f t="shared" si="399"/>
        <v>3.1415926535897934E-2</v>
      </c>
      <c r="C1094" s="47">
        <f t="shared" si="400"/>
        <v>34.243359924129592</v>
      </c>
      <c r="D1094" s="47">
        <f t="shared" si="385"/>
        <v>0.59765937762153698</v>
      </c>
      <c r="E1094" s="47">
        <f t="shared" si="386"/>
        <v>0.59765937762153698</v>
      </c>
      <c r="F1094" s="47">
        <f t="shared" si="383"/>
        <v>0.99999847691328769</v>
      </c>
      <c r="G1094" s="47">
        <f t="shared" si="384"/>
        <v>1.7453292519943295E-2</v>
      </c>
      <c r="I1094" s="48">
        <f t="shared" si="401"/>
        <v>1090.9983383124193</v>
      </c>
      <c r="J1094" s="48">
        <f t="shared" si="402"/>
        <v>19.041542139258198</v>
      </c>
      <c r="L1094" s="48">
        <f t="shared" ref="L1094:L1157" si="403">L1093+1</f>
        <v>1091</v>
      </c>
      <c r="M1094" s="48">
        <f t="shared" si="387"/>
        <v>1091</v>
      </c>
      <c r="N1094" s="48">
        <f t="shared" si="388"/>
        <v>109.10000000000001</v>
      </c>
      <c r="O1094" s="48">
        <f t="shared" si="389"/>
        <v>218.20000000000002</v>
      </c>
      <c r="Q1094" s="48">
        <f t="shared" si="390"/>
        <v>109.10000000000001</v>
      </c>
      <c r="R1094" s="48">
        <f t="shared" si="391"/>
        <v>218.20000000000002</v>
      </c>
      <c r="S1094" s="48">
        <f t="shared" si="392"/>
        <v>-7.0723223848381807</v>
      </c>
      <c r="T1094" s="48">
        <f t="shared" si="393"/>
        <v>8.3072253794487807</v>
      </c>
      <c r="U1094" s="47">
        <f t="shared" si="394"/>
        <v>-7.0723223848381807</v>
      </c>
      <c r="V1094" s="47">
        <f t="shared" si="395"/>
        <v>8.3072253794487807</v>
      </c>
      <c r="X1094" s="47">
        <f t="shared" si="396"/>
        <v>-7.0723223848381807</v>
      </c>
      <c r="Y1094" s="47">
        <f t="shared" si="397"/>
        <v>8.3072253794487807</v>
      </c>
    </row>
    <row r="1095" spans="1:25" x14ac:dyDescent="0.25">
      <c r="A1095" s="47">
        <f t="shared" si="398"/>
        <v>1092</v>
      </c>
      <c r="B1095" s="47">
        <f t="shared" si="399"/>
        <v>3.1415926535897934E-2</v>
      </c>
      <c r="C1095" s="47">
        <f t="shared" si="400"/>
        <v>34.274775850665492</v>
      </c>
      <c r="D1095" s="47">
        <f t="shared" si="385"/>
        <v>0.59820768897715315</v>
      </c>
      <c r="E1095" s="47">
        <f t="shared" si="386"/>
        <v>0.59820768897715315</v>
      </c>
      <c r="F1095" s="47">
        <f t="shared" ref="F1095:F1158" si="404">F1094</f>
        <v>0.99999847691328769</v>
      </c>
      <c r="G1095" s="47">
        <f t="shared" ref="G1095:G1158" si="405">G1094</f>
        <v>1.7453292519943295E-2</v>
      </c>
      <c r="I1095" s="48">
        <f t="shared" si="401"/>
        <v>1091.9983367893326</v>
      </c>
      <c r="J1095" s="48">
        <f t="shared" si="402"/>
        <v>19.05899543177814</v>
      </c>
      <c r="L1095" s="48">
        <f t="shared" si="403"/>
        <v>1092</v>
      </c>
      <c r="M1095" s="48">
        <f t="shared" si="387"/>
        <v>1092</v>
      </c>
      <c r="N1095" s="48">
        <f t="shared" si="388"/>
        <v>109.2</v>
      </c>
      <c r="O1095" s="48">
        <f t="shared" si="389"/>
        <v>218.4</v>
      </c>
      <c r="Q1095" s="48">
        <f t="shared" si="390"/>
        <v>109.2</v>
      </c>
      <c r="R1095" s="48">
        <f t="shared" si="391"/>
        <v>218.4</v>
      </c>
      <c r="S1095" s="48">
        <f t="shared" si="392"/>
        <v>-7.1134680522857527</v>
      </c>
      <c r="T1095" s="48">
        <f t="shared" si="393"/>
        <v>8.2852042234438574</v>
      </c>
      <c r="U1095" s="47">
        <f t="shared" si="394"/>
        <v>-7.1134680522857527</v>
      </c>
      <c r="V1095" s="47">
        <f t="shared" si="395"/>
        <v>8.2852042234438574</v>
      </c>
      <c r="X1095" s="47">
        <f t="shared" si="396"/>
        <v>-7.1134680522857527</v>
      </c>
      <c r="Y1095" s="47">
        <f t="shared" si="397"/>
        <v>8.2852042234438574</v>
      </c>
    </row>
    <row r="1096" spans="1:25" x14ac:dyDescent="0.25">
      <c r="A1096" s="47">
        <f t="shared" si="398"/>
        <v>1093</v>
      </c>
      <c r="B1096" s="47">
        <f t="shared" si="399"/>
        <v>3.1415926535897934E-2</v>
      </c>
      <c r="C1096" s="47">
        <f t="shared" si="400"/>
        <v>34.306191777201391</v>
      </c>
      <c r="D1096" s="47">
        <f t="shared" si="385"/>
        <v>0.59875600033276921</v>
      </c>
      <c r="E1096" s="47">
        <f t="shared" si="386"/>
        <v>0.59875600033276921</v>
      </c>
      <c r="F1096" s="47">
        <f t="shared" si="404"/>
        <v>0.99999847691328769</v>
      </c>
      <c r="G1096" s="47">
        <f t="shared" si="405"/>
        <v>1.7453292519943295E-2</v>
      </c>
      <c r="I1096" s="48">
        <f t="shared" si="401"/>
        <v>1092.9983352662459</v>
      </c>
      <c r="J1096" s="48">
        <f t="shared" si="402"/>
        <v>19.076448724298082</v>
      </c>
      <c r="L1096" s="48">
        <f t="shared" si="403"/>
        <v>1093</v>
      </c>
      <c r="M1096" s="48">
        <f t="shared" si="387"/>
        <v>1093</v>
      </c>
      <c r="N1096" s="48">
        <f t="shared" si="388"/>
        <v>109.30000000000001</v>
      </c>
      <c r="O1096" s="48">
        <f t="shared" si="389"/>
        <v>218.60000000000002</v>
      </c>
      <c r="Q1096" s="48">
        <f t="shared" si="390"/>
        <v>109.30000000000001</v>
      </c>
      <c r="R1096" s="48">
        <f t="shared" si="391"/>
        <v>218.60000000000002</v>
      </c>
      <c r="S1096" s="48">
        <f t="shared" si="392"/>
        <v>-7.1545846541262481</v>
      </c>
      <c r="T1096" s="48">
        <f t="shared" si="393"/>
        <v>8.262956765977588</v>
      </c>
      <c r="U1096" s="47">
        <f t="shared" si="394"/>
        <v>-7.1545846541262481</v>
      </c>
      <c r="V1096" s="47">
        <f t="shared" si="395"/>
        <v>8.262956765977588</v>
      </c>
      <c r="X1096" s="47">
        <f t="shared" si="396"/>
        <v>-7.1545846541262481</v>
      </c>
      <c r="Y1096" s="47">
        <f t="shared" si="397"/>
        <v>8.262956765977588</v>
      </c>
    </row>
    <row r="1097" spans="1:25" x14ac:dyDescent="0.25">
      <c r="A1097" s="47">
        <f t="shared" si="398"/>
        <v>1094</v>
      </c>
      <c r="B1097" s="47">
        <f t="shared" si="399"/>
        <v>3.1415926535897934E-2</v>
      </c>
      <c r="C1097" s="47">
        <f t="shared" si="400"/>
        <v>34.337607703737291</v>
      </c>
      <c r="D1097" s="47">
        <f t="shared" si="385"/>
        <v>0.59930431168838538</v>
      </c>
      <c r="E1097" s="47">
        <f t="shared" si="386"/>
        <v>0.59930431168838538</v>
      </c>
      <c r="F1097" s="47">
        <f t="shared" si="404"/>
        <v>0.99999847691328769</v>
      </c>
      <c r="G1097" s="47">
        <f t="shared" si="405"/>
        <v>1.7453292519943295E-2</v>
      </c>
      <c r="I1097" s="48">
        <f t="shared" si="401"/>
        <v>1093.9983337431593</v>
      </c>
      <c r="J1097" s="48">
        <f t="shared" si="402"/>
        <v>19.093902016818024</v>
      </c>
      <c r="L1097" s="48">
        <f t="shared" si="403"/>
        <v>1094</v>
      </c>
      <c r="M1097" s="48">
        <f t="shared" si="387"/>
        <v>1094</v>
      </c>
      <c r="N1097" s="48">
        <f t="shared" si="388"/>
        <v>109.4</v>
      </c>
      <c r="O1097" s="48">
        <f t="shared" si="389"/>
        <v>218.8</v>
      </c>
      <c r="Q1097" s="48">
        <f t="shared" si="390"/>
        <v>109.4</v>
      </c>
      <c r="R1097" s="48">
        <f t="shared" si="391"/>
        <v>218.8</v>
      </c>
      <c r="S1097" s="48">
        <f t="shared" si="392"/>
        <v>-7.1956709882323207</v>
      </c>
      <c r="T1097" s="48">
        <f t="shared" si="393"/>
        <v>8.240482658945874</v>
      </c>
      <c r="U1097" s="47">
        <f t="shared" si="394"/>
        <v>-7.1956709882323207</v>
      </c>
      <c r="V1097" s="47">
        <f t="shared" si="395"/>
        <v>8.240482658945874</v>
      </c>
      <c r="X1097" s="47">
        <f t="shared" si="396"/>
        <v>-7.1956709882323207</v>
      </c>
      <c r="Y1097" s="47">
        <f t="shared" si="397"/>
        <v>8.240482658945874</v>
      </c>
    </row>
    <row r="1098" spans="1:25" x14ac:dyDescent="0.25">
      <c r="A1098" s="47">
        <f t="shared" si="398"/>
        <v>1095</v>
      </c>
      <c r="B1098" s="47">
        <f t="shared" si="399"/>
        <v>3.1415926535897934E-2</v>
      </c>
      <c r="C1098" s="47">
        <f t="shared" si="400"/>
        <v>34.36902363027319</v>
      </c>
      <c r="D1098" s="47">
        <f t="shared" si="385"/>
        <v>0.59985262304400144</v>
      </c>
      <c r="E1098" s="47">
        <f t="shared" si="386"/>
        <v>0.59985262304400144</v>
      </c>
      <c r="F1098" s="47">
        <f t="shared" si="404"/>
        <v>0.99999847691328769</v>
      </c>
      <c r="G1098" s="47">
        <f t="shared" si="405"/>
        <v>1.7453292519943295E-2</v>
      </c>
      <c r="I1098" s="48">
        <f t="shared" si="401"/>
        <v>1094.9983322200726</v>
      </c>
      <c r="J1098" s="48">
        <f t="shared" si="402"/>
        <v>19.111355309337966</v>
      </c>
      <c r="L1098" s="48">
        <f t="shared" si="403"/>
        <v>1095</v>
      </c>
      <c r="M1098" s="48">
        <f t="shared" si="387"/>
        <v>1095</v>
      </c>
      <c r="N1098" s="48">
        <f t="shared" si="388"/>
        <v>109.5</v>
      </c>
      <c r="O1098" s="48">
        <f t="shared" si="389"/>
        <v>219</v>
      </c>
      <c r="Q1098" s="48">
        <f t="shared" si="390"/>
        <v>109.5</v>
      </c>
      <c r="R1098" s="48">
        <f t="shared" si="391"/>
        <v>219</v>
      </c>
      <c r="S1098" s="48">
        <f t="shared" si="392"/>
        <v>-7.2367258475622434</v>
      </c>
      <c r="T1098" s="48">
        <f t="shared" si="393"/>
        <v>8.2177815597455304</v>
      </c>
      <c r="U1098" s="47">
        <f t="shared" si="394"/>
        <v>-7.2367258475622434</v>
      </c>
      <c r="V1098" s="47">
        <f t="shared" si="395"/>
        <v>8.2177815597455304</v>
      </c>
      <c r="X1098" s="47">
        <f t="shared" si="396"/>
        <v>-7.2367258475622434</v>
      </c>
      <c r="Y1098" s="47">
        <f t="shared" si="397"/>
        <v>8.2177815597455304</v>
      </c>
    </row>
    <row r="1099" spans="1:25" x14ac:dyDescent="0.25">
      <c r="A1099" s="47">
        <f t="shared" si="398"/>
        <v>1096</v>
      </c>
      <c r="B1099" s="47">
        <f t="shared" si="399"/>
        <v>3.1415926535897934E-2</v>
      </c>
      <c r="C1099" s="47">
        <f t="shared" si="400"/>
        <v>34.40043955680909</v>
      </c>
      <c r="D1099" s="47">
        <f t="shared" si="385"/>
        <v>0.6004009343996175</v>
      </c>
      <c r="E1099" s="47">
        <f t="shared" si="386"/>
        <v>0.6004009343996175</v>
      </c>
      <c r="F1099" s="47">
        <f t="shared" si="404"/>
        <v>0.99999847691328769</v>
      </c>
      <c r="G1099" s="47">
        <f t="shared" si="405"/>
        <v>1.7453292519943295E-2</v>
      </c>
      <c r="I1099" s="48">
        <f t="shared" si="401"/>
        <v>1095.9983306969859</v>
      </c>
      <c r="J1099" s="48">
        <f t="shared" si="402"/>
        <v>19.128808601857909</v>
      </c>
      <c r="L1099" s="48">
        <f t="shared" si="403"/>
        <v>1096</v>
      </c>
      <c r="M1099" s="48">
        <f t="shared" si="387"/>
        <v>1096</v>
      </c>
      <c r="N1099" s="48">
        <f t="shared" si="388"/>
        <v>109.60000000000001</v>
      </c>
      <c r="O1099" s="48">
        <f t="shared" si="389"/>
        <v>219.20000000000002</v>
      </c>
      <c r="Q1099" s="48">
        <f t="shared" si="390"/>
        <v>109.60000000000001</v>
      </c>
      <c r="R1099" s="48">
        <f t="shared" si="391"/>
        <v>219.20000000000002</v>
      </c>
      <c r="S1099" s="48">
        <f t="shared" si="392"/>
        <v>-7.2777480201764737</v>
      </c>
      <c r="T1099" s="48">
        <f t="shared" si="393"/>
        <v>8.1948531313178812</v>
      </c>
      <c r="U1099" s="47">
        <f t="shared" si="394"/>
        <v>-7.2777480201764737</v>
      </c>
      <c r="V1099" s="47">
        <f t="shared" si="395"/>
        <v>8.1948531313178812</v>
      </c>
      <c r="X1099" s="47">
        <f t="shared" si="396"/>
        <v>-7.2777480201764737</v>
      </c>
      <c r="Y1099" s="47">
        <f t="shared" si="397"/>
        <v>8.1948531313178812</v>
      </c>
    </row>
    <row r="1100" spans="1:25" x14ac:dyDescent="0.25">
      <c r="A1100" s="47">
        <f t="shared" si="398"/>
        <v>1097</v>
      </c>
      <c r="B1100" s="47">
        <f t="shared" si="399"/>
        <v>3.1415926535897934E-2</v>
      </c>
      <c r="C1100" s="47">
        <f t="shared" si="400"/>
        <v>34.431855483344989</v>
      </c>
      <c r="D1100" s="47">
        <f t="shared" si="385"/>
        <v>0.60094924575523367</v>
      </c>
      <c r="E1100" s="47">
        <f t="shared" si="386"/>
        <v>0.60094924575523367</v>
      </c>
      <c r="F1100" s="47">
        <f t="shared" si="404"/>
        <v>0.99999847691328769</v>
      </c>
      <c r="G1100" s="47">
        <f t="shared" si="405"/>
        <v>1.7453292519943295E-2</v>
      </c>
      <c r="I1100" s="48">
        <f t="shared" si="401"/>
        <v>1096.9983291738993</v>
      </c>
      <c r="J1100" s="48">
        <f t="shared" si="402"/>
        <v>19.146261894377851</v>
      </c>
      <c r="L1100" s="48">
        <f t="shared" si="403"/>
        <v>1097</v>
      </c>
      <c r="M1100" s="48">
        <f t="shared" si="387"/>
        <v>1097</v>
      </c>
      <c r="N1100" s="48">
        <f t="shared" si="388"/>
        <v>109.7</v>
      </c>
      <c r="O1100" s="48">
        <f t="shared" si="389"/>
        <v>219.4</v>
      </c>
      <c r="Q1100" s="48">
        <f t="shared" si="390"/>
        <v>109.7</v>
      </c>
      <c r="R1100" s="48">
        <f t="shared" si="391"/>
        <v>219.4</v>
      </c>
      <c r="S1100" s="48">
        <f t="shared" si="392"/>
        <v>-7.3187362892544892</v>
      </c>
      <c r="T1100" s="48">
        <f t="shared" si="393"/>
        <v>8.1716970421924682</v>
      </c>
      <c r="U1100" s="47">
        <f t="shared" si="394"/>
        <v>-7.3187362892544892</v>
      </c>
      <c r="V1100" s="47">
        <f t="shared" si="395"/>
        <v>8.1716970421924682</v>
      </c>
      <c r="X1100" s="47">
        <f t="shared" si="396"/>
        <v>-7.3187362892544892</v>
      </c>
      <c r="Y1100" s="47">
        <f t="shared" si="397"/>
        <v>8.1716970421924682</v>
      </c>
    </row>
    <row r="1101" spans="1:25" x14ac:dyDescent="0.25">
      <c r="A1101" s="47">
        <f t="shared" si="398"/>
        <v>1098</v>
      </c>
      <c r="B1101" s="47">
        <f t="shared" si="399"/>
        <v>3.1415926535897934E-2</v>
      </c>
      <c r="C1101" s="47">
        <f t="shared" si="400"/>
        <v>34.463271409880889</v>
      </c>
      <c r="D1101" s="47">
        <f t="shared" si="385"/>
        <v>0.60149755711084973</v>
      </c>
      <c r="E1101" s="47">
        <f t="shared" si="386"/>
        <v>0.60149755711084973</v>
      </c>
      <c r="F1101" s="47">
        <f t="shared" si="404"/>
        <v>0.99999847691328769</v>
      </c>
      <c r="G1101" s="47">
        <f t="shared" si="405"/>
        <v>1.7453292519943295E-2</v>
      </c>
      <c r="I1101" s="48">
        <f t="shared" si="401"/>
        <v>1097.9983276508126</v>
      </c>
      <c r="J1101" s="48">
        <f t="shared" si="402"/>
        <v>19.163715186897793</v>
      </c>
      <c r="L1101" s="48">
        <f t="shared" si="403"/>
        <v>1098</v>
      </c>
      <c r="M1101" s="48">
        <f t="shared" si="387"/>
        <v>1098</v>
      </c>
      <c r="N1101" s="48">
        <f t="shared" si="388"/>
        <v>109.80000000000001</v>
      </c>
      <c r="O1101" s="48">
        <f t="shared" si="389"/>
        <v>219.60000000000002</v>
      </c>
      <c r="Q1101" s="48">
        <f t="shared" si="390"/>
        <v>109.80000000000001</v>
      </c>
      <c r="R1101" s="48">
        <f t="shared" si="391"/>
        <v>219.60000000000002</v>
      </c>
      <c r="S1101" s="48">
        <f t="shared" si="392"/>
        <v>-7.3596894331119787</v>
      </c>
      <c r="T1101" s="48">
        <f t="shared" si="393"/>
        <v>8.1483129665307459</v>
      </c>
      <c r="U1101" s="47">
        <f t="shared" si="394"/>
        <v>-7.3596894331119787</v>
      </c>
      <c r="V1101" s="47">
        <f t="shared" si="395"/>
        <v>8.1483129665307459</v>
      </c>
      <c r="X1101" s="47">
        <f t="shared" si="396"/>
        <v>-7.3596894331119787</v>
      </c>
      <c r="Y1101" s="47">
        <f t="shared" si="397"/>
        <v>8.1483129665307459</v>
      </c>
    </row>
    <row r="1102" spans="1:25" x14ac:dyDescent="0.25">
      <c r="A1102" s="47">
        <f t="shared" si="398"/>
        <v>1099</v>
      </c>
      <c r="B1102" s="47">
        <f t="shared" si="399"/>
        <v>3.1415926535897934E-2</v>
      </c>
      <c r="C1102" s="47">
        <f t="shared" si="400"/>
        <v>34.494687336416789</v>
      </c>
      <c r="D1102" s="47">
        <f t="shared" si="385"/>
        <v>0.60204586846646591</v>
      </c>
      <c r="E1102" s="47">
        <f t="shared" si="386"/>
        <v>0.60204586846646591</v>
      </c>
      <c r="F1102" s="47">
        <f t="shared" si="404"/>
        <v>0.99999847691328769</v>
      </c>
      <c r="G1102" s="47">
        <f t="shared" si="405"/>
        <v>1.7453292519943295E-2</v>
      </c>
      <c r="I1102" s="48">
        <f t="shared" si="401"/>
        <v>1098.9983261277259</v>
      </c>
      <c r="J1102" s="48">
        <f t="shared" si="402"/>
        <v>19.181168479417735</v>
      </c>
      <c r="L1102" s="48">
        <f t="shared" si="403"/>
        <v>1099</v>
      </c>
      <c r="M1102" s="48">
        <f t="shared" si="387"/>
        <v>1099</v>
      </c>
      <c r="N1102" s="48">
        <f t="shared" si="388"/>
        <v>109.9</v>
      </c>
      <c r="O1102" s="48">
        <f t="shared" si="389"/>
        <v>219.8</v>
      </c>
      <c r="Q1102" s="48">
        <f t="shared" si="390"/>
        <v>109.9</v>
      </c>
      <c r="R1102" s="48">
        <f t="shared" si="391"/>
        <v>219.8</v>
      </c>
      <c r="S1102" s="48">
        <f t="shared" si="392"/>
        <v>-7.4006062252183149</v>
      </c>
      <c r="T1102" s="48">
        <f t="shared" si="393"/>
        <v>8.1247005841698119</v>
      </c>
      <c r="U1102" s="47">
        <f t="shared" si="394"/>
        <v>-7.4006062252183149</v>
      </c>
      <c r="V1102" s="47">
        <f t="shared" si="395"/>
        <v>8.1247005841698119</v>
      </c>
      <c r="X1102" s="47">
        <f t="shared" si="396"/>
        <v>-7.4006062252183149</v>
      </c>
      <c r="Y1102" s="47">
        <f t="shared" si="397"/>
        <v>8.1247005841698119</v>
      </c>
    </row>
    <row r="1103" spans="1:25" x14ac:dyDescent="0.25">
      <c r="A1103" s="47">
        <f t="shared" si="398"/>
        <v>1100</v>
      </c>
      <c r="B1103" s="47">
        <f t="shared" si="399"/>
        <v>3.1415926535897934E-2</v>
      </c>
      <c r="C1103" s="47">
        <f t="shared" si="400"/>
        <v>34.526103262952688</v>
      </c>
      <c r="D1103" s="47">
        <f t="shared" si="385"/>
        <v>0.60259417982208197</v>
      </c>
      <c r="E1103" s="47">
        <f t="shared" si="386"/>
        <v>0.60259417982208197</v>
      </c>
      <c r="F1103" s="47">
        <f t="shared" si="404"/>
        <v>0.99999847691328769</v>
      </c>
      <c r="G1103" s="47">
        <f t="shared" si="405"/>
        <v>1.7453292519943295E-2</v>
      </c>
      <c r="I1103" s="48">
        <f t="shared" si="401"/>
        <v>1099.9983246046393</v>
      </c>
      <c r="J1103" s="48">
        <f t="shared" si="402"/>
        <v>19.198621771937677</v>
      </c>
      <c r="L1103" s="48">
        <f t="shared" si="403"/>
        <v>1100</v>
      </c>
      <c r="M1103" s="48">
        <f t="shared" si="387"/>
        <v>1100</v>
      </c>
      <c r="N1103" s="48">
        <f t="shared" si="388"/>
        <v>110</v>
      </c>
      <c r="O1103" s="48">
        <f t="shared" si="389"/>
        <v>220</v>
      </c>
      <c r="Q1103" s="48">
        <f t="shared" si="390"/>
        <v>110</v>
      </c>
      <c r="R1103" s="48">
        <f t="shared" si="391"/>
        <v>220</v>
      </c>
      <c r="S1103" s="48">
        <f t="shared" si="392"/>
        <v>-7.4414854342143615</v>
      </c>
      <c r="T1103" s="48">
        <f t="shared" si="393"/>
        <v>8.1008595806662278</v>
      </c>
      <c r="U1103" s="47">
        <f t="shared" si="394"/>
        <v>-7.4414854342143615</v>
      </c>
      <c r="V1103" s="47">
        <f t="shared" si="395"/>
        <v>8.1008595806662278</v>
      </c>
      <c r="X1103" s="47">
        <f t="shared" si="396"/>
        <v>-7.4414854342143615</v>
      </c>
      <c r="Y1103" s="47">
        <f t="shared" si="397"/>
        <v>8.1008595806662278</v>
      </c>
    </row>
    <row r="1104" spans="1:25" x14ac:dyDescent="0.25">
      <c r="A1104" s="47">
        <f t="shared" si="398"/>
        <v>1101</v>
      </c>
      <c r="B1104" s="47">
        <f t="shared" si="399"/>
        <v>3.1415926535897934E-2</v>
      </c>
      <c r="C1104" s="47">
        <f t="shared" si="400"/>
        <v>34.557519189488588</v>
      </c>
      <c r="D1104" s="47">
        <f t="shared" si="385"/>
        <v>0.60314249117769803</v>
      </c>
      <c r="E1104" s="47">
        <f t="shared" si="386"/>
        <v>0.60314249117769803</v>
      </c>
      <c r="F1104" s="47">
        <f t="shared" si="404"/>
        <v>0.99999847691328769</v>
      </c>
      <c r="G1104" s="47">
        <f t="shared" si="405"/>
        <v>1.7453292519943295E-2</v>
      </c>
      <c r="I1104" s="48">
        <f t="shared" si="401"/>
        <v>1100.9983230815526</v>
      </c>
      <c r="J1104" s="48">
        <f t="shared" si="402"/>
        <v>19.21607506445762</v>
      </c>
      <c r="L1104" s="48">
        <f t="shared" si="403"/>
        <v>1101</v>
      </c>
      <c r="M1104" s="48">
        <f t="shared" si="387"/>
        <v>1101</v>
      </c>
      <c r="N1104" s="48">
        <f t="shared" si="388"/>
        <v>110.10000000000001</v>
      </c>
      <c r="O1104" s="48">
        <f t="shared" si="389"/>
        <v>220.20000000000002</v>
      </c>
      <c r="Q1104" s="48">
        <f t="shared" si="390"/>
        <v>110.10000000000001</v>
      </c>
      <c r="R1104" s="48">
        <f t="shared" si="391"/>
        <v>220.20000000000002</v>
      </c>
      <c r="S1104" s="48">
        <f t="shared" si="392"/>
        <v>-7.4823258239305765</v>
      </c>
      <c r="T1104" s="48">
        <f t="shared" si="393"/>
        <v>8.0767896473398224</v>
      </c>
      <c r="U1104" s="47">
        <f t="shared" si="394"/>
        <v>-7.4823258239305765</v>
      </c>
      <c r="V1104" s="47">
        <f t="shared" si="395"/>
        <v>8.0767896473398224</v>
      </c>
      <c r="X1104" s="47">
        <f t="shared" si="396"/>
        <v>-7.4823258239305765</v>
      </c>
      <c r="Y1104" s="47">
        <f t="shared" si="397"/>
        <v>8.0767896473398224</v>
      </c>
    </row>
    <row r="1105" spans="1:25" x14ac:dyDescent="0.25">
      <c r="A1105" s="47">
        <f t="shared" si="398"/>
        <v>1102</v>
      </c>
      <c r="B1105" s="47">
        <f t="shared" si="399"/>
        <v>3.1415926535897934E-2</v>
      </c>
      <c r="C1105" s="47">
        <f t="shared" si="400"/>
        <v>34.588935116024487</v>
      </c>
      <c r="D1105" s="47">
        <f t="shared" si="385"/>
        <v>0.6036908025333142</v>
      </c>
      <c r="E1105" s="47">
        <f t="shared" si="386"/>
        <v>0.6036908025333142</v>
      </c>
      <c r="F1105" s="47">
        <f t="shared" si="404"/>
        <v>0.99999847691328769</v>
      </c>
      <c r="G1105" s="47">
        <f t="shared" si="405"/>
        <v>1.7453292519943295E-2</v>
      </c>
      <c r="I1105" s="48">
        <f t="shared" si="401"/>
        <v>1101.9983215584659</v>
      </c>
      <c r="J1105" s="48">
        <f t="shared" si="402"/>
        <v>19.233528356977562</v>
      </c>
      <c r="L1105" s="48">
        <f t="shared" si="403"/>
        <v>1102</v>
      </c>
      <c r="M1105" s="48">
        <f t="shared" si="387"/>
        <v>1102</v>
      </c>
      <c r="N1105" s="48">
        <f t="shared" si="388"/>
        <v>110.2</v>
      </c>
      <c r="O1105" s="48">
        <f t="shared" si="389"/>
        <v>220.4</v>
      </c>
      <c r="Q1105" s="48">
        <f t="shared" si="390"/>
        <v>110.2</v>
      </c>
      <c r="R1105" s="48">
        <f t="shared" si="391"/>
        <v>220.4</v>
      </c>
      <c r="S1105" s="48">
        <f t="shared" si="392"/>
        <v>-7.5231261534054408</v>
      </c>
      <c r="T1105" s="48">
        <f t="shared" si="393"/>
        <v>8.0524904813175446</v>
      </c>
      <c r="U1105" s="47">
        <f t="shared" si="394"/>
        <v>-7.5231261534054408</v>
      </c>
      <c r="V1105" s="47">
        <f t="shared" si="395"/>
        <v>8.0524904813175446</v>
      </c>
      <c r="X1105" s="47">
        <f t="shared" si="396"/>
        <v>-7.5231261534054408</v>
      </c>
      <c r="Y1105" s="47">
        <f t="shared" si="397"/>
        <v>8.0524904813175446</v>
      </c>
    </row>
    <row r="1106" spans="1:25" x14ac:dyDescent="0.25">
      <c r="A1106" s="47">
        <f t="shared" si="398"/>
        <v>1103</v>
      </c>
      <c r="B1106" s="47">
        <f t="shared" si="399"/>
        <v>3.1415926535897934E-2</v>
      </c>
      <c r="C1106" s="47">
        <f t="shared" si="400"/>
        <v>34.620351042560387</v>
      </c>
      <c r="D1106" s="47">
        <f t="shared" si="385"/>
        <v>0.60423911388893026</v>
      </c>
      <c r="E1106" s="47">
        <f t="shared" si="386"/>
        <v>0.60423911388893026</v>
      </c>
      <c r="F1106" s="47">
        <f t="shared" si="404"/>
        <v>0.99999847691328769</v>
      </c>
      <c r="G1106" s="47">
        <f t="shared" si="405"/>
        <v>1.7453292519943295E-2</v>
      </c>
      <c r="I1106" s="48">
        <f t="shared" si="401"/>
        <v>1102.9983200353793</v>
      </c>
      <c r="J1106" s="48">
        <f t="shared" si="402"/>
        <v>19.250981649497504</v>
      </c>
      <c r="L1106" s="48">
        <f t="shared" si="403"/>
        <v>1103</v>
      </c>
      <c r="M1106" s="48">
        <f t="shared" si="387"/>
        <v>1103</v>
      </c>
      <c r="N1106" s="48">
        <f t="shared" si="388"/>
        <v>110.30000000000001</v>
      </c>
      <c r="O1106" s="48">
        <f t="shared" si="389"/>
        <v>220.60000000000002</v>
      </c>
      <c r="Q1106" s="48">
        <f t="shared" si="390"/>
        <v>110.30000000000001</v>
      </c>
      <c r="R1106" s="48">
        <f t="shared" si="391"/>
        <v>220.60000000000002</v>
      </c>
      <c r="S1106" s="48">
        <f t="shared" si="392"/>
        <v>-7.5638851769042157</v>
      </c>
      <c r="T1106" s="48">
        <f t="shared" si="393"/>
        <v>8.0279617855773679</v>
      </c>
      <c r="U1106" s="47">
        <f t="shared" si="394"/>
        <v>-7.5638851769042157</v>
      </c>
      <c r="V1106" s="47">
        <f t="shared" si="395"/>
        <v>8.0279617855773679</v>
      </c>
      <c r="X1106" s="47">
        <f t="shared" si="396"/>
        <v>-7.5638851769042157</v>
      </c>
      <c r="Y1106" s="47">
        <f t="shared" si="397"/>
        <v>8.0279617855773679</v>
      </c>
    </row>
    <row r="1107" spans="1:25" x14ac:dyDescent="0.25">
      <c r="A1107" s="47">
        <f t="shared" si="398"/>
        <v>1104</v>
      </c>
      <c r="B1107" s="47">
        <f t="shared" si="399"/>
        <v>3.1415926535897934E-2</v>
      </c>
      <c r="C1107" s="47">
        <f t="shared" si="400"/>
        <v>34.651766969096286</v>
      </c>
      <c r="D1107" s="47">
        <f t="shared" si="385"/>
        <v>0.60478742524454632</v>
      </c>
      <c r="E1107" s="47">
        <f t="shared" si="386"/>
        <v>0.60478742524454632</v>
      </c>
      <c r="F1107" s="47">
        <f t="shared" si="404"/>
        <v>0.99999847691328769</v>
      </c>
      <c r="G1107" s="47">
        <f t="shared" si="405"/>
        <v>1.7453292519943295E-2</v>
      </c>
      <c r="I1107" s="48">
        <f t="shared" si="401"/>
        <v>1103.9983185122926</v>
      </c>
      <c r="J1107" s="48">
        <f t="shared" si="402"/>
        <v>19.268434942017446</v>
      </c>
      <c r="L1107" s="48">
        <f t="shared" si="403"/>
        <v>1104</v>
      </c>
      <c r="M1107" s="48">
        <f t="shared" si="387"/>
        <v>1104</v>
      </c>
      <c r="N1107" s="48">
        <f t="shared" si="388"/>
        <v>110.4</v>
      </c>
      <c r="O1107" s="48">
        <f t="shared" si="389"/>
        <v>220.8</v>
      </c>
      <c r="Q1107" s="48">
        <f t="shared" si="390"/>
        <v>110.4</v>
      </c>
      <c r="R1107" s="48">
        <f t="shared" si="391"/>
        <v>220.8</v>
      </c>
      <c r="S1107" s="48">
        <f t="shared" si="392"/>
        <v>-7.6046016439379995</v>
      </c>
      <c r="T1107" s="48">
        <f t="shared" si="393"/>
        <v>8.0032032689921966</v>
      </c>
      <c r="U1107" s="47">
        <f t="shared" si="394"/>
        <v>-7.6046016439379995</v>
      </c>
      <c r="V1107" s="47">
        <f t="shared" si="395"/>
        <v>8.0032032689921966</v>
      </c>
      <c r="X1107" s="47">
        <f t="shared" si="396"/>
        <v>-7.6046016439379995</v>
      </c>
      <c r="Y1107" s="47">
        <f t="shared" si="397"/>
        <v>8.0032032689921966</v>
      </c>
    </row>
    <row r="1108" spans="1:25" x14ac:dyDescent="0.25">
      <c r="A1108" s="47">
        <f t="shared" si="398"/>
        <v>1105</v>
      </c>
      <c r="B1108" s="47">
        <f t="shared" si="399"/>
        <v>3.1415926535897934E-2</v>
      </c>
      <c r="C1108" s="47">
        <f t="shared" si="400"/>
        <v>34.683182895632186</v>
      </c>
      <c r="D1108" s="47">
        <f t="shared" si="385"/>
        <v>0.60533573660016249</v>
      </c>
      <c r="E1108" s="47">
        <f t="shared" si="386"/>
        <v>0.60533573660016249</v>
      </c>
      <c r="F1108" s="47">
        <f t="shared" si="404"/>
        <v>0.99999847691328769</v>
      </c>
      <c r="G1108" s="47">
        <f t="shared" si="405"/>
        <v>1.7453292519943295E-2</v>
      </c>
      <c r="I1108" s="48">
        <f t="shared" si="401"/>
        <v>1104.9983169892059</v>
      </c>
      <c r="J1108" s="48">
        <f t="shared" si="402"/>
        <v>19.285888234537389</v>
      </c>
      <c r="L1108" s="48">
        <f t="shared" si="403"/>
        <v>1105</v>
      </c>
      <c r="M1108" s="48">
        <f t="shared" si="387"/>
        <v>1105</v>
      </c>
      <c r="N1108" s="48">
        <f t="shared" si="388"/>
        <v>110.5</v>
      </c>
      <c r="O1108" s="48">
        <f t="shared" si="389"/>
        <v>221</v>
      </c>
      <c r="Q1108" s="48">
        <f t="shared" si="390"/>
        <v>110.5</v>
      </c>
      <c r="R1108" s="48">
        <f t="shared" si="391"/>
        <v>221</v>
      </c>
      <c r="S1108" s="48">
        <f t="shared" si="392"/>
        <v>-7.6452742992831313</v>
      </c>
      <c r="T1108" s="48">
        <f t="shared" si="393"/>
        <v>7.9782146463738055</v>
      </c>
      <c r="U1108" s="47">
        <f t="shared" si="394"/>
        <v>-7.6452742992831313</v>
      </c>
      <c r="V1108" s="47">
        <f t="shared" si="395"/>
        <v>7.9782146463738055</v>
      </c>
      <c r="X1108" s="47">
        <f t="shared" si="396"/>
        <v>-7.6452742992831313</v>
      </c>
      <c r="Y1108" s="47">
        <f t="shared" si="397"/>
        <v>7.9782146463738055</v>
      </c>
    </row>
    <row r="1109" spans="1:25" x14ac:dyDescent="0.25">
      <c r="A1109" s="47">
        <f t="shared" si="398"/>
        <v>1106</v>
      </c>
      <c r="B1109" s="47">
        <f t="shared" si="399"/>
        <v>3.1415926535897934E-2</v>
      </c>
      <c r="C1109" s="47">
        <f t="shared" si="400"/>
        <v>34.714598822168085</v>
      </c>
      <c r="D1109" s="47">
        <f t="shared" si="385"/>
        <v>0.60588404795577855</v>
      </c>
      <c r="E1109" s="47">
        <f t="shared" si="386"/>
        <v>0.60588404795577855</v>
      </c>
      <c r="F1109" s="47">
        <f t="shared" si="404"/>
        <v>0.99999847691328769</v>
      </c>
      <c r="G1109" s="47">
        <f t="shared" si="405"/>
        <v>1.7453292519943295E-2</v>
      </c>
      <c r="I1109" s="48">
        <f t="shared" si="401"/>
        <v>1105.9983154661193</v>
      </c>
      <c r="J1109" s="48">
        <f t="shared" si="402"/>
        <v>19.303341527057331</v>
      </c>
      <c r="L1109" s="48">
        <f t="shared" si="403"/>
        <v>1106</v>
      </c>
      <c r="M1109" s="48">
        <f t="shared" si="387"/>
        <v>1106</v>
      </c>
      <c r="N1109" s="48">
        <f t="shared" si="388"/>
        <v>110.60000000000001</v>
      </c>
      <c r="O1109" s="48">
        <f t="shared" si="389"/>
        <v>221.20000000000002</v>
      </c>
      <c r="Q1109" s="48">
        <f t="shared" si="390"/>
        <v>110.60000000000001</v>
      </c>
      <c r="R1109" s="48">
        <f t="shared" si="391"/>
        <v>221.20000000000002</v>
      </c>
      <c r="S1109" s="48">
        <f t="shared" si="392"/>
        <v>-7.685901883000871</v>
      </c>
      <c r="T1109" s="48">
        <f t="shared" si="393"/>
        <v>7.9529956385168417</v>
      </c>
      <c r="U1109" s="47">
        <f t="shared" si="394"/>
        <v>-7.685901883000871</v>
      </c>
      <c r="V1109" s="47">
        <f t="shared" si="395"/>
        <v>7.9529956385168417</v>
      </c>
      <c r="X1109" s="47">
        <f t="shared" si="396"/>
        <v>-7.685901883000871</v>
      </c>
      <c r="Y1109" s="47">
        <f t="shared" si="397"/>
        <v>7.9529956385168417</v>
      </c>
    </row>
    <row r="1110" spans="1:25" x14ac:dyDescent="0.25">
      <c r="A1110" s="47">
        <f t="shared" si="398"/>
        <v>1107</v>
      </c>
      <c r="B1110" s="47">
        <f t="shared" si="399"/>
        <v>3.1415926535897934E-2</v>
      </c>
      <c r="C1110" s="47">
        <f t="shared" si="400"/>
        <v>34.746014748703985</v>
      </c>
      <c r="D1110" s="47">
        <f t="shared" si="385"/>
        <v>0.60643235931139472</v>
      </c>
      <c r="E1110" s="47">
        <f t="shared" si="386"/>
        <v>0.60643235931139472</v>
      </c>
      <c r="F1110" s="47">
        <f t="shared" si="404"/>
        <v>0.99999847691328769</v>
      </c>
      <c r="G1110" s="47">
        <f t="shared" si="405"/>
        <v>1.7453292519943295E-2</v>
      </c>
      <c r="I1110" s="48">
        <f t="shared" si="401"/>
        <v>1106.9983139430326</v>
      </c>
      <c r="J1110" s="48">
        <f t="shared" si="402"/>
        <v>19.320794819577273</v>
      </c>
      <c r="L1110" s="48">
        <f t="shared" si="403"/>
        <v>1107</v>
      </c>
      <c r="M1110" s="48">
        <f t="shared" si="387"/>
        <v>1107</v>
      </c>
      <c r="N1110" s="48">
        <f t="shared" si="388"/>
        <v>110.7</v>
      </c>
      <c r="O1110" s="48">
        <f t="shared" si="389"/>
        <v>221.4</v>
      </c>
      <c r="Q1110" s="48">
        <f t="shared" si="390"/>
        <v>110.7</v>
      </c>
      <c r="R1110" s="48">
        <f t="shared" si="391"/>
        <v>221.4</v>
      </c>
      <c r="S1110" s="48">
        <f t="shared" si="392"/>
        <v>-7.7264831304574617</v>
      </c>
      <c r="T1110" s="48">
        <f t="shared" si="393"/>
        <v>7.927545972242787</v>
      </c>
      <c r="U1110" s="47">
        <f t="shared" si="394"/>
        <v>-7.7264831304574617</v>
      </c>
      <c r="V1110" s="47">
        <f t="shared" si="395"/>
        <v>7.927545972242787</v>
      </c>
      <c r="X1110" s="47">
        <f t="shared" si="396"/>
        <v>-7.7264831304574617</v>
      </c>
      <c r="Y1110" s="47">
        <f t="shared" si="397"/>
        <v>7.927545972242787</v>
      </c>
    </row>
    <row r="1111" spans="1:25" x14ac:dyDescent="0.25">
      <c r="A1111" s="47">
        <f t="shared" si="398"/>
        <v>1108</v>
      </c>
      <c r="B1111" s="47">
        <f t="shared" si="399"/>
        <v>3.1415926535897934E-2</v>
      </c>
      <c r="C1111" s="47">
        <f t="shared" si="400"/>
        <v>34.777430675239884</v>
      </c>
      <c r="D1111" s="47">
        <f t="shared" si="385"/>
        <v>0.60698067066701078</v>
      </c>
      <c r="E1111" s="47">
        <f t="shared" si="386"/>
        <v>0.60698067066701078</v>
      </c>
      <c r="F1111" s="47">
        <f t="shared" si="404"/>
        <v>0.99999847691328769</v>
      </c>
      <c r="G1111" s="47">
        <f t="shared" si="405"/>
        <v>1.7453292519943295E-2</v>
      </c>
      <c r="I1111" s="48">
        <f t="shared" si="401"/>
        <v>1107.9983124199459</v>
      </c>
      <c r="J1111" s="48">
        <f t="shared" si="402"/>
        <v>19.338248112097215</v>
      </c>
      <c r="L1111" s="48">
        <f t="shared" si="403"/>
        <v>1108</v>
      </c>
      <c r="M1111" s="48">
        <f t="shared" si="387"/>
        <v>1108</v>
      </c>
      <c r="N1111" s="48">
        <f t="shared" si="388"/>
        <v>110.80000000000001</v>
      </c>
      <c r="O1111" s="48">
        <f t="shared" si="389"/>
        <v>221.60000000000002</v>
      </c>
      <c r="Q1111" s="48">
        <f t="shared" si="390"/>
        <v>110.80000000000001</v>
      </c>
      <c r="R1111" s="48">
        <f t="shared" si="391"/>
        <v>221.60000000000002</v>
      </c>
      <c r="S1111" s="48">
        <f t="shared" si="392"/>
        <v>-7.7670167723444727</v>
      </c>
      <c r="T1111" s="48">
        <f t="shared" si="393"/>
        <v>7.9018653804439998</v>
      </c>
      <c r="U1111" s="47">
        <f t="shared" si="394"/>
        <v>-7.7670167723444727</v>
      </c>
      <c r="V1111" s="47">
        <f t="shared" si="395"/>
        <v>7.9018653804439998</v>
      </c>
      <c r="X1111" s="47">
        <f t="shared" si="396"/>
        <v>-7.7670167723444727</v>
      </c>
      <c r="Y1111" s="47">
        <f t="shared" si="397"/>
        <v>7.9018653804439998</v>
      </c>
    </row>
    <row r="1112" spans="1:25" x14ac:dyDescent="0.25">
      <c r="A1112" s="47">
        <f t="shared" si="398"/>
        <v>1109</v>
      </c>
      <c r="B1112" s="47">
        <f t="shared" si="399"/>
        <v>3.1415926535897934E-2</v>
      </c>
      <c r="C1112" s="47">
        <f t="shared" si="400"/>
        <v>34.808846601775784</v>
      </c>
      <c r="D1112" s="47">
        <f t="shared" si="385"/>
        <v>0.60752898202262684</v>
      </c>
      <c r="E1112" s="47">
        <f t="shared" si="386"/>
        <v>0.60752898202262684</v>
      </c>
      <c r="F1112" s="47">
        <f t="shared" si="404"/>
        <v>0.99999847691328769</v>
      </c>
      <c r="G1112" s="47">
        <f t="shared" si="405"/>
        <v>1.7453292519943295E-2</v>
      </c>
      <c r="I1112" s="48">
        <f t="shared" si="401"/>
        <v>1108.9983108968593</v>
      </c>
      <c r="J1112" s="48">
        <f t="shared" si="402"/>
        <v>19.355701404617157</v>
      </c>
      <c r="L1112" s="48">
        <f t="shared" si="403"/>
        <v>1109</v>
      </c>
      <c r="M1112" s="48">
        <f t="shared" si="387"/>
        <v>1109</v>
      </c>
      <c r="N1112" s="48">
        <f t="shared" si="388"/>
        <v>110.9</v>
      </c>
      <c r="O1112" s="48">
        <f t="shared" si="389"/>
        <v>221.8</v>
      </c>
      <c r="Q1112" s="48">
        <f t="shared" si="390"/>
        <v>110.9</v>
      </c>
      <c r="R1112" s="48">
        <f t="shared" si="391"/>
        <v>221.8</v>
      </c>
      <c r="S1112" s="48">
        <f t="shared" si="392"/>
        <v>-7.8075015346994805</v>
      </c>
      <c r="T1112" s="48">
        <f t="shared" si="393"/>
        <v>7.8759536021277334</v>
      </c>
      <c r="U1112" s="47">
        <f t="shared" si="394"/>
        <v>-7.8075015346994805</v>
      </c>
      <c r="V1112" s="47">
        <f t="shared" si="395"/>
        <v>7.8759536021277334</v>
      </c>
      <c r="X1112" s="47">
        <f t="shared" si="396"/>
        <v>-7.8075015346994805</v>
      </c>
      <c r="Y1112" s="47">
        <f t="shared" si="397"/>
        <v>7.8759536021277334</v>
      </c>
    </row>
    <row r="1113" spans="1:25" x14ac:dyDescent="0.25">
      <c r="A1113" s="47">
        <f t="shared" si="398"/>
        <v>1110</v>
      </c>
      <c r="B1113" s="47">
        <f t="shared" si="399"/>
        <v>3.1415926535897934E-2</v>
      </c>
      <c r="C1113" s="47">
        <f t="shared" si="400"/>
        <v>34.840262528311683</v>
      </c>
      <c r="D1113" s="47">
        <f t="shared" si="385"/>
        <v>0.60807729337824301</v>
      </c>
      <c r="E1113" s="47">
        <f t="shared" si="386"/>
        <v>0.60807729337824301</v>
      </c>
      <c r="F1113" s="47">
        <f t="shared" si="404"/>
        <v>0.99999847691328769</v>
      </c>
      <c r="G1113" s="47">
        <f t="shared" si="405"/>
        <v>1.7453292519943295E-2</v>
      </c>
      <c r="I1113" s="48">
        <f t="shared" si="401"/>
        <v>1109.9983093737726</v>
      </c>
      <c r="J1113" s="48">
        <f t="shared" si="402"/>
        <v>19.3731546971371</v>
      </c>
      <c r="L1113" s="48">
        <f t="shared" si="403"/>
        <v>1110</v>
      </c>
      <c r="M1113" s="48">
        <f t="shared" si="387"/>
        <v>1110</v>
      </c>
      <c r="N1113" s="48">
        <f t="shared" si="388"/>
        <v>111</v>
      </c>
      <c r="O1113" s="48">
        <f t="shared" si="389"/>
        <v>222</v>
      </c>
      <c r="Q1113" s="48">
        <f t="shared" si="390"/>
        <v>111</v>
      </c>
      <c r="R1113" s="48">
        <f t="shared" si="391"/>
        <v>222</v>
      </c>
      <c r="S1113" s="48">
        <f t="shared" si="392"/>
        <v>-7.8479361389270954</v>
      </c>
      <c r="T1113" s="48">
        <f t="shared" si="393"/>
        <v>7.8498103824602197</v>
      </c>
      <c r="U1113" s="47">
        <f t="shared" si="394"/>
        <v>-7.8479361389270954</v>
      </c>
      <c r="V1113" s="47">
        <f t="shared" si="395"/>
        <v>7.8498103824602197</v>
      </c>
      <c r="X1113" s="47">
        <f t="shared" si="396"/>
        <v>-7.8479361389270954</v>
      </c>
      <c r="Y1113" s="47">
        <f t="shared" si="397"/>
        <v>7.8498103824602197</v>
      </c>
    </row>
    <row r="1114" spans="1:25" x14ac:dyDescent="0.25">
      <c r="A1114" s="47">
        <f t="shared" si="398"/>
        <v>1111</v>
      </c>
      <c r="B1114" s="47">
        <f t="shared" si="399"/>
        <v>3.1415926535897934E-2</v>
      </c>
      <c r="C1114" s="47">
        <f t="shared" si="400"/>
        <v>34.871678454847583</v>
      </c>
      <c r="D1114" s="47">
        <f t="shared" si="385"/>
        <v>0.60862560473385907</v>
      </c>
      <c r="E1114" s="47">
        <f t="shared" si="386"/>
        <v>0.60862560473385907</v>
      </c>
      <c r="F1114" s="47">
        <f t="shared" si="404"/>
        <v>0.99999847691328769</v>
      </c>
      <c r="G1114" s="47">
        <f t="shared" si="405"/>
        <v>1.7453292519943295E-2</v>
      </c>
      <c r="I1114" s="48">
        <f t="shared" si="401"/>
        <v>1110.9983078506859</v>
      </c>
      <c r="J1114" s="48">
        <f t="shared" si="402"/>
        <v>19.390607989657042</v>
      </c>
      <c r="L1114" s="48">
        <f t="shared" si="403"/>
        <v>1111</v>
      </c>
      <c r="M1114" s="48">
        <f t="shared" si="387"/>
        <v>1111</v>
      </c>
      <c r="N1114" s="48">
        <f t="shared" si="388"/>
        <v>111.10000000000001</v>
      </c>
      <c r="O1114" s="48">
        <f t="shared" si="389"/>
        <v>222.20000000000002</v>
      </c>
      <c r="Q1114" s="48">
        <f t="shared" si="390"/>
        <v>111.10000000000001</v>
      </c>
      <c r="R1114" s="48">
        <f t="shared" si="391"/>
        <v>222.20000000000002</v>
      </c>
      <c r="S1114" s="48">
        <f t="shared" si="392"/>
        <v>-7.8883193018202702</v>
      </c>
      <c r="T1114" s="48">
        <f t="shared" si="393"/>
        <v>7.823435472810738</v>
      </c>
      <c r="U1114" s="47">
        <f t="shared" si="394"/>
        <v>-7.8883193018202702</v>
      </c>
      <c r="V1114" s="47">
        <f t="shared" si="395"/>
        <v>7.823435472810738</v>
      </c>
      <c r="X1114" s="47">
        <f t="shared" si="396"/>
        <v>-7.8883193018202702</v>
      </c>
      <c r="Y1114" s="47">
        <f t="shared" si="397"/>
        <v>7.823435472810738</v>
      </c>
    </row>
    <row r="1115" spans="1:25" x14ac:dyDescent="0.25">
      <c r="A1115" s="47">
        <f t="shared" si="398"/>
        <v>1112</v>
      </c>
      <c r="B1115" s="47">
        <f t="shared" si="399"/>
        <v>3.1415926535897934E-2</v>
      </c>
      <c r="C1115" s="47">
        <f t="shared" si="400"/>
        <v>34.903094381383482</v>
      </c>
      <c r="D1115" s="47">
        <f t="shared" si="385"/>
        <v>0.60917391608947524</v>
      </c>
      <c r="E1115" s="47">
        <f t="shared" si="386"/>
        <v>0.60917391608947524</v>
      </c>
      <c r="F1115" s="47">
        <f t="shared" si="404"/>
        <v>0.99999847691328769</v>
      </c>
      <c r="G1115" s="47">
        <f t="shared" si="405"/>
        <v>1.7453292519943295E-2</v>
      </c>
      <c r="I1115" s="48">
        <f t="shared" si="401"/>
        <v>1111.9983063275993</v>
      </c>
      <c r="J1115" s="48">
        <f t="shared" si="402"/>
        <v>19.408061282176984</v>
      </c>
      <c r="L1115" s="48">
        <f t="shared" si="403"/>
        <v>1112</v>
      </c>
      <c r="M1115" s="48">
        <f t="shared" si="387"/>
        <v>1112</v>
      </c>
      <c r="N1115" s="48">
        <f t="shared" si="388"/>
        <v>111.2</v>
      </c>
      <c r="O1115" s="48">
        <f t="shared" si="389"/>
        <v>222.4</v>
      </c>
      <c r="Q1115" s="48">
        <f t="shared" si="390"/>
        <v>111.2</v>
      </c>
      <c r="R1115" s="48">
        <f t="shared" si="391"/>
        <v>222.4</v>
      </c>
      <c r="S1115" s="48">
        <f t="shared" si="392"/>
        <v>-7.9286497355819989</v>
      </c>
      <c r="T1115" s="48">
        <f t="shared" si="393"/>
        <v>7.796828630795682</v>
      </c>
      <c r="U1115" s="47">
        <f t="shared" si="394"/>
        <v>-7.9286497355819989</v>
      </c>
      <c r="V1115" s="47">
        <f t="shared" si="395"/>
        <v>7.796828630795682</v>
      </c>
      <c r="X1115" s="47">
        <f t="shared" si="396"/>
        <v>-7.9286497355819989</v>
      </c>
      <c r="Y1115" s="47">
        <f t="shared" si="397"/>
        <v>7.796828630795682</v>
      </c>
    </row>
    <row r="1116" spans="1:25" x14ac:dyDescent="0.25">
      <c r="A1116" s="47">
        <f t="shared" si="398"/>
        <v>1113</v>
      </c>
      <c r="B1116" s="47">
        <f t="shared" si="399"/>
        <v>3.1415926535897934E-2</v>
      </c>
      <c r="C1116" s="47">
        <f t="shared" si="400"/>
        <v>34.934510307919382</v>
      </c>
      <c r="D1116" s="47">
        <f t="shared" si="385"/>
        <v>0.6097222274450913</v>
      </c>
      <c r="E1116" s="47">
        <f t="shared" si="386"/>
        <v>0.6097222274450913</v>
      </c>
      <c r="F1116" s="47">
        <f t="shared" si="404"/>
        <v>0.99999847691328769</v>
      </c>
      <c r="G1116" s="47">
        <f t="shared" si="405"/>
        <v>1.7453292519943295E-2</v>
      </c>
      <c r="I1116" s="48">
        <f t="shared" si="401"/>
        <v>1112.9983048045126</v>
      </c>
      <c r="J1116" s="48">
        <f t="shared" si="402"/>
        <v>19.425514574696926</v>
      </c>
      <c r="L1116" s="48">
        <f t="shared" si="403"/>
        <v>1113</v>
      </c>
      <c r="M1116" s="48">
        <f t="shared" si="387"/>
        <v>1113</v>
      </c>
      <c r="N1116" s="48">
        <f t="shared" si="388"/>
        <v>111.30000000000001</v>
      </c>
      <c r="O1116" s="48">
        <f t="shared" si="389"/>
        <v>222.60000000000002</v>
      </c>
      <c r="Q1116" s="48">
        <f t="shared" si="390"/>
        <v>111.30000000000001</v>
      </c>
      <c r="R1116" s="48">
        <f t="shared" si="391"/>
        <v>222.60000000000002</v>
      </c>
      <c r="S1116" s="48">
        <f t="shared" si="392"/>
        <v>-7.9689261478472888</v>
      </c>
      <c r="T1116" s="48">
        <f t="shared" si="393"/>
        <v>7.769989620322697</v>
      </c>
      <c r="U1116" s="47">
        <f t="shared" si="394"/>
        <v>-7.9689261478472888</v>
      </c>
      <c r="V1116" s="47">
        <f t="shared" si="395"/>
        <v>7.769989620322697</v>
      </c>
      <c r="X1116" s="47">
        <f t="shared" si="396"/>
        <v>-7.9689261478472888</v>
      </c>
      <c r="Y1116" s="47">
        <f t="shared" si="397"/>
        <v>7.769989620322697</v>
      </c>
    </row>
    <row r="1117" spans="1:25" x14ac:dyDescent="0.25">
      <c r="A1117" s="47">
        <f t="shared" si="398"/>
        <v>1114</v>
      </c>
      <c r="B1117" s="47">
        <f t="shared" si="399"/>
        <v>3.1415926535897934E-2</v>
      </c>
      <c r="C1117" s="47">
        <f t="shared" si="400"/>
        <v>34.965926234455281</v>
      </c>
      <c r="D1117" s="47">
        <f t="shared" si="385"/>
        <v>0.61027053880070736</v>
      </c>
      <c r="E1117" s="47">
        <f t="shared" si="386"/>
        <v>0.61027053880070736</v>
      </c>
      <c r="F1117" s="47">
        <f t="shared" si="404"/>
        <v>0.99999847691328769</v>
      </c>
      <c r="G1117" s="47">
        <f t="shared" si="405"/>
        <v>1.7453292519943295E-2</v>
      </c>
      <c r="I1117" s="48">
        <f t="shared" si="401"/>
        <v>1113.9983032814259</v>
      </c>
      <c r="J1117" s="48">
        <f t="shared" si="402"/>
        <v>19.442967867216868</v>
      </c>
      <c r="L1117" s="48">
        <f t="shared" si="403"/>
        <v>1114</v>
      </c>
      <c r="M1117" s="48">
        <f t="shared" si="387"/>
        <v>1114</v>
      </c>
      <c r="N1117" s="48">
        <f t="shared" si="388"/>
        <v>111.4</v>
      </c>
      <c r="O1117" s="48">
        <f t="shared" si="389"/>
        <v>222.8</v>
      </c>
      <c r="Q1117" s="48">
        <f t="shared" si="390"/>
        <v>111.4</v>
      </c>
      <c r="R1117" s="48">
        <f t="shared" si="391"/>
        <v>222.8</v>
      </c>
      <c r="S1117" s="48">
        <f t="shared" si="392"/>
        <v>-8.0091472417055112</v>
      </c>
      <c r="T1117" s="48">
        <f t="shared" si="393"/>
        <v>7.7429182116347706</v>
      </c>
      <c r="U1117" s="47">
        <f t="shared" si="394"/>
        <v>-8.0091472417055112</v>
      </c>
      <c r="V1117" s="47">
        <f t="shared" si="395"/>
        <v>7.7429182116347706</v>
      </c>
      <c r="X1117" s="47">
        <f t="shared" si="396"/>
        <v>-8.0091472417055112</v>
      </c>
      <c r="Y1117" s="47">
        <f t="shared" si="397"/>
        <v>7.7429182116347706</v>
      </c>
    </row>
    <row r="1118" spans="1:25" x14ac:dyDescent="0.25">
      <c r="A1118" s="47">
        <f t="shared" si="398"/>
        <v>1115</v>
      </c>
      <c r="B1118" s="47">
        <f t="shared" si="399"/>
        <v>3.1415926535897934E-2</v>
      </c>
      <c r="C1118" s="47">
        <f t="shared" si="400"/>
        <v>34.997342160991181</v>
      </c>
      <c r="D1118" s="47">
        <f t="shared" si="385"/>
        <v>0.61081885015632353</v>
      </c>
      <c r="E1118" s="47">
        <f t="shared" si="386"/>
        <v>0.61081885015632353</v>
      </c>
      <c r="F1118" s="47">
        <f t="shared" si="404"/>
        <v>0.99999847691328769</v>
      </c>
      <c r="G1118" s="47">
        <f t="shared" si="405"/>
        <v>1.7453292519943295E-2</v>
      </c>
      <c r="I1118" s="48">
        <f t="shared" si="401"/>
        <v>1114.9983017583393</v>
      </c>
      <c r="J1118" s="48">
        <f t="shared" si="402"/>
        <v>19.460421159736811</v>
      </c>
      <c r="L1118" s="48">
        <f t="shared" si="403"/>
        <v>1115</v>
      </c>
      <c r="M1118" s="48">
        <f t="shared" si="387"/>
        <v>1115</v>
      </c>
      <c r="N1118" s="48">
        <f t="shared" si="388"/>
        <v>111.5</v>
      </c>
      <c r="O1118" s="48">
        <f t="shared" si="389"/>
        <v>223</v>
      </c>
      <c r="Q1118" s="48">
        <f t="shared" si="390"/>
        <v>111.5</v>
      </c>
      <c r="R1118" s="48">
        <f t="shared" si="391"/>
        <v>223</v>
      </c>
      <c r="S1118" s="48">
        <f t="shared" si="392"/>
        <v>-8.0493117157230607</v>
      </c>
      <c r="T1118" s="48">
        <f t="shared" si="393"/>
        <v>7.7156141813543462</v>
      </c>
      <c r="U1118" s="47">
        <f t="shared" si="394"/>
        <v>-8.0493117157230607</v>
      </c>
      <c r="V1118" s="47">
        <f t="shared" si="395"/>
        <v>7.7156141813543462</v>
      </c>
      <c r="X1118" s="47">
        <f t="shared" si="396"/>
        <v>-8.0493117157230607</v>
      </c>
      <c r="Y1118" s="47">
        <f t="shared" si="397"/>
        <v>7.7156141813543462</v>
      </c>
    </row>
    <row r="1119" spans="1:25" x14ac:dyDescent="0.25">
      <c r="A1119" s="47">
        <f t="shared" si="398"/>
        <v>1116</v>
      </c>
      <c r="B1119" s="47">
        <f t="shared" si="399"/>
        <v>3.1415926535897934E-2</v>
      </c>
      <c r="C1119" s="47">
        <f t="shared" si="400"/>
        <v>35.028758087527081</v>
      </c>
      <c r="D1119" s="47">
        <f t="shared" si="385"/>
        <v>0.61136716151193959</v>
      </c>
      <c r="E1119" s="47">
        <f t="shared" si="386"/>
        <v>0.61136716151193959</v>
      </c>
      <c r="F1119" s="47">
        <f t="shared" si="404"/>
        <v>0.99999847691328769</v>
      </c>
      <c r="G1119" s="47">
        <f t="shared" si="405"/>
        <v>1.7453292519943295E-2</v>
      </c>
      <c r="I1119" s="48">
        <f t="shared" si="401"/>
        <v>1115.9983002352526</v>
      </c>
      <c r="J1119" s="48">
        <f t="shared" si="402"/>
        <v>19.477874452256753</v>
      </c>
      <c r="L1119" s="48">
        <f t="shared" si="403"/>
        <v>1116</v>
      </c>
      <c r="M1119" s="48">
        <f t="shared" si="387"/>
        <v>1116</v>
      </c>
      <c r="N1119" s="48">
        <f t="shared" si="388"/>
        <v>111.60000000000001</v>
      </c>
      <c r="O1119" s="48">
        <f t="shared" si="389"/>
        <v>223.20000000000002</v>
      </c>
      <c r="Q1119" s="48">
        <f t="shared" si="390"/>
        <v>111.60000000000001</v>
      </c>
      <c r="R1119" s="48">
        <f t="shared" si="391"/>
        <v>223.20000000000002</v>
      </c>
      <c r="S1119" s="48">
        <f t="shared" si="392"/>
        <v>-8.0894182639663388</v>
      </c>
      <c r="T1119" s="48">
        <f t="shared" si="393"/>
        <v>7.6880773125274882</v>
      </c>
      <c r="U1119" s="47">
        <f t="shared" si="394"/>
        <v>-8.0894182639663388</v>
      </c>
      <c r="V1119" s="47">
        <f t="shared" si="395"/>
        <v>7.6880773125274882</v>
      </c>
      <c r="X1119" s="47">
        <f t="shared" si="396"/>
        <v>-8.0894182639663388</v>
      </c>
      <c r="Y1119" s="47">
        <f t="shared" si="397"/>
        <v>7.6880773125274882</v>
      </c>
    </row>
    <row r="1120" spans="1:25" x14ac:dyDescent="0.25">
      <c r="A1120" s="47">
        <f t="shared" si="398"/>
        <v>1117</v>
      </c>
      <c r="B1120" s="47">
        <f t="shared" si="399"/>
        <v>3.1415926535897934E-2</v>
      </c>
      <c r="C1120" s="47">
        <f t="shared" si="400"/>
        <v>35.06017401406298</v>
      </c>
      <c r="D1120" s="47">
        <f t="shared" si="385"/>
        <v>0.61191547286755577</v>
      </c>
      <c r="E1120" s="47">
        <f t="shared" si="386"/>
        <v>0.61191547286755577</v>
      </c>
      <c r="F1120" s="47">
        <f t="shared" si="404"/>
        <v>0.99999847691328769</v>
      </c>
      <c r="G1120" s="47">
        <f t="shared" si="405"/>
        <v>1.7453292519943295E-2</v>
      </c>
      <c r="I1120" s="48">
        <f t="shared" si="401"/>
        <v>1116.9982987121659</v>
      </c>
      <c r="J1120" s="48">
        <f t="shared" si="402"/>
        <v>19.495327744776695</v>
      </c>
      <c r="L1120" s="48">
        <f t="shared" si="403"/>
        <v>1117</v>
      </c>
      <c r="M1120" s="48">
        <f t="shared" si="387"/>
        <v>1117</v>
      </c>
      <c r="N1120" s="48">
        <f t="shared" si="388"/>
        <v>111.7</v>
      </c>
      <c r="O1120" s="48">
        <f t="shared" si="389"/>
        <v>223.4</v>
      </c>
      <c r="Q1120" s="48">
        <f t="shared" si="390"/>
        <v>111.7</v>
      </c>
      <c r="R1120" s="48">
        <f t="shared" si="391"/>
        <v>223.4</v>
      </c>
      <c r="S1120" s="48">
        <f t="shared" si="392"/>
        <v>-8.1294655760251029</v>
      </c>
      <c r="T1120" s="48">
        <f t="shared" si="393"/>
        <v>7.6603073946679769</v>
      </c>
      <c r="U1120" s="47">
        <f t="shared" si="394"/>
        <v>-8.1294655760251029</v>
      </c>
      <c r="V1120" s="47">
        <f t="shared" si="395"/>
        <v>7.6603073946679769</v>
      </c>
      <c r="X1120" s="47">
        <f t="shared" si="396"/>
        <v>-8.1294655760251029</v>
      </c>
      <c r="Y1120" s="47">
        <f t="shared" si="397"/>
        <v>7.6603073946679769</v>
      </c>
    </row>
    <row r="1121" spans="1:25" x14ac:dyDescent="0.25">
      <c r="A1121" s="47">
        <f t="shared" si="398"/>
        <v>1118</v>
      </c>
      <c r="B1121" s="47">
        <f t="shared" si="399"/>
        <v>3.1415926535897934E-2</v>
      </c>
      <c r="C1121" s="47">
        <f t="shared" si="400"/>
        <v>35.09158994059888</v>
      </c>
      <c r="D1121" s="47">
        <f t="shared" si="385"/>
        <v>0.61246378422317183</v>
      </c>
      <c r="E1121" s="47">
        <f t="shared" si="386"/>
        <v>0.61246378422317183</v>
      </c>
      <c r="F1121" s="47">
        <f t="shared" si="404"/>
        <v>0.99999847691328769</v>
      </c>
      <c r="G1121" s="47">
        <f t="shared" si="405"/>
        <v>1.7453292519943295E-2</v>
      </c>
      <c r="I1121" s="48">
        <f t="shared" si="401"/>
        <v>1117.9982971890793</v>
      </c>
      <c r="J1121" s="48">
        <f t="shared" si="402"/>
        <v>19.512781037296637</v>
      </c>
      <c r="L1121" s="48">
        <f t="shared" si="403"/>
        <v>1118</v>
      </c>
      <c r="M1121" s="48">
        <f t="shared" si="387"/>
        <v>1118</v>
      </c>
      <c r="N1121" s="48">
        <f t="shared" si="388"/>
        <v>111.80000000000001</v>
      </c>
      <c r="O1121" s="48">
        <f t="shared" si="389"/>
        <v>223.60000000000002</v>
      </c>
      <c r="Q1121" s="48">
        <f t="shared" si="390"/>
        <v>111.80000000000001</v>
      </c>
      <c r="R1121" s="48">
        <f t="shared" si="391"/>
        <v>223.60000000000002</v>
      </c>
      <c r="S1121" s="48">
        <f t="shared" si="392"/>
        <v>-8.1694523370361356</v>
      </c>
      <c r="T1121" s="48">
        <f t="shared" si="393"/>
        <v>7.6323042238014631</v>
      </c>
      <c r="U1121" s="47">
        <f t="shared" si="394"/>
        <v>-8.1694523370361356</v>
      </c>
      <c r="V1121" s="47">
        <f t="shared" si="395"/>
        <v>7.6323042238014631</v>
      </c>
      <c r="X1121" s="47">
        <f t="shared" si="396"/>
        <v>-8.1694523370361356</v>
      </c>
      <c r="Y1121" s="47">
        <f t="shared" si="397"/>
        <v>7.6323042238014631</v>
      </c>
    </row>
    <row r="1122" spans="1:25" x14ac:dyDescent="0.25">
      <c r="A1122" s="47">
        <f t="shared" si="398"/>
        <v>1119</v>
      </c>
      <c r="B1122" s="47">
        <f t="shared" si="399"/>
        <v>3.1415926535897934E-2</v>
      </c>
      <c r="C1122" s="47">
        <f t="shared" si="400"/>
        <v>35.123005867134779</v>
      </c>
      <c r="D1122" s="47">
        <f t="shared" si="385"/>
        <v>0.61301209557878789</v>
      </c>
      <c r="E1122" s="47">
        <f t="shared" si="386"/>
        <v>0.61301209557878789</v>
      </c>
      <c r="F1122" s="47">
        <f t="shared" si="404"/>
        <v>0.99999847691328769</v>
      </c>
      <c r="G1122" s="47">
        <f t="shared" si="405"/>
        <v>1.7453292519943295E-2</v>
      </c>
      <c r="I1122" s="48">
        <f t="shared" si="401"/>
        <v>1118.9982956659926</v>
      </c>
      <c r="J1122" s="48">
        <f t="shared" si="402"/>
        <v>19.530234329816579</v>
      </c>
      <c r="L1122" s="48">
        <f t="shared" si="403"/>
        <v>1119</v>
      </c>
      <c r="M1122" s="48">
        <f t="shared" si="387"/>
        <v>1119</v>
      </c>
      <c r="N1122" s="48">
        <f t="shared" si="388"/>
        <v>111.9</v>
      </c>
      <c r="O1122" s="48">
        <f t="shared" si="389"/>
        <v>223.8</v>
      </c>
      <c r="Q1122" s="48">
        <f t="shared" si="390"/>
        <v>111.9</v>
      </c>
      <c r="R1122" s="48">
        <f t="shared" si="391"/>
        <v>223.8</v>
      </c>
      <c r="S1122" s="48">
        <f t="shared" si="392"/>
        <v>-8.2093772277072397</v>
      </c>
      <c r="T1122" s="48">
        <f t="shared" si="393"/>
        <v>7.6040676025096028</v>
      </c>
      <c r="U1122" s="47">
        <f t="shared" si="394"/>
        <v>-8.2093772277072397</v>
      </c>
      <c r="V1122" s="47">
        <f t="shared" si="395"/>
        <v>7.6040676025096028</v>
      </c>
      <c r="X1122" s="47">
        <f t="shared" si="396"/>
        <v>-8.2093772277072397</v>
      </c>
      <c r="Y1122" s="47">
        <f t="shared" si="397"/>
        <v>7.6040676025096028</v>
      </c>
    </row>
    <row r="1123" spans="1:25" x14ac:dyDescent="0.25">
      <c r="A1123" s="47">
        <f t="shared" si="398"/>
        <v>1120</v>
      </c>
      <c r="B1123" s="47">
        <f t="shared" si="399"/>
        <v>3.1415926535897934E-2</v>
      </c>
      <c r="C1123" s="47">
        <f t="shared" si="400"/>
        <v>35.154421793670679</v>
      </c>
      <c r="D1123" s="47">
        <f t="shared" si="385"/>
        <v>0.61356040693440406</v>
      </c>
      <c r="E1123" s="47">
        <f t="shared" si="386"/>
        <v>0.61356040693440406</v>
      </c>
      <c r="F1123" s="47">
        <f t="shared" si="404"/>
        <v>0.99999847691328769</v>
      </c>
      <c r="G1123" s="47">
        <f t="shared" si="405"/>
        <v>1.7453292519943295E-2</v>
      </c>
      <c r="I1123" s="48">
        <f t="shared" si="401"/>
        <v>1119.9982941429059</v>
      </c>
      <c r="J1123" s="48">
        <f t="shared" si="402"/>
        <v>19.547687622336522</v>
      </c>
      <c r="L1123" s="48">
        <f t="shared" si="403"/>
        <v>1120</v>
      </c>
      <c r="M1123" s="48">
        <f t="shared" si="387"/>
        <v>1120</v>
      </c>
      <c r="N1123" s="48">
        <f t="shared" si="388"/>
        <v>112</v>
      </c>
      <c r="O1123" s="48">
        <f t="shared" si="389"/>
        <v>224</v>
      </c>
      <c r="Q1123" s="48">
        <f t="shared" si="390"/>
        <v>112</v>
      </c>
      <c r="R1123" s="48">
        <f t="shared" si="391"/>
        <v>224</v>
      </c>
      <c r="S1123" s="48">
        <f t="shared" si="392"/>
        <v>-8.2492389243416131</v>
      </c>
      <c r="T1123" s="48">
        <f t="shared" si="393"/>
        <v>7.5755973399741805</v>
      </c>
      <c r="U1123" s="47">
        <f t="shared" si="394"/>
        <v>-8.2492389243416131</v>
      </c>
      <c r="V1123" s="47">
        <f t="shared" si="395"/>
        <v>7.5755973399741805</v>
      </c>
      <c r="X1123" s="47">
        <f t="shared" si="396"/>
        <v>-8.2492389243416131</v>
      </c>
      <c r="Y1123" s="47">
        <f t="shared" si="397"/>
        <v>7.5755973399741805</v>
      </c>
    </row>
    <row r="1124" spans="1:25" x14ac:dyDescent="0.25">
      <c r="A1124" s="47">
        <f t="shared" si="398"/>
        <v>1121</v>
      </c>
      <c r="B1124" s="47">
        <f t="shared" si="399"/>
        <v>3.1415926535897934E-2</v>
      </c>
      <c r="C1124" s="47">
        <f t="shared" si="400"/>
        <v>35.185837720206578</v>
      </c>
      <c r="D1124" s="47">
        <f t="shared" si="385"/>
        <v>0.61410871829002012</v>
      </c>
      <c r="E1124" s="47">
        <f t="shared" si="386"/>
        <v>0.61410871829002012</v>
      </c>
      <c r="F1124" s="47">
        <f t="shared" si="404"/>
        <v>0.99999847691328769</v>
      </c>
      <c r="G1124" s="47">
        <f t="shared" si="405"/>
        <v>1.7453292519943295E-2</v>
      </c>
      <c r="I1124" s="48">
        <f t="shared" si="401"/>
        <v>1120.9982926198193</v>
      </c>
      <c r="J1124" s="48">
        <f t="shared" si="402"/>
        <v>19.565140914856464</v>
      </c>
      <c r="L1124" s="48">
        <f t="shared" si="403"/>
        <v>1121</v>
      </c>
      <c r="M1124" s="48">
        <f t="shared" si="387"/>
        <v>1121</v>
      </c>
      <c r="N1124" s="48">
        <f t="shared" si="388"/>
        <v>112.10000000000001</v>
      </c>
      <c r="O1124" s="48">
        <f t="shared" si="389"/>
        <v>224.20000000000002</v>
      </c>
      <c r="Q1124" s="48">
        <f t="shared" si="390"/>
        <v>112.10000000000001</v>
      </c>
      <c r="R1124" s="48">
        <f t="shared" si="391"/>
        <v>224.20000000000002</v>
      </c>
      <c r="S1124" s="48">
        <f t="shared" si="392"/>
        <v>-8.2890360988625051</v>
      </c>
      <c r="T1124" s="48">
        <f t="shared" si="393"/>
        <v>7.5468932520212579</v>
      </c>
      <c r="U1124" s="47">
        <f t="shared" si="394"/>
        <v>-8.2890360988625051</v>
      </c>
      <c r="V1124" s="47">
        <f t="shared" si="395"/>
        <v>7.5468932520212579</v>
      </c>
      <c r="X1124" s="47">
        <f t="shared" si="396"/>
        <v>-8.2890360988625051</v>
      </c>
      <c r="Y1124" s="47">
        <f t="shared" si="397"/>
        <v>7.5468932520212579</v>
      </c>
    </row>
    <row r="1125" spans="1:25" x14ac:dyDescent="0.25">
      <c r="A1125" s="47">
        <f t="shared" si="398"/>
        <v>1122</v>
      </c>
      <c r="B1125" s="47">
        <f t="shared" si="399"/>
        <v>3.1415926535897934E-2</v>
      </c>
      <c r="C1125" s="47">
        <f t="shared" si="400"/>
        <v>35.217253646742478</v>
      </c>
      <c r="D1125" s="47">
        <f t="shared" si="385"/>
        <v>0.61465702964563618</v>
      </c>
      <c r="E1125" s="47">
        <f t="shared" si="386"/>
        <v>0.61465702964563618</v>
      </c>
      <c r="F1125" s="47">
        <f t="shared" si="404"/>
        <v>0.99999847691328769</v>
      </c>
      <c r="G1125" s="47">
        <f t="shared" si="405"/>
        <v>1.7453292519943295E-2</v>
      </c>
      <c r="I1125" s="48">
        <f t="shared" si="401"/>
        <v>1121.9982910967326</v>
      </c>
      <c r="J1125" s="48">
        <f t="shared" si="402"/>
        <v>19.582594207376406</v>
      </c>
      <c r="L1125" s="48">
        <f t="shared" si="403"/>
        <v>1122</v>
      </c>
      <c r="M1125" s="48">
        <f t="shared" si="387"/>
        <v>1122</v>
      </c>
      <c r="N1125" s="48">
        <f t="shared" si="388"/>
        <v>112.2</v>
      </c>
      <c r="O1125" s="48">
        <f t="shared" si="389"/>
        <v>224.4</v>
      </c>
      <c r="Q1125" s="48">
        <f t="shared" si="390"/>
        <v>112.2</v>
      </c>
      <c r="R1125" s="48">
        <f t="shared" si="391"/>
        <v>224.4</v>
      </c>
      <c r="S1125" s="48">
        <f t="shared" si="392"/>
        <v>-8.3287674188382592</v>
      </c>
      <c r="T1125" s="48">
        <f t="shared" si="393"/>
        <v>7.5179551611652906</v>
      </c>
      <c r="U1125" s="47">
        <f t="shared" si="394"/>
        <v>-8.3287674188382592</v>
      </c>
      <c r="V1125" s="47">
        <f t="shared" si="395"/>
        <v>7.5179551611652906</v>
      </c>
      <c r="X1125" s="47">
        <f t="shared" si="396"/>
        <v>-8.3287674188382592</v>
      </c>
      <c r="Y1125" s="47">
        <f t="shared" si="397"/>
        <v>7.5179551611652906</v>
      </c>
    </row>
    <row r="1126" spans="1:25" x14ac:dyDescent="0.25">
      <c r="A1126" s="47">
        <f t="shared" si="398"/>
        <v>1123</v>
      </c>
      <c r="B1126" s="47">
        <f t="shared" si="399"/>
        <v>3.1415926535897934E-2</v>
      </c>
      <c r="C1126" s="47">
        <f t="shared" si="400"/>
        <v>35.248669573278377</v>
      </c>
      <c r="D1126" s="47">
        <f t="shared" si="385"/>
        <v>0.61520534100125235</v>
      </c>
      <c r="E1126" s="47">
        <f t="shared" si="386"/>
        <v>0.61520534100125235</v>
      </c>
      <c r="F1126" s="47">
        <f t="shared" si="404"/>
        <v>0.99999847691328769</v>
      </c>
      <c r="G1126" s="47">
        <f t="shared" si="405"/>
        <v>1.7453292519943295E-2</v>
      </c>
      <c r="I1126" s="48">
        <f t="shared" si="401"/>
        <v>1122.9982895736459</v>
      </c>
      <c r="J1126" s="48">
        <f t="shared" si="402"/>
        <v>19.600047499896348</v>
      </c>
      <c r="L1126" s="48">
        <f t="shared" si="403"/>
        <v>1123</v>
      </c>
      <c r="M1126" s="48">
        <f t="shared" si="387"/>
        <v>1123</v>
      </c>
      <c r="N1126" s="48">
        <f t="shared" si="388"/>
        <v>112.30000000000001</v>
      </c>
      <c r="O1126" s="48">
        <f t="shared" si="389"/>
        <v>224.60000000000002</v>
      </c>
      <c r="Q1126" s="48">
        <f t="shared" si="390"/>
        <v>112.30000000000001</v>
      </c>
      <c r="R1126" s="48">
        <f t="shared" si="391"/>
        <v>224.60000000000002</v>
      </c>
      <c r="S1126" s="48">
        <f t="shared" si="392"/>
        <v>-8.3684315475077007</v>
      </c>
      <c r="T1126" s="48">
        <f t="shared" si="393"/>
        <v>7.4887828966532322</v>
      </c>
      <c r="U1126" s="47">
        <f t="shared" si="394"/>
        <v>-8.3684315475077007</v>
      </c>
      <c r="V1126" s="47">
        <f t="shared" si="395"/>
        <v>7.4887828966532322</v>
      </c>
      <c r="X1126" s="47">
        <f t="shared" si="396"/>
        <v>-8.3684315475077007</v>
      </c>
      <c r="Y1126" s="47">
        <f t="shared" si="397"/>
        <v>7.4887828966532322</v>
      </c>
    </row>
    <row r="1127" spans="1:25" x14ac:dyDescent="0.25">
      <c r="A1127" s="47">
        <f t="shared" si="398"/>
        <v>1124</v>
      </c>
      <c r="B1127" s="47">
        <f t="shared" si="399"/>
        <v>3.1415926535897934E-2</v>
      </c>
      <c r="C1127" s="47">
        <f t="shared" si="400"/>
        <v>35.280085499814277</v>
      </c>
      <c r="D1127" s="47">
        <f t="shared" si="385"/>
        <v>0.61575365235686841</v>
      </c>
      <c r="E1127" s="47">
        <f t="shared" si="386"/>
        <v>0.61575365235686841</v>
      </c>
      <c r="F1127" s="47">
        <f t="shared" si="404"/>
        <v>0.99999847691328769</v>
      </c>
      <c r="G1127" s="47">
        <f t="shared" si="405"/>
        <v>1.7453292519943295E-2</v>
      </c>
      <c r="I1127" s="48">
        <f t="shared" si="401"/>
        <v>1123.9982880505593</v>
      </c>
      <c r="J1127" s="48">
        <f t="shared" si="402"/>
        <v>19.617500792416291</v>
      </c>
      <c r="L1127" s="48">
        <f t="shared" si="403"/>
        <v>1124</v>
      </c>
      <c r="M1127" s="48">
        <f t="shared" si="387"/>
        <v>1124</v>
      </c>
      <c r="N1127" s="48">
        <f t="shared" si="388"/>
        <v>112.4</v>
      </c>
      <c r="O1127" s="48">
        <f t="shared" si="389"/>
        <v>224.8</v>
      </c>
      <c r="Q1127" s="48">
        <f t="shared" si="390"/>
        <v>112.4</v>
      </c>
      <c r="R1127" s="48">
        <f t="shared" si="391"/>
        <v>224.8</v>
      </c>
      <c r="S1127" s="48">
        <f t="shared" si="392"/>
        <v>-8.4080271438058247</v>
      </c>
      <c r="T1127" s="48">
        <f t="shared" si="393"/>
        <v>7.4593762945086706</v>
      </c>
      <c r="U1127" s="47">
        <f t="shared" si="394"/>
        <v>-8.4080271438058247</v>
      </c>
      <c r="V1127" s="47">
        <f t="shared" si="395"/>
        <v>7.4593762945086706</v>
      </c>
      <c r="X1127" s="47">
        <f t="shared" si="396"/>
        <v>-8.4080271438058247</v>
      </c>
      <c r="Y1127" s="47">
        <f t="shared" si="397"/>
        <v>7.4593762945086706</v>
      </c>
    </row>
    <row r="1128" spans="1:25" x14ac:dyDescent="0.25">
      <c r="A1128" s="47">
        <f t="shared" si="398"/>
        <v>1125</v>
      </c>
      <c r="B1128" s="47">
        <f t="shared" si="399"/>
        <v>3.1415926535897934E-2</v>
      </c>
      <c r="C1128" s="47">
        <f t="shared" si="400"/>
        <v>35.311501426350176</v>
      </c>
      <c r="D1128" s="47">
        <f t="shared" si="385"/>
        <v>0.61630196371248458</v>
      </c>
      <c r="E1128" s="47">
        <f t="shared" si="386"/>
        <v>0.61630196371248458</v>
      </c>
      <c r="F1128" s="47">
        <f t="shared" si="404"/>
        <v>0.99999847691328769</v>
      </c>
      <c r="G1128" s="47">
        <f t="shared" si="405"/>
        <v>1.7453292519943295E-2</v>
      </c>
      <c r="I1128" s="48">
        <f t="shared" si="401"/>
        <v>1124.9982865274726</v>
      </c>
      <c r="J1128" s="48">
        <f t="shared" si="402"/>
        <v>19.634954084936233</v>
      </c>
      <c r="L1128" s="48">
        <f t="shared" si="403"/>
        <v>1125</v>
      </c>
      <c r="M1128" s="48">
        <f t="shared" si="387"/>
        <v>1125</v>
      </c>
      <c r="N1128" s="48">
        <f t="shared" si="388"/>
        <v>112.5</v>
      </c>
      <c r="O1128" s="48">
        <f t="shared" si="389"/>
        <v>225</v>
      </c>
      <c r="Q1128" s="48">
        <f t="shared" si="390"/>
        <v>112.5</v>
      </c>
      <c r="R1128" s="48">
        <f t="shared" si="391"/>
        <v>225</v>
      </c>
      <c r="S1128" s="48">
        <f t="shared" si="392"/>
        <v>-8.4475528623898839</v>
      </c>
      <c r="T1128" s="48">
        <f t="shared" si="393"/>
        <v>7.4297351975758907</v>
      </c>
      <c r="U1128" s="47">
        <f t="shared" si="394"/>
        <v>-8.4475528623898839</v>
      </c>
      <c r="V1128" s="47">
        <f t="shared" si="395"/>
        <v>7.4297351975758907</v>
      </c>
      <c r="X1128" s="47">
        <f t="shared" si="396"/>
        <v>-8.4475528623898839</v>
      </c>
      <c r="Y1128" s="47">
        <f t="shared" si="397"/>
        <v>7.4297351975758907</v>
      </c>
    </row>
    <row r="1129" spans="1:25" x14ac:dyDescent="0.25">
      <c r="A1129" s="47">
        <f t="shared" si="398"/>
        <v>1126</v>
      </c>
      <c r="B1129" s="47">
        <f t="shared" si="399"/>
        <v>3.1415926535897934E-2</v>
      </c>
      <c r="C1129" s="47">
        <f t="shared" si="400"/>
        <v>35.342917352886076</v>
      </c>
      <c r="D1129" s="47">
        <f t="shared" si="385"/>
        <v>0.61685027506810064</v>
      </c>
      <c r="E1129" s="47">
        <f t="shared" si="386"/>
        <v>0.61685027506810064</v>
      </c>
      <c r="F1129" s="47">
        <f t="shared" si="404"/>
        <v>0.99999847691328769</v>
      </c>
      <c r="G1129" s="47">
        <f t="shared" si="405"/>
        <v>1.7453292519943295E-2</v>
      </c>
      <c r="I1129" s="48">
        <f t="shared" si="401"/>
        <v>1125.9982850043859</v>
      </c>
      <c r="J1129" s="48">
        <f t="shared" si="402"/>
        <v>19.652407377456175</v>
      </c>
      <c r="L1129" s="48">
        <f t="shared" si="403"/>
        <v>1126</v>
      </c>
      <c r="M1129" s="48">
        <f t="shared" si="387"/>
        <v>1126</v>
      </c>
      <c r="N1129" s="48">
        <f t="shared" si="388"/>
        <v>112.60000000000001</v>
      </c>
      <c r="O1129" s="48">
        <f t="shared" si="389"/>
        <v>225.20000000000002</v>
      </c>
      <c r="Q1129" s="48">
        <f t="shared" si="390"/>
        <v>112.60000000000001</v>
      </c>
      <c r="R1129" s="48">
        <f t="shared" si="391"/>
        <v>225.20000000000002</v>
      </c>
      <c r="S1129" s="48">
        <f t="shared" si="392"/>
        <v>-8.4870073536657706</v>
      </c>
      <c r="T1129" s="48">
        <f t="shared" si="393"/>
        <v>7.3998594555639752</v>
      </c>
      <c r="U1129" s="47">
        <f t="shared" si="394"/>
        <v>-8.4870073536657706</v>
      </c>
      <c r="V1129" s="47">
        <f t="shared" si="395"/>
        <v>7.3998594555639752</v>
      </c>
      <c r="X1129" s="47">
        <f t="shared" si="396"/>
        <v>-8.4870073536657706</v>
      </c>
      <c r="Y1129" s="47">
        <f t="shared" si="397"/>
        <v>7.3998594555639752</v>
      </c>
    </row>
    <row r="1130" spans="1:25" x14ac:dyDescent="0.25">
      <c r="A1130" s="47">
        <f t="shared" si="398"/>
        <v>1127</v>
      </c>
      <c r="B1130" s="47">
        <f t="shared" si="399"/>
        <v>3.1415926535897934E-2</v>
      </c>
      <c r="C1130" s="47">
        <f t="shared" si="400"/>
        <v>35.374333279421975</v>
      </c>
      <c r="D1130" s="47">
        <f t="shared" si="385"/>
        <v>0.6173985864237167</v>
      </c>
      <c r="E1130" s="47">
        <f t="shared" si="386"/>
        <v>0.6173985864237167</v>
      </c>
      <c r="F1130" s="47">
        <f t="shared" si="404"/>
        <v>0.99999847691328769</v>
      </c>
      <c r="G1130" s="47">
        <f t="shared" si="405"/>
        <v>1.7453292519943295E-2</v>
      </c>
      <c r="I1130" s="48">
        <f t="shared" si="401"/>
        <v>1126.9982834812993</v>
      </c>
      <c r="J1130" s="48">
        <f t="shared" si="402"/>
        <v>19.669860669976117</v>
      </c>
      <c r="L1130" s="48">
        <f t="shared" si="403"/>
        <v>1127</v>
      </c>
      <c r="M1130" s="48">
        <f t="shared" si="387"/>
        <v>1127</v>
      </c>
      <c r="N1130" s="48">
        <f t="shared" si="388"/>
        <v>112.7</v>
      </c>
      <c r="O1130" s="48">
        <f t="shared" si="389"/>
        <v>225.4</v>
      </c>
      <c r="Q1130" s="48">
        <f t="shared" si="390"/>
        <v>112.7</v>
      </c>
      <c r="R1130" s="48">
        <f t="shared" si="391"/>
        <v>225.4</v>
      </c>
      <c r="S1130" s="48">
        <f t="shared" si="392"/>
        <v>-8.526389263814794</v>
      </c>
      <c r="T1130" s="48">
        <f t="shared" si="393"/>
        <v>7.3697489250908603</v>
      </c>
      <c r="U1130" s="47">
        <f t="shared" si="394"/>
        <v>-8.526389263814794</v>
      </c>
      <c r="V1130" s="47">
        <f t="shared" si="395"/>
        <v>7.3697489250908603</v>
      </c>
      <c r="X1130" s="47">
        <f t="shared" si="396"/>
        <v>-8.526389263814794</v>
      </c>
      <c r="Y1130" s="47">
        <f t="shared" si="397"/>
        <v>7.3697489250908603</v>
      </c>
    </row>
    <row r="1131" spans="1:25" x14ac:dyDescent="0.25">
      <c r="A1131" s="47">
        <f t="shared" si="398"/>
        <v>1128</v>
      </c>
      <c r="B1131" s="47">
        <f t="shared" si="399"/>
        <v>3.1415926535897934E-2</v>
      </c>
      <c r="C1131" s="47">
        <f t="shared" si="400"/>
        <v>35.405749205957875</v>
      </c>
      <c r="D1131" s="47">
        <f t="shared" si="385"/>
        <v>0.61794689777933287</v>
      </c>
      <c r="E1131" s="47">
        <f t="shared" si="386"/>
        <v>0.61794689777933287</v>
      </c>
      <c r="F1131" s="47">
        <f t="shared" si="404"/>
        <v>0.99999847691328769</v>
      </c>
      <c r="G1131" s="47">
        <f t="shared" si="405"/>
        <v>1.7453292519943295E-2</v>
      </c>
      <c r="I1131" s="48">
        <f t="shared" si="401"/>
        <v>1127.9982819582126</v>
      </c>
      <c r="J1131" s="48">
        <f t="shared" si="402"/>
        <v>19.687313962496059</v>
      </c>
      <c r="L1131" s="48">
        <f t="shared" si="403"/>
        <v>1128</v>
      </c>
      <c r="M1131" s="48">
        <f t="shared" si="387"/>
        <v>1128</v>
      </c>
      <c r="N1131" s="48">
        <f t="shared" si="388"/>
        <v>112.80000000000001</v>
      </c>
      <c r="O1131" s="48">
        <f t="shared" si="389"/>
        <v>225.60000000000002</v>
      </c>
      <c r="Q1131" s="48">
        <f t="shared" si="390"/>
        <v>112.80000000000001</v>
      </c>
      <c r="R1131" s="48">
        <f t="shared" si="391"/>
        <v>225.60000000000002</v>
      </c>
      <c r="S1131" s="48">
        <f t="shared" si="392"/>
        <v>-8.5656972348207745</v>
      </c>
      <c r="T1131" s="48">
        <f t="shared" si="393"/>
        <v>7.3394034697273787</v>
      </c>
      <c r="U1131" s="47">
        <f t="shared" si="394"/>
        <v>-8.5656972348207745</v>
      </c>
      <c r="V1131" s="47">
        <f t="shared" si="395"/>
        <v>7.3394034697273787</v>
      </c>
      <c r="X1131" s="47">
        <f t="shared" si="396"/>
        <v>-8.5656972348207745</v>
      </c>
      <c r="Y1131" s="47">
        <f t="shared" si="397"/>
        <v>7.3394034697273787</v>
      </c>
    </row>
    <row r="1132" spans="1:25" x14ac:dyDescent="0.25">
      <c r="A1132" s="47">
        <f t="shared" si="398"/>
        <v>1129</v>
      </c>
      <c r="B1132" s="47">
        <f t="shared" si="399"/>
        <v>3.1415926535897934E-2</v>
      </c>
      <c r="C1132" s="47">
        <f t="shared" si="400"/>
        <v>35.437165132493774</v>
      </c>
      <c r="D1132" s="47">
        <f t="shared" si="385"/>
        <v>0.61849520913494893</v>
      </c>
      <c r="E1132" s="47">
        <f t="shared" si="386"/>
        <v>0.61849520913494893</v>
      </c>
      <c r="F1132" s="47">
        <f t="shared" si="404"/>
        <v>0.99999847691328769</v>
      </c>
      <c r="G1132" s="47">
        <f t="shared" si="405"/>
        <v>1.7453292519943295E-2</v>
      </c>
      <c r="I1132" s="48">
        <f t="shared" si="401"/>
        <v>1128.9982804351259</v>
      </c>
      <c r="J1132" s="48">
        <f t="shared" si="402"/>
        <v>19.704767255016002</v>
      </c>
      <c r="L1132" s="48">
        <f t="shared" si="403"/>
        <v>1129</v>
      </c>
      <c r="M1132" s="48">
        <f t="shared" si="387"/>
        <v>1129</v>
      </c>
      <c r="N1132" s="48">
        <f t="shared" si="388"/>
        <v>112.9</v>
      </c>
      <c r="O1132" s="48">
        <f t="shared" si="389"/>
        <v>225.8</v>
      </c>
      <c r="Q1132" s="48">
        <f t="shared" si="390"/>
        <v>112.9</v>
      </c>
      <c r="R1132" s="48">
        <f t="shared" si="391"/>
        <v>225.8</v>
      </c>
      <c r="S1132" s="48">
        <f t="shared" si="392"/>
        <v>-8.6049299044974745</v>
      </c>
      <c r="T1132" s="48">
        <f t="shared" si="393"/>
        <v>7.3088229600412946</v>
      </c>
      <c r="U1132" s="47">
        <f t="shared" si="394"/>
        <v>-8.6049299044974745</v>
      </c>
      <c r="V1132" s="47">
        <f t="shared" si="395"/>
        <v>7.3088229600412946</v>
      </c>
      <c r="X1132" s="47">
        <f t="shared" si="396"/>
        <v>-8.6049299044974745</v>
      </c>
      <c r="Y1132" s="47">
        <f t="shared" si="397"/>
        <v>7.3088229600412946</v>
      </c>
    </row>
    <row r="1133" spans="1:25" x14ac:dyDescent="0.25">
      <c r="A1133" s="47">
        <f t="shared" si="398"/>
        <v>1130</v>
      </c>
      <c r="B1133" s="47">
        <f t="shared" si="399"/>
        <v>3.1415926535897934E-2</v>
      </c>
      <c r="C1133" s="47">
        <f t="shared" si="400"/>
        <v>35.468581059029674</v>
      </c>
      <c r="D1133" s="47">
        <f t="shared" si="385"/>
        <v>0.6190435204905651</v>
      </c>
      <c r="E1133" s="47">
        <f t="shared" si="386"/>
        <v>0.6190435204905651</v>
      </c>
      <c r="F1133" s="47">
        <f t="shared" si="404"/>
        <v>0.99999847691328769</v>
      </c>
      <c r="G1133" s="47">
        <f t="shared" si="405"/>
        <v>1.7453292519943295E-2</v>
      </c>
      <c r="I1133" s="48">
        <f t="shared" si="401"/>
        <v>1129.9982789120393</v>
      </c>
      <c r="J1133" s="48">
        <f t="shared" si="402"/>
        <v>19.722220547535944</v>
      </c>
      <c r="L1133" s="48">
        <f t="shared" si="403"/>
        <v>1130</v>
      </c>
      <c r="M1133" s="48">
        <f t="shared" si="387"/>
        <v>1130</v>
      </c>
      <c r="N1133" s="48">
        <f t="shared" si="388"/>
        <v>113</v>
      </c>
      <c r="O1133" s="48">
        <f t="shared" si="389"/>
        <v>226</v>
      </c>
      <c r="Q1133" s="48">
        <f t="shared" si="390"/>
        <v>113</v>
      </c>
      <c r="R1133" s="48">
        <f t="shared" si="391"/>
        <v>226</v>
      </c>
      <c r="S1133" s="48">
        <f t="shared" si="392"/>
        <v>-8.644085906516441</v>
      </c>
      <c r="T1133" s="48">
        <f t="shared" si="393"/>
        <v>7.2780072736412871</v>
      </c>
      <c r="U1133" s="47">
        <f t="shared" si="394"/>
        <v>-8.644085906516441</v>
      </c>
      <c r="V1133" s="47">
        <f t="shared" si="395"/>
        <v>7.2780072736412871</v>
      </c>
      <c r="X1133" s="47">
        <f t="shared" si="396"/>
        <v>-8.644085906516441</v>
      </c>
      <c r="Y1133" s="47">
        <f t="shared" si="397"/>
        <v>7.2780072736412871</v>
      </c>
    </row>
    <row r="1134" spans="1:25" x14ac:dyDescent="0.25">
      <c r="A1134" s="47">
        <f t="shared" si="398"/>
        <v>1131</v>
      </c>
      <c r="B1134" s="47">
        <f t="shared" si="399"/>
        <v>3.1415926535897934E-2</v>
      </c>
      <c r="C1134" s="47">
        <f t="shared" si="400"/>
        <v>35.499996985565573</v>
      </c>
      <c r="D1134" s="47">
        <f t="shared" si="385"/>
        <v>0.61959183184618116</v>
      </c>
      <c r="E1134" s="47">
        <f t="shared" si="386"/>
        <v>0.61959183184618116</v>
      </c>
      <c r="F1134" s="47">
        <f t="shared" si="404"/>
        <v>0.99999847691328769</v>
      </c>
      <c r="G1134" s="47">
        <f t="shared" si="405"/>
        <v>1.7453292519943295E-2</v>
      </c>
      <c r="I1134" s="48">
        <f t="shared" si="401"/>
        <v>1130.9982773889526</v>
      </c>
      <c r="J1134" s="48">
        <f t="shared" si="402"/>
        <v>19.739673840055886</v>
      </c>
      <c r="L1134" s="48">
        <f t="shared" si="403"/>
        <v>1131</v>
      </c>
      <c r="M1134" s="48">
        <f t="shared" si="387"/>
        <v>1131</v>
      </c>
      <c r="N1134" s="48">
        <f t="shared" si="388"/>
        <v>113.10000000000001</v>
      </c>
      <c r="O1134" s="48">
        <f t="shared" si="389"/>
        <v>226.20000000000002</v>
      </c>
      <c r="Q1134" s="48">
        <f t="shared" si="390"/>
        <v>113.10000000000001</v>
      </c>
      <c r="R1134" s="48">
        <f t="shared" si="391"/>
        <v>226.20000000000002</v>
      </c>
      <c r="S1134" s="48">
        <f t="shared" si="392"/>
        <v>-8.6831638704351306</v>
      </c>
      <c r="T1134" s="48">
        <f t="shared" si="393"/>
        <v>7.2469562952209357</v>
      </c>
      <c r="U1134" s="47">
        <f t="shared" si="394"/>
        <v>-8.6831638704351306</v>
      </c>
      <c r="V1134" s="47">
        <f t="shared" si="395"/>
        <v>7.2469562952209357</v>
      </c>
      <c r="X1134" s="47">
        <f t="shared" si="396"/>
        <v>-8.6831638704351306</v>
      </c>
      <c r="Y1134" s="47">
        <f t="shared" si="397"/>
        <v>7.2469562952209357</v>
      </c>
    </row>
    <row r="1135" spans="1:25" x14ac:dyDescent="0.25">
      <c r="A1135" s="47">
        <f t="shared" si="398"/>
        <v>1132</v>
      </c>
      <c r="B1135" s="47">
        <f t="shared" si="399"/>
        <v>3.1415926535897934E-2</v>
      </c>
      <c r="C1135" s="47">
        <f t="shared" si="400"/>
        <v>35.531412912101473</v>
      </c>
      <c r="D1135" s="47">
        <f t="shared" si="385"/>
        <v>0.62014014320179722</v>
      </c>
      <c r="E1135" s="47">
        <f t="shared" si="386"/>
        <v>0.62014014320179722</v>
      </c>
      <c r="F1135" s="47">
        <f t="shared" si="404"/>
        <v>0.99999847691328769</v>
      </c>
      <c r="G1135" s="47">
        <f t="shared" si="405"/>
        <v>1.7453292519943295E-2</v>
      </c>
      <c r="I1135" s="48">
        <f t="shared" si="401"/>
        <v>1131.9982758658659</v>
      </c>
      <c r="J1135" s="48">
        <f t="shared" si="402"/>
        <v>19.757127132575828</v>
      </c>
      <c r="L1135" s="48">
        <f t="shared" si="403"/>
        <v>1132</v>
      </c>
      <c r="M1135" s="48">
        <f t="shared" si="387"/>
        <v>1132</v>
      </c>
      <c r="N1135" s="48">
        <f t="shared" si="388"/>
        <v>113.2</v>
      </c>
      <c r="O1135" s="48">
        <f t="shared" si="389"/>
        <v>226.4</v>
      </c>
      <c r="Q1135" s="48">
        <f t="shared" si="390"/>
        <v>113.2</v>
      </c>
      <c r="R1135" s="48">
        <f t="shared" si="391"/>
        <v>226.4</v>
      </c>
      <c r="S1135" s="48">
        <f t="shared" si="392"/>
        <v>-8.7221624217254234</v>
      </c>
      <c r="T1135" s="48">
        <f t="shared" si="393"/>
        <v>7.2156699166026659</v>
      </c>
      <c r="U1135" s="47">
        <f t="shared" si="394"/>
        <v>-8.7221624217254234</v>
      </c>
      <c r="V1135" s="47">
        <f t="shared" si="395"/>
        <v>7.2156699166026659</v>
      </c>
      <c r="X1135" s="47">
        <f t="shared" si="396"/>
        <v>-8.7221624217254234</v>
      </c>
      <c r="Y1135" s="47">
        <f t="shared" si="397"/>
        <v>7.2156699166026659</v>
      </c>
    </row>
    <row r="1136" spans="1:25" x14ac:dyDescent="0.25">
      <c r="A1136" s="47">
        <f t="shared" si="398"/>
        <v>1133</v>
      </c>
      <c r="B1136" s="47">
        <f t="shared" si="399"/>
        <v>3.1415926535897934E-2</v>
      </c>
      <c r="C1136" s="47">
        <f t="shared" si="400"/>
        <v>35.562828838637373</v>
      </c>
      <c r="D1136" s="47">
        <f t="shared" si="385"/>
        <v>0.62068845455741339</v>
      </c>
      <c r="E1136" s="47">
        <f t="shared" si="386"/>
        <v>0.62068845455741339</v>
      </c>
      <c r="F1136" s="47">
        <f t="shared" si="404"/>
        <v>0.99999847691328769</v>
      </c>
      <c r="G1136" s="47">
        <f t="shared" si="405"/>
        <v>1.7453292519943295E-2</v>
      </c>
      <c r="I1136" s="48">
        <f t="shared" si="401"/>
        <v>1132.9982743427793</v>
      </c>
      <c r="J1136" s="48">
        <f t="shared" si="402"/>
        <v>19.77458042509577</v>
      </c>
      <c r="L1136" s="48">
        <f t="shared" si="403"/>
        <v>1133</v>
      </c>
      <c r="M1136" s="48">
        <f t="shared" si="387"/>
        <v>1133</v>
      </c>
      <c r="N1136" s="48">
        <f t="shared" si="388"/>
        <v>113.30000000000001</v>
      </c>
      <c r="O1136" s="48">
        <f t="shared" si="389"/>
        <v>226.60000000000002</v>
      </c>
      <c r="Q1136" s="48">
        <f t="shared" si="390"/>
        <v>113.30000000000001</v>
      </c>
      <c r="R1136" s="48">
        <f t="shared" si="391"/>
        <v>226.60000000000002</v>
      </c>
      <c r="S1136" s="48">
        <f t="shared" si="392"/>
        <v>-8.7610801818024928</v>
      </c>
      <c r="T1136" s="48">
        <f t="shared" si="393"/>
        <v>7.1841480367816546</v>
      </c>
      <c r="U1136" s="47">
        <f t="shared" si="394"/>
        <v>-8.7610801818024928</v>
      </c>
      <c r="V1136" s="47">
        <f t="shared" si="395"/>
        <v>7.1841480367816546</v>
      </c>
      <c r="X1136" s="47">
        <f t="shared" si="396"/>
        <v>-8.7610801818024928</v>
      </c>
      <c r="Y1136" s="47">
        <f t="shared" si="397"/>
        <v>7.1841480367816546</v>
      </c>
    </row>
    <row r="1137" spans="1:25" x14ac:dyDescent="0.25">
      <c r="A1137" s="47">
        <f t="shared" si="398"/>
        <v>1134</v>
      </c>
      <c r="B1137" s="47">
        <f t="shared" si="399"/>
        <v>3.1415926535897934E-2</v>
      </c>
      <c r="C1137" s="47">
        <f t="shared" si="400"/>
        <v>35.594244765173272</v>
      </c>
      <c r="D1137" s="47">
        <f t="shared" si="385"/>
        <v>0.62123676591302945</v>
      </c>
      <c r="E1137" s="47">
        <f t="shared" si="386"/>
        <v>0.62123676591302945</v>
      </c>
      <c r="F1137" s="47">
        <f t="shared" si="404"/>
        <v>0.99999847691328769</v>
      </c>
      <c r="G1137" s="47">
        <f t="shared" si="405"/>
        <v>1.7453292519943295E-2</v>
      </c>
      <c r="I1137" s="48">
        <f t="shared" si="401"/>
        <v>1133.9982728196926</v>
      </c>
      <c r="J1137" s="48">
        <f t="shared" si="402"/>
        <v>19.792033717615713</v>
      </c>
      <c r="L1137" s="48">
        <f t="shared" si="403"/>
        <v>1134</v>
      </c>
      <c r="M1137" s="48">
        <f t="shared" si="387"/>
        <v>1134</v>
      </c>
      <c r="N1137" s="48">
        <f t="shared" si="388"/>
        <v>113.4</v>
      </c>
      <c r="O1137" s="48">
        <f t="shared" si="389"/>
        <v>226.8</v>
      </c>
      <c r="Q1137" s="48">
        <f t="shared" si="390"/>
        <v>113.4</v>
      </c>
      <c r="R1137" s="48">
        <f t="shared" si="391"/>
        <v>226.8</v>
      </c>
      <c r="S1137" s="48">
        <f t="shared" si="392"/>
        <v>-8.7999157680539977</v>
      </c>
      <c r="T1137" s="48">
        <f t="shared" si="393"/>
        <v>7.1523905619697343</v>
      </c>
      <c r="U1137" s="47">
        <f t="shared" si="394"/>
        <v>-8.7999157680539977</v>
      </c>
      <c r="V1137" s="47">
        <f t="shared" si="395"/>
        <v>7.1523905619697343</v>
      </c>
      <c r="X1137" s="47">
        <f t="shared" si="396"/>
        <v>-8.7999157680539977</v>
      </c>
      <c r="Y1137" s="47">
        <f t="shared" si="397"/>
        <v>7.1523905619697343</v>
      </c>
    </row>
    <row r="1138" spans="1:25" x14ac:dyDescent="0.25">
      <c r="A1138" s="47">
        <f t="shared" si="398"/>
        <v>1135</v>
      </c>
      <c r="B1138" s="47">
        <f t="shared" si="399"/>
        <v>3.1415926535897934E-2</v>
      </c>
      <c r="C1138" s="47">
        <f t="shared" si="400"/>
        <v>35.625660691709172</v>
      </c>
      <c r="D1138" s="47">
        <f t="shared" si="385"/>
        <v>0.62178507726864563</v>
      </c>
      <c r="E1138" s="47">
        <f t="shared" si="386"/>
        <v>0.62178507726864563</v>
      </c>
      <c r="F1138" s="47">
        <f t="shared" si="404"/>
        <v>0.99999847691328769</v>
      </c>
      <c r="G1138" s="47">
        <f t="shared" si="405"/>
        <v>1.7453292519943295E-2</v>
      </c>
      <c r="I1138" s="48">
        <f t="shared" si="401"/>
        <v>1134.9982712966059</v>
      </c>
      <c r="J1138" s="48">
        <f t="shared" si="402"/>
        <v>19.809487010135655</v>
      </c>
      <c r="L1138" s="48">
        <f t="shared" si="403"/>
        <v>1135</v>
      </c>
      <c r="M1138" s="48">
        <f t="shared" si="387"/>
        <v>1135</v>
      </c>
      <c r="N1138" s="48">
        <f t="shared" si="388"/>
        <v>113.5</v>
      </c>
      <c r="O1138" s="48">
        <f t="shared" si="389"/>
        <v>227</v>
      </c>
      <c r="Q1138" s="48">
        <f t="shared" si="390"/>
        <v>113.5</v>
      </c>
      <c r="R1138" s="48">
        <f t="shared" si="391"/>
        <v>227</v>
      </c>
      <c r="S1138" s="48">
        <f t="shared" si="392"/>
        <v>-8.8386677938696838</v>
      </c>
      <c r="T1138" s="48">
        <f t="shared" si="393"/>
        <v>7.1203974056392179</v>
      </c>
      <c r="U1138" s="47">
        <f t="shared" si="394"/>
        <v>-8.8386677938696838</v>
      </c>
      <c r="V1138" s="47">
        <f t="shared" si="395"/>
        <v>7.1203974056392179</v>
      </c>
      <c r="X1138" s="47">
        <f t="shared" si="396"/>
        <v>-8.8386677938696838</v>
      </c>
      <c r="Y1138" s="47">
        <f t="shared" si="397"/>
        <v>7.1203974056392179</v>
      </c>
    </row>
    <row r="1139" spans="1:25" x14ac:dyDescent="0.25">
      <c r="A1139" s="47">
        <f t="shared" si="398"/>
        <v>1136</v>
      </c>
      <c r="B1139" s="47">
        <f t="shared" si="399"/>
        <v>3.1415926535897934E-2</v>
      </c>
      <c r="C1139" s="47">
        <f t="shared" si="400"/>
        <v>35.657076618245071</v>
      </c>
      <c r="D1139" s="47">
        <f t="shared" si="385"/>
        <v>0.62233338862426169</v>
      </c>
      <c r="E1139" s="47">
        <f t="shared" si="386"/>
        <v>0.62233338862426169</v>
      </c>
      <c r="F1139" s="47">
        <f t="shared" si="404"/>
        <v>0.99999847691328769</v>
      </c>
      <c r="G1139" s="47">
        <f t="shared" si="405"/>
        <v>1.7453292519943295E-2</v>
      </c>
      <c r="I1139" s="48">
        <f t="shared" si="401"/>
        <v>1135.9982697735193</v>
      </c>
      <c r="J1139" s="48">
        <f t="shared" si="402"/>
        <v>19.826940302655597</v>
      </c>
      <c r="L1139" s="48">
        <f t="shared" si="403"/>
        <v>1136</v>
      </c>
      <c r="M1139" s="48">
        <f t="shared" si="387"/>
        <v>1136</v>
      </c>
      <c r="N1139" s="48">
        <f t="shared" si="388"/>
        <v>113.60000000000001</v>
      </c>
      <c r="O1139" s="48">
        <f t="shared" si="389"/>
        <v>227.20000000000002</v>
      </c>
      <c r="Q1139" s="48">
        <f t="shared" si="390"/>
        <v>113.60000000000001</v>
      </c>
      <c r="R1139" s="48">
        <f t="shared" si="391"/>
        <v>227.20000000000002</v>
      </c>
      <c r="S1139" s="48">
        <f t="shared" si="392"/>
        <v>-8.8773348686712801</v>
      </c>
      <c r="T1139" s="48">
        <f t="shared" si="393"/>
        <v>7.0881684885667386</v>
      </c>
      <c r="U1139" s="47">
        <f t="shared" si="394"/>
        <v>-8.8773348686712801</v>
      </c>
      <c r="V1139" s="47">
        <f t="shared" si="395"/>
        <v>7.0881684885667386</v>
      </c>
      <c r="X1139" s="47">
        <f t="shared" si="396"/>
        <v>-8.8773348686712801</v>
      </c>
      <c r="Y1139" s="47">
        <f t="shared" si="397"/>
        <v>7.0881684885667386</v>
      </c>
    </row>
    <row r="1140" spans="1:25" x14ac:dyDescent="0.25">
      <c r="A1140" s="47">
        <f t="shared" si="398"/>
        <v>1137</v>
      </c>
      <c r="B1140" s="47">
        <f t="shared" si="399"/>
        <v>3.1415926535897934E-2</v>
      </c>
      <c r="C1140" s="47">
        <f t="shared" si="400"/>
        <v>35.688492544780971</v>
      </c>
      <c r="D1140" s="47">
        <f t="shared" si="385"/>
        <v>0.62288169997987775</v>
      </c>
      <c r="E1140" s="47">
        <f t="shared" si="386"/>
        <v>0.62288169997987775</v>
      </c>
      <c r="F1140" s="47">
        <f t="shared" si="404"/>
        <v>0.99999847691328769</v>
      </c>
      <c r="G1140" s="47">
        <f t="shared" si="405"/>
        <v>1.7453292519943295E-2</v>
      </c>
      <c r="I1140" s="48">
        <f t="shared" si="401"/>
        <v>1136.9982682504326</v>
      </c>
      <c r="J1140" s="48">
        <f t="shared" si="402"/>
        <v>19.844393595175539</v>
      </c>
      <c r="L1140" s="48">
        <f t="shared" si="403"/>
        <v>1137</v>
      </c>
      <c r="M1140" s="48">
        <f t="shared" si="387"/>
        <v>1137</v>
      </c>
      <c r="N1140" s="48">
        <f t="shared" si="388"/>
        <v>113.7</v>
      </c>
      <c r="O1140" s="48">
        <f t="shared" si="389"/>
        <v>227.4</v>
      </c>
      <c r="Q1140" s="48">
        <f t="shared" si="390"/>
        <v>113.7</v>
      </c>
      <c r="R1140" s="48">
        <f t="shared" si="391"/>
        <v>227.4</v>
      </c>
      <c r="S1140" s="48">
        <f t="shared" si="392"/>
        <v>-8.9159155979428117</v>
      </c>
      <c r="T1140" s="48">
        <f t="shared" si="393"/>
        <v>7.0557037388769945</v>
      </c>
      <c r="U1140" s="47">
        <f t="shared" si="394"/>
        <v>-8.9159155979428117</v>
      </c>
      <c r="V1140" s="47">
        <f t="shared" si="395"/>
        <v>7.0557037388769945</v>
      </c>
      <c r="X1140" s="47">
        <f t="shared" si="396"/>
        <v>-8.9159155979428117</v>
      </c>
      <c r="Y1140" s="47">
        <f t="shared" si="397"/>
        <v>7.0557037388769945</v>
      </c>
    </row>
    <row r="1141" spans="1:25" x14ac:dyDescent="0.25">
      <c r="A1141" s="47">
        <f t="shared" si="398"/>
        <v>1138</v>
      </c>
      <c r="B1141" s="47">
        <f t="shared" si="399"/>
        <v>3.1415926535897934E-2</v>
      </c>
      <c r="C1141" s="47">
        <f t="shared" si="400"/>
        <v>35.71990847131687</v>
      </c>
      <c r="D1141" s="47">
        <f t="shared" si="385"/>
        <v>0.62343001133549392</v>
      </c>
      <c r="E1141" s="47">
        <f t="shared" si="386"/>
        <v>0.62343001133549392</v>
      </c>
      <c r="F1141" s="47">
        <f t="shared" si="404"/>
        <v>0.99999847691328769</v>
      </c>
      <c r="G1141" s="47">
        <f t="shared" si="405"/>
        <v>1.7453292519943295E-2</v>
      </c>
      <c r="I1141" s="48">
        <f t="shared" si="401"/>
        <v>1137.9982667273459</v>
      </c>
      <c r="J1141" s="48">
        <f t="shared" si="402"/>
        <v>19.861846887695481</v>
      </c>
      <c r="L1141" s="48">
        <f t="shared" si="403"/>
        <v>1138</v>
      </c>
      <c r="M1141" s="48">
        <f t="shared" si="387"/>
        <v>1138</v>
      </c>
      <c r="N1141" s="48">
        <f t="shared" si="388"/>
        <v>113.80000000000001</v>
      </c>
      <c r="O1141" s="48">
        <f t="shared" si="389"/>
        <v>227.60000000000002</v>
      </c>
      <c r="Q1141" s="48">
        <f t="shared" si="390"/>
        <v>113.80000000000001</v>
      </c>
      <c r="R1141" s="48">
        <f t="shared" si="391"/>
        <v>227.60000000000002</v>
      </c>
      <c r="S1141" s="48">
        <f t="shared" si="392"/>
        <v>-8.9544085832612303</v>
      </c>
      <c r="T1141" s="48">
        <f t="shared" si="393"/>
        <v>7.0230030920864923</v>
      </c>
      <c r="U1141" s="47">
        <f t="shared" si="394"/>
        <v>-8.9544085832612303</v>
      </c>
      <c r="V1141" s="47">
        <f t="shared" si="395"/>
        <v>7.0230030920864923</v>
      </c>
      <c r="X1141" s="47">
        <f t="shared" si="396"/>
        <v>-8.9544085832612303</v>
      </c>
      <c r="Y1141" s="47">
        <f t="shared" si="397"/>
        <v>7.0230030920864923</v>
      </c>
    </row>
    <row r="1142" spans="1:25" x14ac:dyDescent="0.25">
      <c r="A1142" s="47">
        <f t="shared" si="398"/>
        <v>1139</v>
      </c>
      <c r="B1142" s="47">
        <f t="shared" si="399"/>
        <v>3.1415926535897934E-2</v>
      </c>
      <c r="C1142" s="47">
        <f t="shared" si="400"/>
        <v>35.75132439785277</v>
      </c>
      <c r="D1142" s="47">
        <f t="shared" si="385"/>
        <v>0.62397832269110998</v>
      </c>
      <c r="E1142" s="47">
        <f t="shared" si="386"/>
        <v>0.62397832269110998</v>
      </c>
      <c r="F1142" s="47">
        <f t="shared" si="404"/>
        <v>0.99999847691328769</v>
      </c>
      <c r="G1142" s="47">
        <f t="shared" si="405"/>
        <v>1.7453292519943295E-2</v>
      </c>
      <c r="I1142" s="48">
        <f t="shared" si="401"/>
        <v>1138.9982652042593</v>
      </c>
      <c r="J1142" s="48">
        <f t="shared" si="402"/>
        <v>19.879300180215424</v>
      </c>
      <c r="L1142" s="48">
        <f t="shared" si="403"/>
        <v>1139</v>
      </c>
      <c r="M1142" s="48">
        <f t="shared" si="387"/>
        <v>1139</v>
      </c>
      <c r="N1142" s="48">
        <f t="shared" si="388"/>
        <v>113.9</v>
      </c>
      <c r="O1142" s="48">
        <f t="shared" si="389"/>
        <v>227.8</v>
      </c>
      <c r="Q1142" s="48">
        <f t="shared" si="390"/>
        <v>113.9</v>
      </c>
      <c r="R1142" s="48">
        <f t="shared" si="391"/>
        <v>227.8</v>
      </c>
      <c r="S1142" s="48">
        <f t="shared" si="392"/>
        <v>-8.9928124223274075</v>
      </c>
      <c r="T1142" s="48">
        <f t="shared" si="393"/>
        <v>6.9900664911472434</v>
      </c>
      <c r="U1142" s="47">
        <f t="shared" si="394"/>
        <v>-8.9928124223274075</v>
      </c>
      <c r="V1142" s="47">
        <f t="shared" si="395"/>
        <v>6.9900664911472434</v>
      </c>
      <c r="X1142" s="47">
        <f t="shared" si="396"/>
        <v>-8.9928124223274075</v>
      </c>
      <c r="Y1142" s="47">
        <f t="shared" si="397"/>
        <v>6.9900664911472434</v>
      </c>
    </row>
    <row r="1143" spans="1:25" x14ac:dyDescent="0.25">
      <c r="A1143" s="47">
        <f t="shared" si="398"/>
        <v>1140</v>
      </c>
      <c r="B1143" s="47">
        <f t="shared" si="399"/>
        <v>3.1415926535897934E-2</v>
      </c>
      <c r="C1143" s="47">
        <f t="shared" si="400"/>
        <v>35.782740324388669</v>
      </c>
      <c r="D1143" s="47">
        <f t="shared" si="385"/>
        <v>0.62452663404672604</v>
      </c>
      <c r="E1143" s="47">
        <f t="shared" si="386"/>
        <v>0.62452663404672604</v>
      </c>
      <c r="F1143" s="47">
        <f t="shared" si="404"/>
        <v>0.99999847691328769</v>
      </c>
      <c r="G1143" s="47">
        <f t="shared" si="405"/>
        <v>1.7453292519943295E-2</v>
      </c>
      <c r="I1143" s="48">
        <f t="shared" si="401"/>
        <v>1139.9982636811726</v>
      </c>
      <c r="J1143" s="48">
        <f t="shared" si="402"/>
        <v>19.896753472735366</v>
      </c>
      <c r="L1143" s="48">
        <f t="shared" si="403"/>
        <v>1140</v>
      </c>
      <c r="M1143" s="48">
        <f t="shared" si="387"/>
        <v>1140</v>
      </c>
      <c r="N1143" s="48">
        <f t="shared" si="388"/>
        <v>114</v>
      </c>
      <c r="O1143" s="48">
        <f t="shared" si="389"/>
        <v>228</v>
      </c>
      <c r="Q1143" s="48">
        <f t="shared" si="390"/>
        <v>114</v>
      </c>
      <c r="R1143" s="48">
        <f t="shared" si="391"/>
        <v>228</v>
      </c>
      <c r="S1143" s="48">
        <f t="shared" si="392"/>
        <v>-9.0311257089975197</v>
      </c>
      <c r="T1143" s="48">
        <f t="shared" si="393"/>
        <v>6.9568938864903815</v>
      </c>
      <c r="U1143" s="47">
        <f t="shared" si="394"/>
        <v>-9.0311257089975197</v>
      </c>
      <c r="V1143" s="47">
        <f t="shared" si="395"/>
        <v>6.9568938864903815</v>
      </c>
      <c r="X1143" s="47">
        <f t="shared" si="396"/>
        <v>-9.0311257089975197</v>
      </c>
      <c r="Y1143" s="47">
        <f t="shared" si="397"/>
        <v>6.9568938864903815</v>
      </c>
    </row>
    <row r="1144" spans="1:25" x14ac:dyDescent="0.25">
      <c r="A1144" s="47">
        <f t="shared" si="398"/>
        <v>1141</v>
      </c>
      <c r="B1144" s="47">
        <f t="shared" si="399"/>
        <v>3.1415926535897934E-2</v>
      </c>
      <c r="C1144" s="47">
        <f t="shared" si="400"/>
        <v>35.814156250924569</v>
      </c>
      <c r="D1144" s="47">
        <f t="shared" si="385"/>
        <v>0.62507494540234221</v>
      </c>
      <c r="E1144" s="47">
        <f t="shared" si="386"/>
        <v>0.62507494540234221</v>
      </c>
      <c r="F1144" s="47">
        <f t="shared" si="404"/>
        <v>0.99999847691328769</v>
      </c>
      <c r="G1144" s="47">
        <f t="shared" si="405"/>
        <v>1.7453292519943295E-2</v>
      </c>
      <c r="I1144" s="48">
        <f t="shared" si="401"/>
        <v>1140.9982621580859</v>
      </c>
      <c r="J1144" s="48">
        <f t="shared" si="402"/>
        <v>19.914206765255308</v>
      </c>
      <c r="L1144" s="48">
        <f t="shared" si="403"/>
        <v>1141</v>
      </c>
      <c r="M1144" s="48">
        <f t="shared" si="387"/>
        <v>1141</v>
      </c>
      <c r="N1144" s="48">
        <f t="shared" si="388"/>
        <v>114.10000000000001</v>
      </c>
      <c r="O1144" s="48">
        <f t="shared" si="389"/>
        <v>228.20000000000002</v>
      </c>
      <c r="Q1144" s="48">
        <f t="shared" si="390"/>
        <v>114.10000000000001</v>
      </c>
      <c r="R1144" s="48">
        <f t="shared" si="391"/>
        <v>228.20000000000002</v>
      </c>
      <c r="S1144" s="48">
        <f t="shared" si="392"/>
        <v>-9.0693470333147772</v>
      </c>
      <c r="T1144" s="48">
        <f t="shared" si="393"/>
        <v>6.9234852360697703</v>
      </c>
      <c r="U1144" s="47">
        <f t="shared" si="394"/>
        <v>-9.0693470333147772</v>
      </c>
      <c r="V1144" s="47">
        <f t="shared" si="395"/>
        <v>6.9234852360697703</v>
      </c>
      <c r="X1144" s="47">
        <f t="shared" si="396"/>
        <v>-9.0693470333147772</v>
      </c>
      <c r="Y1144" s="47">
        <f t="shared" si="397"/>
        <v>6.9234852360697703</v>
      </c>
    </row>
    <row r="1145" spans="1:25" x14ac:dyDescent="0.25">
      <c r="A1145" s="47">
        <f t="shared" si="398"/>
        <v>1142</v>
      </c>
      <c r="B1145" s="47">
        <f t="shared" si="399"/>
        <v>3.1415926535897934E-2</v>
      </c>
      <c r="C1145" s="47">
        <f t="shared" si="400"/>
        <v>35.845572177460468</v>
      </c>
      <c r="D1145" s="47">
        <f t="shared" si="385"/>
        <v>0.62562325675795827</v>
      </c>
      <c r="E1145" s="47">
        <f t="shared" si="386"/>
        <v>0.62562325675795827</v>
      </c>
      <c r="F1145" s="47">
        <f t="shared" si="404"/>
        <v>0.99999847691328769</v>
      </c>
      <c r="G1145" s="47">
        <f t="shared" si="405"/>
        <v>1.7453292519943295E-2</v>
      </c>
      <c r="I1145" s="48">
        <f t="shared" si="401"/>
        <v>1141.9982606349993</v>
      </c>
      <c r="J1145" s="48">
        <f t="shared" si="402"/>
        <v>19.93166005777525</v>
      </c>
      <c r="L1145" s="48">
        <f t="shared" si="403"/>
        <v>1142</v>
      </c>
      <c r="M1145" s="48">
        <f t="shared" si="387"/>
        <v>1142</v>
      </c>
      <c r="N1145" s="48">
        <f t="shared" si="388"/>
        <v>114.2</v>
      </c>
      <c r="O1145" s="48">
        <f t="shared" si="389"/>
        <v>228.4</v>
      </c>
      <c r="Q1145" s="48">
        <f t="shared" si="390"/>
        <v>114.2</v>
      </c>
      <c r="R1145" s="48">
        <f t="shared" si="391"/>
        <v>228.4</v>
      </c>
      <c r="S1145" s="48">
        <f t="shared" si="392"/>
        <v>-9.1074749815414719</v>
      </c>
      <c r="T1145" s="48">
        <f t="shared" si="393"/>
        <v>6.8898405054055427</v>
      </c>
      <c r="U1145" s="47">
        <f t="shared" si="394"/>
        <v>-9.1074749815414719</v>
      </c>
      <c r="V1145" s="47">
        <f t="shared" si="395"/>
        <v>6.8898405054055427</v>
      </c>
      <c r="X1145" s="47">
        <f t="shared" si="396"/>
        <v>-9.1074749815414719</v>
      </c>
      <c r="Y1145" s="47">
        <f t="shared" si="397"/>
        <v>6.8898405054055427</v>
      </c>
    </row>
    <row r="1146" spans="1:25" x14ac:dyDescent="0.25">
      <c r="A1146" s="47">
        <f t="shared" si="398"/>
        <v>1143</v>
      </c>
      <c r="B1146" s="47">
        <f t="shared" si="399"/>
        <v>3.1415926535897934E-2</v>
      </c>
      <c r="C1146" s="47">
        <f t="shared" si="400"/>
        <v>35.876988103996368</v>
      </c>
      <c r="D1146" s="47">
        <f t="shared" si="385"/>
        <v>0.62617156811357444</v>
      </c>
      <c r="E1146" s="47">
        <f t="shared" si="386"/>
        <v>0.62617156811357444</v>
      </c>
      <c r="F1146" s="47">
        <f t="shared" si="404"/>
        <v>0.99999847691328769</v>
      </c>
      <c r="G1146" s="47">
        <f t="shared" si="405"/>
        <v>1.7453292519943295E-2</v>
      </c>
      <c r="I1146" s="48">
        <f t="shared" si="401"/>
        <v>1142.9982591119126</v>
      </c>
      <c r="J1146" s="48">
        <f t="shared" si="402"/>
        <v>19.949113350295193</v>
      </c>
      <c r="L1146" s="48">
        <f t="shared" si="403"/>
        <v>1143</v>
      </c>
      <c r="M1146" s="48">
        <f t="shared" si="387"/>
        <v>1143</v>
      </c>
      <c r="N1146" s="48">
        <f t="shared" si="388"/>
        <v>114.30000000000001</v>
      </c>
      <c r="O1146" s="48">
        <f t="shared" si="389"/>
        <v>228.60000000000002</v>
      </c>
      <c r="Q1146" s="48">
        <f t="shared" si="390"/>
        <v>114.30000000000001</v>
      </c>
      <c r="R1146" s="48">
        <f t="shared" si="391"/>
        <v>228.60000000000002</v>
      </c>
      <c r="S1146" s="48">
        <f t="shared" si="392"/>
        <v>-9.1455081361914949</v>
      </c>
      <c r="T1146" s="48">
        <f t="shared" si="393"/>
        <v>6.8559596676275607</v>
      </c>
      <c r="U1146" s="47">
        <f t="shared" si="394"/>
        <v>-9.1455081361914949</v>
      </c>
      <c r="V1146" s="47">
        <f t="shared" si="395"/>
        <v>6.8559596676275607</v>
      </c>
      <c r="X1146" s="47">
        <f t="shared" si="396"/>
        <v>-9.1455081361914949</v>
      </c>
      <c r="Y1146" s="47">
        <f t="shared" si="397"/>
        <v>6.8559596676275607</v>
      </c>
    </row>
    <row r="1147" spans="1:25" x14ac:dyDescent="0.25">
      <c r="A1147" s="47">
        <f t="shared" si="398"/>
        <v>1144</v>
      </c>
      <c r="B1147" s="47">
        <f t="shared" si="399"/>
        <v>3.1415926535897934E-2</v>
      </c>
      <c r="C1147" s="47">
        <f t="shared" si="400"/>
        <v>35.908404030532267</v>
      </c>
      <c r="D1147" s="47">
        <f t="shared" si="385"/>
        <v>0.6267198794691905</v>
      </c>
      <c r="E1147" s="47">
        <f t="shared" si="386"/>
        <v>0.6267198794691905</v>
      </c>
      <c r="F1147" s="47">
        <f t="shared" si="404"/>
        <v>0.99999847691328769</v>
      </c>
      <c r="G1147" s="47">
        <f t="shared" si="405"/>
        <v>1.7453292519943295E-2</v>
      </c>
      <c r="I1147" s="48">
        <f t="shared" si="401"/>
        <v>1143.9982575888259</v>
      </c>
      <c r="J1147" s="48">
        <f t="shared" si="402"/>
        <v>19.966566642815135</v>
      </c>
      <c r="L1147" s="48">
        <f t="shared" si="403"/>
        <v>1144</v>
      </c>
      <c r="M1147" s="48">
        <f t="shared" si="387"/>
        <v>1144</v>
      </c>
      <c r="N1147" s="48">
        <f t="shared" si="388"/>
        <v>114.4</v>
      </c>
      <c r="O1147" s="48">
        <f t="shared" si="389"/>
        <v>228.8</v>
      </c>
      <c r="Q1147" s="48">
        <f t="shared" si="390"/>
        <v>114.4</v>
      </c>
      <c r="R1147" s="48">
        <f t="shared" si="391"/>
        <v>228.8</v>
      </c>
      <c r="S1147" s="48">
        <f t="shared" si="392"/>
        <v>-9.1834450760630855</v>
      </c>
      <c r="T1147" s="48">
        <f t="shared" si="393"/>
        <v>6.821842703518894</v>
      </c>
      <c r="U1147" s="47">
        <f t="shared" si="394"/>
        <v>-9.1834450760630855</v>
      </c>
      <c r="V1147" s="47">
        <f t="shared" si="395"/>
        <v>6.821842703518894</v>
      </c>
      <c r="X1147" s="47">
        <f t="shared" si="396"/>
        <v>-9.1834450760630855</v>
      </c>
      <c r="Y1147" s="47">
        <f t="shared" si="397"/>
        <v>6.821842703518894</v>
      </c>
    </row>
    <row r="1148" spans="1:25" x14ac:dyDescent="0.25">
      <c r="A1148" s="47">
        <f t="shared" si="398"/>
        <v>1145</v>
      </c>
      <c r="B1148" s="47">
        <f t="shared" si="399"/>
        <v>3.1415926535897934E-2</v>
      </c>
      <c r="C1148" s="47">
        <f t="shared" si="400"/>
        <v>35.939819957068167</v>
      </c>
      <c r="D1148" s="47">
        <f t="shared" si="385"/>
        <v>0.62726819082480656</v>
      </c>
      <c r="E1148" s="47">
        <f t="shared" si="386"/>
        <v>0.62726819082480656</v>
      </c>
      <c r="F1148" s="47">
        <f t="shared" si="404"/>
        <v>0.99999847691328769</v>
      </c>
      <c r="G1148" s="47">
        <f t="shared" si="405"/>
        <v>1.7453292519943295E-2</v>
      </c>
      <c r="I1148" s="48">
        <f t="shared" si="401"/>
        <v>1144.9982560657393</v>
      </c>
      <c r="J1148" s="48">
        <f t="shared" si="402"/>
        <v>19.984019935335077</v>
      </c>
      <c r="L1148" s="48">
        <f t="shared" si="403"/>
        <v>1145</v>
      </c>
      <c r="M1148" s="48">
        <f t="shared" si="387"/>
        <v>1145</v>
      </c>
      <c r="N1148" s="48">
        <f t="shared" si="388"/>
        <v>114.5</v>
      </c>
      <c r="O1148" s="48">
        <f t="shared" si="389"/>
        <v>229</v>
      </c>
      <c r="Q1148" s="48">
        <f t="shared" si="390"/>
        <v>114.5</v>
      </c>
      <c r="R1148" s="48">
        <f t="shared" si="391"/>
        <v>229</v>
      </c>
      <c r="S1148" s="48">
        <f t="shared" si="392"/>
        <v>-9.2212843762720702</v>
      </c>
      <c r="T1148" s="48">
        <f t="shared" si="393"/>
        <v>6.7874896015591313</v>
      </c>
      <c r="U1148" s="47">
        <f t="shared" si="394"/>
        <v>-9.2212843762720702</v>
      </c>
      <c r="V1148" s="47">
        <f t="shared" si="395"/>
        <v>6.7874896015591313</v>
      </c>
      <c r="X1148" s="47">
        <f t="shared" si="396"/>
        <v>-9.2212843762720702</v>
      </c>
      <c r="Y1148" s="47">
        <f t="shared" si="397"/>
        <v>6.7874896015591313</v>
      </c>
    </row>
    <row r="1149" spans="1:25" x14ac:dyDescent="0.25">
      <c r="A1149" s="47">
        <f t="shared" si="398"/>
        <v>1146</v>
      </c>
      <c r="B1149" s="47">
        <f t="shared" si="399"/>
        <v>3.1415926535897934E-2</v>
      </c>
      <c r="C1149" s="47">
        <f t="shared" si="400"/>
        <v>35.971235883604066</v>
      </c>
      <c r="D1149" s="47">
        <f t="shared" si="385"/>
        <v>0.62781650218042273</v>
      </c>
      <c r="E1149" s="47">
        <f t="shared" si="386"/>
        <v>0.62781650218042273</v>
      </c>
      <c r="F1149" s="47">
        <f t="shared" si="404"/>
        <v>0.99999847691328769</v>
      </c>
      <c r="G1149" s="47">
        <f t="shared" si="405"/>
        <v>1.7453292519943295E-2</v>
      </c>
      <c r="I1149" s="48">
        <f t="shared" si="401"/>
        <v>1145.9982545426526</v>
      </c>
      <c r="J1149" s="48">
        <f t="shared" si="402"/>
        <v>20.001473227855019</v>
      </c>
      <c r="L1149" s="48">
        <f t="shared" si="403"/>
        <v>1146</v>
      </c>
      <c r="M1149" s="48">
        <f t="shared" si="387"/>
        <v>1146</v>
      </c>
      <c r="N1149" s="48">
        <f t="shared" si="388"/>
        <v>114.60000000000001</v>
      </c>
      <c r="O1149" s="48">
        <f t="shared" si="389"/>
        <v>229.20000000000002</v>
      </c>
      <c r="Q1149" s="48">
        <f t="shared" si="390"/>
        <v>114.60000000000001</v>
      </c>
      <c r="R1149" s="48">
        <f t="shared" si="391"/>
        <v>229.20000000000002</v>
      </c>
      <c r="S1149" s="48">
        <f t="shared" si="392"/>
        <v>-9.2590246082853849</v>
      </c>
      <c r="T1149" s="48">
        <f t="shared" si="393"/>
        <v>6.752900357967726</v>
      </c>
      <c r="U1149" s="47">
        <f t="shared" si="394"/>
        <v>-9.2590246082853849</v>
      </c>
      <c r="V1149" s="47">
        <f t="shared" si="395"/>
        <v>6.752900357967726</v>
      </c>
      <c r="X1149" s="47">
        <f t="shared" si="396"/>
        <v>-9.2590246082853849</v>
      </c>
      <c r="Y1149" s="47">
        <f t="shared" si="397"/>
        <v>6.752900357967726</v>
      </c>
    </row>
    <row r="1150" spans="1:25" x14ac:dyDescent="0.25">
      <c r="A1150" s="47">
        <f t="shared" si="398"/>
        <v>1147</v>
      </c>
      <c r="B1150" s="47">
        <f t="shared" si="399"/>
        <v>3.1415926535897934E-2</v>
      </c>
      <c r="C1150" s="47">
        <f t="shared" si="400"/>
        <v>36.002651810139966</v>
      </c>
      <c r="D1150" s="47">
        <f t="shared" si="385"/>
        <v>0.62836481353603879</v>
      </c>
      <c r="E1150" s="47">
        <f t="shared" si="386"/>
        <v>0.62836481353603879</v>
      </c>
      <c r="F1150" s="47">
        <f t="shared" si="404"/>
        <v>0.99999847691328769</v>
      </c>
      <c r="G1150" s="47">
        <f t="shared" si="405"/>
        <v>1.7453292519943295E-2</v>
      </c>
      <c r="I1150" s="48">
        <f t="shared" si="401"/>
        <v>1146.9982530195659</v>
      </c>
      <c r="J1150" s="48">
        <f t="shared" si="402"/>
        <v>20.018926520374961</v>
      </c>
      <c r="L1150" s="48">
        <f t="shared" si="403"/>
        <v>1147</v>
      </c>
      <c r="M1150" s="48">
        <f t="shared" si="387"/>
        <v>1147</v>
      </c>
      <c r="N1150" s="48">
        <f t="shared" si="388"/>
        <v>114.7</v>
      </c>
      <c r="O1150" s="48">
        <f t="shared" si="389"/>
        <v>229.4</v>
      </c>
      <c r="Q1150" s="48">
        <f t="shared" si="390"/>
        <v>114.7</v>
      </c>
      <c r="R1150" s="48">
        <f t="shared" si="391"/>
        <v>229.4</v>
      </c>
      <c r="S1150" s="48">
        <f t="shared" si="392"/>
        <v>-9.2966643399549707</v>
      </c>
      <c r="T1150" s="48">
        <f t="shared" si="393"/>
        <v>6.7180749767472472</v>
      </c>
      <c r="U1150" s="47">
        <f t="shared" si="394"/>
        <v>-9.2966643399549707</v>
      </c>
      <c r="V1150" s="47">
        <f t="shared" si="395"/>
        <v>6.7180749767472472</v>
      </c>
      <c r="X1150" s="47">
        <f t="shared" si="396"/>
        <v>-9.2966643399549707</v>
      </c>
      <c r="Y1150" s="47">
        <f t="shared" si="397"/>
        <v>6.7180749767472472</v>
      </c>
    </row>
    <row r="1151" spans="1:25" x14ac:dyDescent="0.25">
      <c r="A1151" s="47">
        <f t="shared" si="398"/>
        <v>1148</v>
      </c>
      <c r="B1151" s="47">
        <f t="shared" si="399"/>
        <v>3.1415926535897934E-2</v>
      </c>
      <c r="C1151" s="47">
        <f t="shared" si="400"/>
        <v>36.034067736675865</v>
      </c>
      <c r="D1151" s="47">
        <f t="shared" si="385"/>
        <v>0.62891312489165496</v>
      </c>
      <c r="E1151" s="47">
        <f t="shared" si="386"/>
        <v>0.62891312489165496</v>
      </c>
      <c r="F1151" s="47">
        <f t="shared" si="404"/>
        <v>0.99999847691328769</v>
      </c>
      <c r="G1151" s="47">
        <f t="shared" si="405"/>
        <v>1.7453292519943295E-2</v>
      </c>
      <c r="I1151" s="48">
        <f t="shared" si="401"/>
        <v>1147.9982514964793</v>
      </c>
      <c r="J1151" s="48">
        <f t="shared" si="402"/>
        <v>20.036379812894904</v>
      </c>
      <c r="L1151" s="48">
        <f t="shared" si="403"/>
        <v>1148</v>
      </c>
      <c r="M1151" s="48">
        <f t="shared" si="387"/>
        <v>1148</v>
      </c>
      <c r="N1151" s="48">
        <f t="shared" si="388"/>
        <v>114.80000000000001</v>
      </c>
      <c r="O1151" s="48">
        <f t="shared" si="389"/>
        <v>229.60000000000002</v>
      </c>
      <c r="Q1151" s="48">
        <f t="shared" si="390"/>
        <v>114.80000000000001</v>
      </c>
      <c r="R1151" s="48">
        <f t="shared" si="391"/>
        <v>229.60000000000002</v>
      </c>
      <c r="S1151" s="48">
        <f t="shared" si="392"/>
        <v>-9.3342021355521094</v>
      </c>
      <c r="T1151" s="48">
        <f t="shared" si="393"/>
        <v>6.6830134697265224</v>
      </c>
      <c r="U1151" s="47">
        <f t="shared" si="394"/>
        <v>-9.3342021355521094</v>
      </c>
      <c r="V1151" s="47">
        <f t="shared" si="395"/>
        <v>6.6830134697265224</v>
      </c>
      <c r="X1151" s="47">
        <f t="shared" si="396"/>
        <v>-9.3342021355521094</v>
      </c>
      <c r="Y1151" s="47">
        <f t="shared" si="397"/>
        <v>6.6830134697265224</v>
      </c>
    </row>
    <row r="1152" spans="1:25" x14ac:dyDescent="0.25">
      <c r="A1152" s="47">
        <f t="shared" si="398"/>
        <v>1149</v>
      </c>
      <c r="B1152" s="47">
        <f t="shared" si="399"/>
        <v>3.1415926535897934E-2</v>
      </c>
      <c r="C1152" s="47">
        <f t="shared" si="400"/>
        <v>36.065483663211765</v>
      </c>
      <c r="D1152" s="47">
        <f t="shared" si="385"/>
        <v>0.62946143624727102</v>
      </c>
      <c r="E1152" s="47">
        <f t="shared" si="386"/>
        <v>0.62946143624727102</v>
      </c>
      <c r="F1152" s="47">
        <f t="shared" si="404"/>
        <v>0.99999847691328769</v>
      </c>
      <c r="G1152" s="47">
        <f t="shared" si="405"/>
        <v>1.7453292519943295E-2</v>
      </c>
      <c r="I1152" s="48">
        <f t="shared" si="401"/>
        <v>1148.9982499733926</v>
      </c>
      <c r="J1152" s="48">
        <f t="shared" si="402"/>
        <v>20.053833105414846</v>
      </c>
      <c r="L1152" s="48">
        <f t="shared" si="403"/>
        <v>1149</v>
      </c>
      <c r="M1152" s="48">
        <f t="shared" si="387"/>
        <v>1149</v>
      </c>
      <c r="N1152" s="48">
        <f t="shared" si="388"/>
        <v>114.9</v>
      </c>
      <c r="O1152" s="48">
        <f t="shared" si="389"/>
        <v>229.8</v>
      </c>
      <c r="Q1152" s="48">
        <f t="shared" si="390"/>
        <v>114.9</v>
      </c>
      <c r="R1152" s="48">
        <f t="shared" si="391"/>
        <v>229.8</v>
      </c>
      <c r="S1152" s="48">
        <f t="shared" si="392"/>
        <v>-9.3716365558020236</v>
      </c>
      <c r="T1152" s="48">
        <f t="shared" si="393"/>
        <v>6.6477158566037851</v>
      </c>
      <c r="U1152" s="47">
        <f t="shared" si="394"/>
        <v>-9.3716365558020236</v>
      </c>
      <c r="V1152" s="47">
        <f t="shared" si="395"/>
        <v>6.6477158566037851</v>
      </c>
      <c r="X1152" s="47">
        <f t="shared" si="396"/>
        <v>-9.3716365558020236</v>
      </c>
      <c r="Y1152" s="47">
        <f t="shared" si="397"/>
        <v>6.6477158566037851</v>
      </c>
    </row>
    <row r="1153" spans="1:25" x14ac:dyDescent="0.25">
      <c r="A1153" s="47">
        <f t="shared" si="398"/>
        <v>1150</v>
      </c>
      <c r="B1153" s="47">
        <f t="shared" si="399"/>
        <v>3.1415926535897934E-2</v>
      </c>
      <c r="C1153" s="47">
        <f t="shared" si="400"/>
        <v>36.096899589747665</v>
      </c>
      <c r="D1153" s="47">
        <f t="shared" si="385"/>
        <v>0.63000974760288708</v>
      </c>
      <c r="E1153" s="47">
        <f t="shared" si="386"/>
        <v>0.63000974760288708</v>
      </c>
      <c r="F1153" s="47">
        <f t="shared" si="404"/>
        <v>0.99999847691328769</v>
      </c>
      <c r="G1153" s="47">
        <f t="shared" si="405"/>
        <v>1.7453292519943295E-2</v>
      </c>
      <c r="I1153" s="48">
        <f t="shared" si="401"/>
        <v>1149.9982484503059</v>
      </c>
      <c r="J1153" s="48">
        <f t="shared" si="402"/>
        <v>20.071286397934788</v>
      </c>
      <c r="L1153" s="48">
        <f t="shared" si="403"/>
        <v>1150</v>
      </c>
      <c r="M1153" s="48">
        <f t="shared" si="387"/>
        <v>1150</v>
      </c>
      <c r="N1153" s="48">
        <f t="shared" si="388"/>
        <v>115</v>
      </c>
      <c r="O1153" s="48">
        <f t="shared" si="389"/>
        <v>230</v>
      </c>
      <c r="Q1153" s="48">
        <f t="shared" si="390"/>
        <v>115</v>
      </c>
      <c r="R1153" s="48">
        <f t="shared" si="391"/>
        <v>230</v>
      </c>
      <c r="S1153" s="48">
        <f t="shared" si="392"/>
        <v>-9.4089661579189308</v>
      </c>
      <c r="T1153" s="48">
        <f t="shared" si="393"/>
        <v>6.612182164989683</v>
      </c>
      <c r="U1153" s="47">
        <f t="shared" si="394"/>
        <v>-9.4089661579189308</v>
      </c>
      <c r="V1153" s="47">
        <f t="shared" si="395"/>
        <v>6.612182164989683</v>
      </c>
      <c r="X1153" s="47">
        <f t="shared" si="396"/>
        <v>-9.4089661579189308</v>
      </c>
      <c r="Y1153" s="47">
        <f t="shared" si="397"/>
        <v>6.612182164989683</v>
      </c>
    </row>
    <row r="1154" spans="1:25" x14ac:dyDescent="0.25">
      <c r="A1154" s="47">
        <f t="shared" si="398"/>
        <v>1151</v>
      </c>
      <c r="B1154" s="47">
        <f t="shared" si="399"/>
        <v>3.1415926535897934E-2</v>
      </c>
      <c r="C1154" s="47">
        <f t="shared" si="400"/>
        <v>36.128315516283564</v>
      </c>
      <c r="D1154" s="47">
        <f t="shared" si="385"/>
        <v>0.63055805895850325</v>
      </c>
      <c r="E1154" s="47">
        <f t="shared" si="386"/>
        <v>0.63055805895850325</v>
      </c>
      <c r="F1154" s="47">
        <f t="shared" si="404"/>
        <v>0.99999847691328769</v>
      </c>
      <c r="G1154" s="47">
        <f t="shared" si="405"/>
        <v>1.7453292519943295E-2</v>
      </c>
      <c r="I1154" s="48">
        <f t="shared" si="401"/>
        <v>1150.9982469272193</v>
      </c>
      <c r="J1154" s="48">
        <f t="shared" si="402"/>
        <v>20.08873969045473</v>
      </c>
      <c r="L1154" s="48">
        <f t="shared" si="403"/>
        <v>1151</v>
      </c>
      <c r="M1154" s="48">
        <f t="shared" si="387"/>
        <v>1151</v>
      </c>
      <c r="N1154" s="48">
        <f t="shared" si="388"/>
        <v>115.10000000000001</v>
      </c>
      <c r="O1154" s="48">
        <f t="shared" si="389"/>
        <v>230.20000000000002</v>
      </c>
      <c r="Q1154" s="48">
        <f t="shared" si="390"/>
        <v>115.10000000000001</v>
      </c>
      <c r="R1154" s="48">
        <f t="shared" si="391"/>
        <v>230.20000000000002</v>
      </c>
      <c r="S1154" s="48">
        <f t="shared" si="392"/>
        <v>-9.4461894956414501</v>
      </c>
      <c r="T1154" s="48">
        <f t="shared" si="393"/>
        <v>6.5764124304502509</v>
      </c>
      <c r="U1154" s="47">
        <f t="shared" si="394"/>
        <v>-9.4461894956414501</v>
      </c>
      <c r="V1154" s="47">
        <f t="shared" si="395"/>
        <v>6.5764124304502509</v>
      </c>
      <c r="X1154" s="47">
        <f t="shared" si="396"/>
        <v>-9.4461894956414501</v>
      </c>
      <c r="Y1154" s="47">
        <f t="shared" si="397"/>
        <v>6.5764124304502509</v>
      </c>
    </row>
    <row r="1155" spans="1:25" x14ac:dyDescent="0.25">
      <c r="A1155" s="47">
        <f t="shared" si="398"/>
        <v>1152</v>
      </c>
      <c r="B1155" s="47">
        <f t="shared" si="399"/>
        <v>3.1415926535897934E-2</v>
      </c>
      <c r="C1155" s="47">
        <f t="shared" si="400"/>
        <v>36.159731442819464</v>
      </c>
      <c r="D1155" s="47">
        <f t="shared" si="385"/>
        <v>0.63110637031411931</v>
      </c>
      <c r="E1155" s="47">
        <f t="shared" si="386"/>
        <v>0.63110637031411931</v>
      </c>
      <c r="F1155" s="47">
        <f t="shared" si="404"/>
        <v>0.99999847691328769</v>
      </c>
      <c r="G1155" s="47">
        <f t="shared" si="405"/>
        <v>1.7453292519943295E-2</v>
      </c>
      <c r="I1155" s="48">
        <f t="shared" si="401"/>
        <v>1151.9982454041326</v>
      </c>
      <c r="J1155" s="48">
        <f t="shared" si="402"/>
        <v>20.106192982974672</v>
      </c>
      <c r="L1155" s="48">
        <f t="shared" si="403"/>
        <v>1152</v>
      </c>
      <c r="M1155" s="48">
        <f t="shared" si="387"/>
        <v>1152</v>
      </c>
      <c r="N1155" s="48">
        <f t="shared" si="388"/>
        <v>115.2</v>
      </c>
      <c r="O1155" s="48">
        <f t="shared" si="389"/>
        <v>230.4</v>
      </c>
      <c r="Q1155" s="48">
        <f t="shared" si="390"/>
        <v>115.2</v>
      </c>
      <c r="R1155" s="48">
        <f t="shared" si="391"/>
        <v>230.4</v>
      </c>
      <c r="S1155" s="48">
        <f t="shared" si="392"/>
        <v>-9.4833051192683051</v>
      </c>
      <c r="T1155" s="48">
        <f t="shared" si="393"/>
        <v>6.5404066965498258</v>
      </c>
      <c r="U1155" s="47">
        <f t="shared" si="394"/>
        <v>-9.4833051192683051</v>
      </c>
      <c r="V1155" s="47">
        <f t="shared" si="395"/>
        <v>6.5404066965498258</v>
      </c>
      <c r="X1155" s="47">
        <f t="shared" si="396"/>
        <v>-9.4833051192683051</v>
      </c>
      <c r="Y1155" s="47">
        <f t="shared" si="397"/>
        <v>6.5404066965498258</v>
      </c>
    </row>
    <row r="1156" spans="1:25" x14ac:dyDescent="0.25">
      <c r="A1156" s="47">
        <f t="shared" si="398"/>
        <v>1153</v>
      </c>
      <c r="B1156" s="47">
        <f t="shared" si="399"/>
        <v>3.1415926535897934E-2</v>
      </c>
      <c r="C1156" s="47">
        <f t="shared" si="400"/>
        <v>36.191147369355363</v>
      </c>
      <c r="D1156" s="47">
        <f t="shared" ref="D1156:D1219" si="406">RADIANS(C1156)</f>
        <v>0.63165468166973548</v>
      </c>
      <c r="E1156" s="47">
        <f t="shared" ref="E1156:E1219" si="407">IF(Degré_Radians=1,D1156,C1156)</f>
        <v>0.63165468166973548</v>
      </c>
      <c r="F1156" s="47">
        <f t="shared" si="404"/>
        <v>0.99999847691328769</v>
      </c>
      <c r="G1156" s="47">
        <f t="shared" si="405"/>
        <v>1.7453292519943295E-2</v>
      </c>
      <c r="I1156" s="48">
        <f t="shared" si="401"/>
        <v>1152.9982438810459</v>
      </c>
      <c r="J1156" s="48">
        <f t="shared" si="402"/>
        <v>20.123646275494615</v>
      </c>
      <c r="L1156" s="48">
        <f t="shared" si="403"/>
        <v>1153</v>
      </c>
      <c r="M1156" s="48">
        <f t="shared" ref="M1156:M1219" si="408">L1156*n_1</f>
        <v>1153</v>
      </c>
      <c r="N1156" s="48">
        <f t="shared" ref="N1156:N1219" si="409">M1156*r_01</f>
        <v>115.30000000000001</v>
      </c>
      <c r="O1156" s="48">
        <f t="shared" ref="O1156:O1219" si="410">M1156*r_02</f>
        <v>230.60000000000002</v>
      </c>
      <c r="Q1156" s="48">
        <f t="shared" ref="Q1156:Q1219" si="411">IF(temps=0,1,M1156*r_01)</f>
        <v>115.30000000000001</v>
      </c>
      <c r="R1156" s="48">
        <f t="shared" ref="R1156:R1219" si="412">IF(temps=0,1,M1156*r_02)</f>
        <v>230.60000000000002</v>
      </c>
      <c r="S1156" s="48">
        <f t="shared" ref="S1156:S1219" si="413">(z_0*R_0*Ampli_B*(Q1156*t_11))*((COS((V_1*(R1156*t_21)*E1156)+n_kpi)))^x_1</f>
        <v>-9.5203115756945298</v>
      </c>
      <c r="T1156" s="48">
        <f t="shared" ref="T1156:T1219" si="414">(z_0*R_0*Ampli_A*(Q1156*t_11))*(SIN((V_1*(R1156*t_21)*E1156)+n_kpi))^y_1</f>
        <v>6.5041650148938066</v>
      </c>
      <c r="U1156" s="47">
        <f t="shared" ref="U1156:U1219" si="415">IF(Axe_XY=1,S1156,IF(Axe_XY=-1,T1156,IF(AND(Axe_XY=0,Axe_XY&gt;=1),"Error XY=(-1;1)")))</f>
        <v>-9.5203115756945298</v>
      </c>
      <c r="V1156" s="47">
        <f t="shared" ref="V1156:V1219" si="416">IF(Axe_XY=1,T1156,IF(Axe_XY=-1,S1156,IF(AND(Axe_XY=0,Axe_XY&gt;=1),"Error XY=(-1;1)")))</f>
        <v>6.5041650148938066</v>
      </c>
      <c r="X1156" s="47">
        <f t="shared" ref="X1156:X1219" si="417">IF(Signal=1,E1156,U1156)</f>
        <v>-9.5203115756945298</v>
      </c>
      <c r="Y1156" s="47">
        <f t="shared" ref="Y1156:Y1219" si="418">IF(Signal=1,V1156,V1156)</f>
        <v>6.5041650148938066</v>
      </c>
    </row>
    <row r="1157" spans="1:25" x14ac:dyDescent="0.25">
      <c r="A1157" s="47">
        <f t="shared" ref="A1157:A1220" si="419">A1156+1</f>
        <v>1154</v>
      </c>
      <c r="B1157" s="47">
        <f t="shared" ref="B1157:B1220" si="420">B1156</f>
        <v>3.1415926535897934E-2</v>
      </c>
      <c r="C1157" s="47">
        <f t="shared" ref="C1157:C1220" si="421">C1156+B1157</f>
        <v>36.222563295891263</v>
      </c>
      <c r="D1157" s="47">
        <f t="shared" si="406"/>
        <v>0.63220299302535155</v>
      </c>
      <c r="E1157" s="47">
        <f t="shared" si="407"/>
        <v>0.63220299302535155</v>
      </c>
      <c r="F1157" s="47">
        <f t="shared" si="404"/>
        <v>0.99999847691328769</v>
      </c>
      <c r="G1157" s="47">
        <f t="shared" si="405"/>
        <v>1.7453292519943295E-2</v>
      </c>
      <c r="I1157" s="48">
        <f t="shared" ref="I1157:I1220" si="422">I1156+F1157</f>
        <v>1153.9982423579593</v>
      </c>
      <c r="J1157" s="48">
        <f t="shared" ref="J1157:J1220" si="423">J1156+G1157</f>
        <v>20.141099568014557</v>
      </c>
      <c r="L1157" s="48">
        <f t="shared" si="403"/>
        <v>1154</v>
      </c>
      <c r="M1157" s="48">
        <f t="shared" si="408"/>
        <v>1154</v>
      </c>
      <c r="N1157" s="48">
        <f t="shared" si="409"/>
        <v>115.4</v>
      </c>
      <c r="O1157" s="48">
        <f t="shared" si="410"/>
        <v>230.8</v>
      </c>
      <c r="Q1157" s="48">
        <f t="shared" si="411"/>
        <v>115.4</v>
      </c>
      <c r="R1157" s="48">
        <f t="shared" si="412"/>
        <v>230.8</v>
      </c>
      <c r="S1157" s="48">
        <f t="shared" si="413"/>
        <v>-9.557207408447935</v>
      </c>
      <c r="T1157" s="48">
        <f t="shared" si="414"/>
        <v>6.4676874451714221</v>
      </c>
      <c r="U1157" s="47">
        <f t="shared" si="415"/>
        <v>-9.557207408447935</v>
      </c>
      <c r="V1157" s="47">
        <f t="shared" si="416"/>
        <v>6.4676874451714221</v>
      </c>
      <c r="X1157" s="47">
        <f t="shared" si="417"/>
        <v>-9.557207408447935</v>
      </c>
      <c r="Y1157" s="47">
        <f t="shared" si="418"/>
        <v>6.4676874451714221</v>
      </c>
    </row>
    <row r="1158" spans="1:25" x14ac:dyDescent="0.25">
      <c r="A1158" s="47">
        <f t="shared" si="419"/>
        <v>1155</v>
      </c>
      <c r="B1158" s="47">
        <f t="shared" si="420"/>
        <v>3.1415926535897934E-2</v>
      </c>
      <c r="C1158" s="47">
        <f t="shared" si="421"/>
        <v>36.253979222427162</v>
      </c>
      <c r="D1158" s="47">
        <f t="shared" si="406"/>
        <v>0.63275130438096761</v>
      </c>
      <c r="E1158" s="47">
        <f t="shared" si="407"/>
        <v>0.63275130438096761</v>
      </c>
      <c r="F1158" s="47">
        <f t="shared" si="404"/>
        <v>0.99999847691328769</v>
      </c>
      <c r="G1158" s="47">
        <f t="shared" si="405"/>
        <v>1.7453292519943295E-2</v>
      </c>
      <c r="I1158" s="48">
        <f t="shared" si="422"/>
        <v>1154.9982408348726</v>
      </c>
      <c r="J1158" s="48">
        <f t="shared" si="423"/>
        <v>20.158552860534499</v>
      </c>
      <c r="L1158" s="48">
        <f t="shared" ref="L1158:L1221" si="424">L1157+1</f>
        <v>1155</v>
      </c>
      <c r="M1158" s="48">
        <f t="shared" si="408"/>
        <v>1155</v>
      </c>
      <c r="N1158" s="48">
        <f t="shared" si="409"/>
        <v>115.5</v>
      </c>
      <c r="O1158" s="48">
        <f t="shared" si="410"/>
        <v>231</v>
      </c>
      <c r="Q1158" s="48">
        <f t="shared" si="411"/>
        <v>115.5</v>
      </c>
      <c r="R1158" s="48">
        <f t="shared" si="412"/>
        <v>231</v>
      </c>
      <c r="S1158" s="48">
        <f t="shared" si="413"/>
        <v>-9.5939911577260197</v>
      </c>
      <c r="T1158" s="48">
        <f t="shared" si="414"/>
        <v>6.4309740551983365</v>
      </c>
      <c r="U1158" s="47">
        <f t="shared" si="415"/>
        <v>-9.5939911577260197</v>
      </c>
      <c r="V1158" s="47">
        <f t="shared" si="416"/>
        <v>6.4309740551983365</v>
      </c>
      <c r="X1158" s="47">
        <f t="shared" si="417"/>
        <v>-9.5939911577260197</v>
      </c>
      <c r="Y1158" s="47">
        <f t="shared" si="418"/>
        <v>6.4309740551983365</v>
      </c>
    </row>
    <row r="1159" spans="1:25" x14ac:dyDescent="0.25">
      <c r="A1159" s="47">
        <f t="shared" si="419"/>
        <v>1156</v>
      </c>
      <c r="B1159" s="47">
        <f t="shared" si="420"/>
        <v>3.1415926535897934E-2</v>
      </c>
      <c r="C1159" s="47">
        <f t="shared" si="421"/>
        <v>36.285395148963062</v>
      </c>
      <c r="D1159" s="47">
        <f t="shared" si="406"/>
        <v>0.63329961573658378</v>
      </c>
      <c r="E1159" s="47">
        <f t="shared" si="407"/>
        <v>0.63329961573658378</v>
      </c>
      <c r="F1159" s="47">
        <f t="shared" ref="F1159:F1222" si="425">F1158</f>
        <v>0.99999847691328769</v>
      </c>
      <c r="G1159" s="47">
        <f t="shared" ref="G1159:G1222" si="426">G1158</f>
        <v>1.7453292519943295E-2</v>
      </c>
      <c r="I1159" s="48">
        <f t="shared" si="422"/>
        <v>1155.9982393117859</v>
      </c>
      <c r="J1159" s="48">
        <f t="shared" si="423"/>
        <v>20.176006153054441</v>
      </c>
      <c r="L1159" s="48">
        <f t="shared" si="424"/>
        <v>1156</v>
      </c>
      <c r="M1159" s="48">
        <f t="shared" si="408"/>
        <v>1156</v>
      </c>
      <c r="N1159" s="48">
        <f t="shared" si="409"/>
        <v>115.60000000000001</v>
      </c>
      <c r="O1159" s="48">
        <f t="shared" si="410"/>
        <v>231.20000000000002</v>
      </c>
      <c r="Q1159" s="48">
        <f t="shared" si="411"/>
        <v>115.60000000000001</v>
      </c>
      <c r="R1159" s="48">
        <f t="shared" si="412"/>
        <v>231.20000000000002</v>
      </c>
      <c r="S1159" s="48">
        <f t="shared" si="413"/>
        <v>-9.6306613604332139</v>
      </c>
      <c r="T1159" s="48">
        <f t="shared" si="414"/>
        <v>6.3940249209592377</v>
      </c>
      <c r="U1159" s="47">
        <f t="shared" si="415"/>
        <v>-9.6306613604332139</v>
      </c>
      <c r="V1159" s="47">
        <f t="shared" si="416"/>
        <v>6.3940249209592377</v>
      </c>
      <c r="X1159" s="47">
        <f t="shared" si="417"/>
        <v>-9.6306613604332139</v>
      </c>
      <c r="Y1159" s="47">
        <f t="shared" si="418"/>
        <v>6.3940249209592377</v>
      </c>
    </row>
    <row r="1160" spans="1:25" x14ac:dyDescent="0.25">
      <c r="A1160" s="47">
        <f t="shared" si="419"/>
        <v>1157</v>
      </c>
      <c r="B1160" s="47">
        <f t="shared" si="420"/>
        <v>3.1415926535897934E-2</v>
      </c>
      <c r="C1160" s="47">
        <f t="shared" si="421"/>
        <v>36.316811075498961</v>
      </c>
      <c r="D1160" s="47">
        <f t="shared" si="406"/>
        <v>0.63384792709219984</v>
      </c>
      <c r="E1160" s="47">
        <f t="shared" si="407"/>
        <v>0.63384792709219984</v>
      </c>
      <c r="F1160" s="47">
        <f t="shared" si="425"/>
        <v>0.99999847691328769</v>
      </c>
      <c r="G1160" s="47">
        <f t="shared" si="426"/>
        <v>1.7453292519943295E-2</v>
      </c>
      <c r="I1160" s="48">
        <f t="shared" si="422"/>
        <v>1156.9982377886993</v>
      </c>
      <c r="J1160" s="48">
        <f t="shared" si="423"/>
        <v>20.193459445574383</v>
      </c>
      <c r="L1160" s="48">
        <f t="shared" si="424"/>
        <v>1157</v>
      </c>
      <c r="M1160" s="48">
        <f t="shared" si="408"/>
        <v>1157</v>
      </c>
      <c r="N1160" s="48">
        <f t="shared" si="409"/>
        <v>115.7</v>
      </c>
      <c r="O1160" s="48">
        <f t="shared" si="410"/>
        <v>231.4</v>
      </c>
      <c r="Q1160" s="48">
        <f t="shared" si="411"/>
        <v>115.7</v>
      </c>
      <c r="R1160" s="48">
        <f t="shared" si="412"/>
        <v>231.4</v>
      </c>
      <c r="S1160" s="48">
        <f t="shared" si="413"/>
        <v>-9.667216550218491</v>
      </c>
      <c r="T1160" s="48">
        <f t="shared" si="414"/>
        <v>6.3568401266502965</v>
      </c>
      <c r="U1160" s="47">
        <f t="shared" si="415"/>
        <v>-9.667216550218491</v>
      </c>
      <c r="V1160" s="47">
        <f t="shared" si="416"/>
        <v>6.3568401266502965</v>
      </c>
      <c r="X1160" s="47">
        <f t="shared" si="417"/>
        <v>-9.667216550218491</v>
      </c>
      <c r="Y1160" s="47">
        <f t="shared" si="418"/>
        <v>6.3568401266502965</v>
      </c>
    </row>
    <row r="1161" spans="1:25" x14ac:dyDescent="0.25">
      <c r="A1161" s="47">
        <f t="shared" si="419"/>
        <v>1158</v>
      </c>
      <c r="B1161" s="47">
        <f t="shared" si="420"/>
        <v>3.1415926535897934E-2</v>
      </c>
      <c r="C1161" s="47">
        <f t="shared" si="421"/>
        <v>36.348227002034861</v>
      </c>
      <c r="D1161" s="47">
        <f t="shared" si="406"/>
        <v>0.6343962384478159</v>
      </c>
      <c r="E1161" s="47">
        <f t="shared" si="407"/>
        <v>0.6343962384478159</v>
      </c>
      <c r="F1161" s="47">
        <f t="shared" si="425"/>
        <v>0.99999847691328769</v>
      </c>
      <c r="G1161" s="47">
        <f t="shared" si="426"/>
        <v>1.7453292519943295E-2</v>
      </c>
      <c r="I1161" s="48">
        <f t="shared" si="422"/>
        <v>1157.9982362656126</v>
      </c>
      <c r="J1161" s="48">
        <f t="shared" si="423"/>
        <v>20.210912738094326</v>
      </c>
      <c r="L1161" s="48">
        <f t="shared" si="424"/>
        <v>1158</v>
      </c>
      <c r="M1161" s="48">
        <f t="shared" si="408"/>
        <v>1158</v>
      </c>
      <c r="N1161" s="48">
        <f t="shared" si="409"/>
        <v>115.80000000000001</v>
      </c>
      <c r="O1161" s="48">
        <f t="shared" si="410"/>
        <v>231.60000000000002</v>
      </c>
      <c r="Q1161" s="48">
        <f t="shared" si="411"/>
        <v>115.80000000000001</v>
      </c>
      <c r="R1161" s="48">
        <f t="shared" si="412"/>
        <v>231.60000000000002</v>
      </c>
      <c r="S1161" s="48">
        <f t="shared" si="413"/>
        <v>-9.7036552575134376</v>
      </c>
      <c r="T1161" s="48">
        <f t="shared" si="414"/>
        <v>6.3194197647215153</v>
      </c>
      <c r="U1161" s="47">
        <f t="shared" si="415"/>
        <v>-9.7036552575134376</v>
      </c>
      <c r="V1161" s="47">
        <f t="shared" si="416"/>
        <v>6.3194197647215153</v>
      </c>
      <c r="X1161" s="47">
        <f t="shared" si="417"/>
        <v>-9.7036552575134376</v>
      </c>
      <c r="Y1161" s="47">
        <f t="shared" si="418"/>
        <v>6.3194197647215153</v>
      </c>
    </row>
    <row r="1162" spans="1:25" x14ac:dyDescent="0.25">
      <c r="A1162" s="47">
        <f t="shared" si="419"/>
        <v>1159</v>
      </c>
      <c r="B1162" s="47">
        <f t="shared" si="420"/>
        <v>3.1415926535897934E-2</v>
      </c>
      <c r="C1162" s="47">
        <f t="shared" si="421"/>
        <v>36.37964292857076</v>
      </c>
      <c r="D1162" s="47">
        <f t="shared" si="406"/>
        <v>0.63494454980343207</v>
      </c>
      <c r="E1162" s="47">
        <f t="shared" si="407"/>
        <v>0.63494454980343207</v>
      </c>
      <c r="F1162" s="47">
        <f t="shared" si="425"/>
        <v>0.99999847691328769</v>
      </c>
      <c r="G1162" s="47">
        <f t="shared" si="426"/>
        <v>1.7453292519943295E-2</v>
      </c>
      <c r="I1162" s="48">
        <f t="shared" si="422"/>
        <v>1158.9982347425259</v>
      </c>
      <c r="J1162" s="48">
        <f t="shared" si="423"/>
        <v>20.228366030614268</v>
      </c>
      <c r="L1162" s="48">
        <f t="shared" si="424"/>
        <v>1159</v>
      </c>
      <c r="M1162" s="48">
        <f t="shared" si="408"/>
        <v>1159</v>
      </c>
      <c r="N1162" s="48">
        <f t="shared" si="409"/>
        <v>115.9</v>
      </c>
      <c r="O1162" s="48">
        <f t="shared" si="410"/>
        <v>231.8</v>
      </c>
      <c r="Q1162" s="48">
        <f t="shared" si="411"/>
        <v>115.9</v>
      </c>
      <c r="R1162" s="48">
        <f t="shared" si="412"/>
        <v>231.8</v>
      </c>
      <c r="S1162" s="48">
        <f t="shared" si="413"/>
        <v>-9.7399760095705759</v>
      </c>
      <c r="T1162" s="48">
        <f t="shared" si="414"/>
        <v>6.2817639359190274</v>
      </c>
      <c r="U1162" s="47">
        <f t="shared" si="415"/>
        <v>-9.7399760095705759</v>
      </c>
      <c r="V1162" s="47">
        <f t="shared" si="416"/>
        <v>6.2817639359190274</v>
      </c>
      <c r="X1162" s="47">
        <f t="shared" si="417"/>
        <v>-9.7399760095705759</v>
      </c>
      <c r="Y1162" s="47">
        <f t="shared" si="418"/>
        <v>6.2817639359190274</v>
      </c>
    </row>
    <row r="1163" spans="1:25" x14ac:dyDescent="0.25">
      <c r="A1163" s="47">
        <f t="shared" si="419"/>
        <v>1160</v>
      </c>
      <c r="B1163" s="47">
        <f t="shared" si="420"/>
        <v>3.1415926535897934E-2</v>
      </c>
      <c r="C1163" s="47">
        <f t="shared" si="421"/>
        <v>36.41105885510666</v>
      </c>
      <c r="D1163" s="47">
        <f t="shared" si="406"/>
        <v>0.63549286115904813</v>
      </c>
      <c r="E1163" s="47">
        <f t="shared" si="407"/>
        <v>0.63549286115904813</v>
      </c>
      <c r="F1163" s="47">
        <f t="shared" si="425"/>
        <v>0.99999847691328769</v>
      </c>
      <c r="G1163" s="47">
        <f t="shared" si="426"/>
        <v>1.7453292519943295E-2</v>
      </c>
      <c r="I1163" s="48">
        <f t="shared" si="422"/>
        <v>1159.9982332194393</v>
      </c>
      <c r="J1163" s="48">
        <f t="shared" si="423"/>
        <v>20.24581932313421</v>
      </c>
      <c r="L1163" s="48">
        <f t="shared" si="424"/>
        <v>1160</v>
      </c>
      <c r="M1163" s="48">
        <f t="shared" si="408"/>
        <v>1160</v>
      </c>
      <c r="N1163" s="48">
        <f t="shared" si="409"/>
        <v>116</v>
      </c>
      <c r="O1163" s="48">
        <f t="shared" si="410"/>
        <v>232</v>
      </c>
      <c r="Q1163" s="48">
        <f t="shared" si="411"/>
        <v>116</v>
      </c>
      <c r="R1163" s="48">
        <f t="shared" si="412"/>
        <v>232</v>
      </c>
      <c r="S1163" s="48">
        <f t="shared" si="413"/>
        <v>-9.7761773305021595</v>
      </c>
      <c r="T1163" s="48">
        <f t="shared" si="414"/>
        <v>6.2438727493272799</v>
      </c>
      <c r="U1163" s="47">
        <f t="shared" si="415"/>
        <v>-9.7761773305021595</v>
      </c>
      <c r="V1163" s="47">
        <f t="shared" si="416"/>
        <v>6.2438727493272799</v>
      </c>
      <c r="X1163" s="47">
        <f t="shared" si="417"/>
        <v>-9.7761773305021595</v>
      </c>
      <c r="Y1163" s="47">
        <f t="shared" si="418"/>
        <v>6.2438727493272799</v>
      </c>
    </row>
    <row r="1164" spans="1:25" x14ac:dyDescent="0.25">
      <c r="A1164" s="47">
        <f t="shared" si="419"/>
        <v>1161</v>
      </c>
      <c r="B1164" s="47">
        <f t="shared" si="420"/>
        <v>3.1415926535897934E-2</v>
      </c>
      <c r="C1164" s="47">
        <f t="shared" si="421"/>
        <v>36.442474781642559</v>
      </c>
      <c r="D1164" s="47">
        <f t="shared" si="406"/>
        <v>0.6360411725146643</v>
      </c>
      <c r="E1164" s="47">
        <f t="shared" si="407"/>
        <v>0.6360411725146643</v>
      </c>
      <c r="F1164" s="47">
        <f t="shared" si="425"/>
        <v>0.99999847691328769</v>
      </c>
      <c r="G1164" s="47">
        <f t="shared" si="426"/>
        <v>1.7453292519943295E-2</v>
      </c>
      <c r="I1164" s="48">
        <f t="shared" si="422"/>
        <v>1160.9982316963526</v>
      </c>
      <c r="J1164" s="48">
        <f t="shared" si="423"/>
        <v>20.263272615654152</v>
      </c>
      <c r="L1164" s="48">
        <f t="shared" si="424"/>
        <v>1161</v>
      </c>
      <c r="M1164" s="48">
        <f t="shared" si="408"/>
        <v>1161</v>
      </c>
      <c r="N1164" s="48">
        <f t="shared" si="409"/>
        <v>116.10000000000001</v>
      </c>
      <c r="O1164" s="48">
        <f t="shared" si="410"/>
        <v>232.20000000000002</v>
      </c>
      <c r="Q1164" s="48">
        <f t="shared" si="411"/>
        <v>116.10000000000001</v>
      </c>
      <c r="R1164" s="48">
        <f t="shared" si="412"/>
        <v>232.20000000000002</v>
      </c>
      <c r="S1164" s="48">
        <f t="shared" si="413"/>
        <v>-9.8122577413193266</v>
      </c>
      <c r="T1164" s="48">
        <f t="shared" si="414"/>
        <v>6.205746322411092</v>
      </c>
      <c r="U1164" s="47">
        <f t="shared" si="415"/>
        <v>-9.8122577413193266</v>
      </c>
      <c r="V1164" s="47">
        <f t="shared" si="416"/>
        <v>6.205746322411092</v>
      </c>
      <c r="X1164" s="47">
        <f t="shared" si="417"/>
        <v>-9.8122577413193266</v>
      </c>
      <c r="Y1164" s="47">
        <f t="shared" si="418"/>
        <v>6.205746322411092</v>
      </c>
    </row>
    <row r="1165" spans="1:25" x14ac:dyDescent="0.25">
      <c r="A1165" s="47">
        <f t="shared" si="419"/>
        <v>1162</v>
      </c>
      <c r="B1165" s="47">
        <f t="shared" si="420"/>
        <v>3.1415926535897934E-2</v>
      </c>
      <c r="C1165" s="47">
        <f t="shared" si="421"/>
        <v>36.473890708178459</v>
      </c>
      <c r="D1165" s="47">
        <f t="shared" si="406"/>
        <v>0.63658948387028036</v>
      </c>
      <c r="E1165" s="47">
        <f t="shared" si="407"/>
        <v>0.63658948387028036</v>
      </c>
      <c r="F1165" s="47">
        <f t="shared" si="425"/>
        <v>0.99999847691328769</v>
      </c>
      <c r="G1165" s="47">
        <f t="shared" si="426"/>
        <v>1.7453292519943295E-2</v>
      </c>
      <c r="I1165" s="48">
        <f t="shared" si="422"/>
        <v>1161.9982301732659</v>
      </c>
      <c r="J1165" s="48">
        <f t="shared" si="423"/>
        <v>20.280725908174094</v>
      </c>
      <c r="L1165" s="48">
        <f t="shared" si="424"/>
        <v>1162</v>
      </c>
      <c r="M1165" s="48">
        <f t="shared" si="408"/>
        <v>1162</v>
      </c>
      <c r="N1165" s="48">
        <f t="shared" si="409"/>
        <v>116.2</v>
      </c>
      <c r="O1165" s="48">
        <f t="shared" si="410"/>
        <v>232.4</v>
      </c>
      <c r="Q1165" s="48">
        <f t="shared" si="411"/>
        <v>116.2</v>
      </c>
      <c r="R1165" s="48">
        <f t="shared" si="412"/>
        <v>232.4</v>
      </c>
      <c r="S1165" s="48">
        <f t="shared" si="413"/>
        <v>-9.8482157599715823</v>
      </c>
      <c r="T1165" s="48">
        <f t="shared" si="414"/>
        <v>6.1673847810576605</v>
      </c>
      <c r="U1165" s="47">
        <f t="shared" si="415"/>
        <v>-9.8482157599715823</v>
      </c>
      <c r="V1165" s="47">
        <f t="shared" si="416"/>
        <v>6.1673847810576605</v>
      </c>
      <c r="X1165" s="47">
        <f t="shared" si="417"/>
        <v>-9.8482157599715823</v>
      </c>
      <c r="Y1165" s="47">
        <f t="shared" si="418"/>
        <v>6.1673847810576605</v>
      </c>
    </row>
    <row r="1166" spans="1:25" x14ac:dyDescent="0.25">
      <c r="A1166" s="47">
        <f t="shared" si="419"/>
        <v>1163</v>
      </c>
      <c r="B1166" s="47">
        <f t="shared" si="420"/>
        <v>3.1415926535897934E-2</v>
      </c>
      <c r="C1166" s="47">
        <f t="shared" si="421"/>
        <v>36.505306634714358</v>
      </c>
      <c r="D1166" s="47">
        <f t="shared" si="406"/>
        <v>0.63713779522589642</v>
      </c>
      <c r="E1166" s="47">
        <f t="shared" si="407"/>
        <v>0.63713779522589642</v>
      </c>
      <c r="F1166" s="47">
        <f t="shared" si="425"/>
        <v>0.99999847691328769</v>
      </c>
      <c r="G1166" s="47">
        <f t="shared" si="426"/>
        <v>1.7453292519943295E-2</v>
      </c>
      <c r="I1166" s="48">
        <f t="shared" si="422"/>
        <v>1162.9982286501793</v>
      </c>
      <c r="J1166" s="48">
        <f t="shared" si="423"/>
        <v>20.298179200694037</v>
      </c>
      <c r="L1166" s="48">
        <f t="shared" si="424"/>
        <v>1163</v>
      </c>
      <c r="M1166" s="48">
        <f t="shared" si="408"/>
        <v>1163</v>
      </c>
      <c r="N1166" s="48">
        <f t="shared" si="409"/>
        <v>116.30000000000001</v>
      </c>
      <c r="O1166" s="48">
        <f t="shared" si="410"/>
        <v>232.60000000000002</v>
      </c>
      <c r="Q1166" s="48">
        <f t="shared" si="411"/>
        <v>116.30000000000001</v>
      </c>
      <c r="R1166" s="48">
        <f t="shared" si="412"/>
        <v>232.60000000000002</v>
      </c>
      <c r="S1166" s="48">
        <f t="shared" si="413"/>
        <v>-9.8840499013867387</v>
      </c>
      <c r="T1166" s="48">
        <f t="shared" si="414"/>
        <v>6.128788259618398</v>
      </c>
      <c r="U1166" s="47">
        <f t="shared" si="415"/>
        <v>-9.8840499013867387</v>
      </c>
      <c r="V1166" s="47">
        <f t="shared" si="416"/>
        <v>6.128788259618398</v>
      </c>
      <c r="X1166" s="47">
        <f t="shared" si="417"/>
        <v>-9.8840499013867387</v>
      </c>
      <c r="Y1166" s="47">
        <f t="shared" si="418"/>
        <v>6.128788259618398</v>
      </c>
    </row>
    <row r="1167" spans="1:25" x14ac:dyDescent="0.25">
      <c r="A1167" s="47">
        <f t="shared" si="419"/>
        <v>1164</v>
      </c>
      <c r="B1167" s="47">
        <f t="shared" si="420"/>
        <v>3.1415926535897934E-2</v>
      </c>
      <c r="C1167" s="47">
        <f t="shared" si="421"/>
        <v>36.536722561250258</v>
      </c>
      <c r="D1167" s="47">
        <f t="shared" si="406"/>
        <v>0.63768610658151259</v>
      </c>
      <c r="E1167" s="47">
        <f t="shared" si="407"/>
        <v>0.63768610658151259</v>
      </c>
      <c r="F1167" s="47">
        <f t="shared" si="425"/>
        <v>0.99999847691328769</v>
      </c>
      <c r="G1167" s="47">
        <f t="shared" si="426"/>
        <v>1.7453292519943295E-2</v>
      </c>
      <c r="I1167" s="48">
        <f t="shared" si="422"/>
        <v>1163.9982271270926</v>
      </c>
      <c r="J1167" s="48">
        <f t="shared" si="423"/>
        <v>20.315632493213979</v>
      </c>
      <c r="L1167" s="48">
        <f t="shared" si="424"/>
        <v>1164</v>
      </c>
      <c r="M1167" s="48">
        <f t="shared" si="408"/>
        <v>1164</v>
      </c>
      <c r="N1167" s="48">
        <f t="shared" si="409"/>
        <v>116.4</v>
      </c>
      <c r="O1167" s="48">
        <f t="shared" si="410"/>
        <v>232.8</v>
      </c>
      <c r="Q1167" s="48">
        <f t="shared" si="411"/>
        <v>116.4</v>
      </c>
      <c r="R1167" s="48">
        <f t="shared" si="412"/>
        <v>232.8</v>
      </c>
      <c r="S1167" s="48">
        <f t="shared" si="413"/>
        <v>-9.919758677511167</v>
      </c>
      <c r="T1167" s="48">
        <f t="shared" si="414"/>
        <v>6.0899569009507291</v>
      </c>
      <c r="U1167" s="47">
        <f t="shared" si="415"/>
        <v>-9.919758677511167</v>
      </c>
      <c r="V1167" s="47">
        <f t="shared" si="416"/>
        <v>6.0899569009507291</v>
      </c>
      <c r="X1167" s="47">
        <f t="shared" si="417"/>
        <v>-9.919758677511167</v>
      </c>
      <c r="Y1167" s="47">
        <f t="shared" si="418"/>
        <v>6.0899569009507291</v>
      </c>
    </row>
    <row r="1168" spans="1:25" x14ac:dyDescent="0.25">
      <c r="A1168" s="47">
        <f t="shared" si="419"/>
        <v>1165</v>
      </c>
      <c r="B1168" s="47">
        <f t="shared" si="420"/>
        <v>3.1415926535897934E-2</v>
      </c>
      <c r="C1168" s="47">
        <f t="shared" si="421"/>
        <v>36.568138487786157</v>
      </c>
      <c r="D1168" s="47">
        <f t="shared" si="406"/>
        <v>0.63823441793712865</v>
      </c>
      <c r="E1168" s="47">
        <f t="shared" si="407"/>
        <v>0.63823441793712865</v>
      </c>
      <c r="F1168" s="47">
        <f t="shared" si="425"/>
        <v>0.99999847691328769</v>
      </c>
      <c r="G1168" s="47">
        <f t="shared" si="426"/>
        <v>1.7453292519943295E-2</v>
      </c>
      <c r="I1168" s="48">
        <f t="shared" si="422"/>
        <v>1164.9982256040059</v>
      </c>
      <c r="J1168" s="48">
        <f t="shared" si="423"/>
        <v>20.333085785733921</v>
      </c>
      <c r="L1168" s="48">
        <f t="shared" si="424"/>
        <v>1165</v>
      </c>
      <c r="M1168" s="48">
        <f t="shared" si="408"/>
        <v>1165</v>
      </c>
      <c r="N1168" s="48">
        <f t="shared" si="409"/>
        <v>116.5</v>
      </c>
      <c r="O1168" s="48">
        <f t="shared" si="410"/>
        <v>233</v>
      </c>
      <c r="Q1168" s="48">
        <f t="shared" si="411"/>
        <v>116.5</v>
      </c>
      <c r="R1168" s="48">
        <f t="shared" si="412"/>
        <v>233</v>
      </c>
      <c r="S1168" s="48">
        <f t="shared" si="413"/>
        <v>-9.955340597350478</v>
      </c>
      <c r="T1168" s="48">
        <f t="shared" si="414"/>
        <v>6.0508908564597057</v>
      </c>
      <c r="U1168" s="47">
        <f t="shared" si="415"/>
        <v>-9.955340597350478</v>
      </c>
      <c r="V1168" s="47">
        <f t="shared" si="416"/>
        <v>6.0508908564597057</v>
      </c>
      <c r="X1168" s="47">
        <f t="shared" si="417"/>
        <v>-9.955340597350478</v>
      </c>
      <c r="Y1168" s="47">
        <f t="shared" si="418"/>
        <v>6.0508908564597057</v>
      </c>
    </row>
    <row r="1169" spans="1:25" x14ac:dyDescent="0.25">
      <c r="A1169" s="47">
        <f t="shared" si="419"/>
        <v>1166</v>
      </c>
      <c r="B1169" s="47">
        <f t="shared" si="420"/>
        <v>3.1415926535897934E-2</v>
      </c>
      <c r="C1169" s="47">
        <f t="shared" si="421"/>
        <v>36.599554414322057</v>
      </c>
      <c r="D1169" s="47">
        <f t="shared" si="406"/>
        <v>0.63878272929274482</v>
      </c>
      <c r="E1169" s="47">
        <f t="shared" si="407"/>
        <v>0.63878272929274482</v>
      </c>
      <c r="F1169" s="47">
        <f t="shared" si="425"/>
        <v>0.99999847691328769</v>
      </c>
      <c r="G1169" s="47">
        <f t="shared" si="426"/>
        <v>1.7453292519943295E-2</v>
      </c>
      <c r="I1169" s="48">
        <f t="shared" si="422"/>
        <v>1165.9982240809193</v>
      </c>
      <c r="J1169" s="48">
        <f t="shared" si="423"/>
        <v>20.350539078253863</v>
      </c>
      <c r="L1169" s="48">
        <f t="shared" si="424"/>
        <v>1166</v>
      </c>
      <c r="M1169" s="48">
        <f t="shared" si="408"/>
        <v>1166</v>
      </c>
      <c r="N1169" s="48">
        <f t="shared" si="409"/>
        <v>116.60000000000001</v>
      </c>
      <c r="O1169" s="48">
        <f t="shared" si="410"/>
        <v>233.20000000000002</v>
      </c>
      <c r="Q1169" s="48">
        <f t="shared" si="411"/>
        <v>116.60000000000001</v>
      </c>
      <c r="R1169" s="48">
        <f t="shared" si="412"/>
        <v>233.20000000000002</v>
      </c>
      <c r="S1169" s="48">
        <f t="shared" si="413"/>
        <v>-9.990794167010554</v>
      </c>
      <c r="T1169" s="48">
        <f t="shared" si="414"/>
        <v>6.0115902861395751</v>
      </c>
      <c r="U1169" s="47">
        <f t="shared" si="415"/>
        <v>-9.990794167010554</v>
      </c>
      <c r="V1169" s="47">
        <f t="shared" si="416"/>
        <v>6.0115902861395751</v>
      </c>
      <c r="X1169" s="47">
        <f t="shared" si="417"/>
        <v>-9.990794167010554</v>
      </c>
      <c r="Y1169" s="47">
        <f t="shared" si="418"/>
        <v>6.0115902861395751</v>
      </c>
    </row>
    <row r="1170" spans="1:25" x14ac:dyDescent="0.25">
      <c r="A1170" s="47">
        <f t="shared" si="419"/>
        <v>1167</v>
      </c>
      <c r="B1170" s="47">
        <f t="shared" si="420"/>
        <v>3.1415926535897934E-2</v>
      </c>
      <c r="C1170" s="47">
        <f t="shared" si="421"/>
        <v>36.630970340857957</v>
      </c>
      <c r="D1170" s="47">
        <f t="shared" si="406"/>
        <v>0.63933104064836088</v>
      </c>
      <c r="E1170" s="47">
        <f t="shared" si="407"/>
        <v>0.63933104064836088</v>
      </c>
      <c r="F1170" s="47">
        <f t="shared" si="425"/>
        <v>0.99999847691328769</v>
      </c>
      <c r="G1170" s="47">
        <f t="shared" si="426"/>
        <v>1.7453292519943295E-2</v>
      </c>
      <c r="I1170" s="48">
        <f t="shared" si="422"/>
        <v>1166.9982225578326</v>
      </c>
      <c r="J1170" s="48">
        <f t="shared" si="423"/>
        <v>20.367992370773806</v>
      </c>
      <c r="L1170" s="48">
        <f t="shared" si="424"/>
        <v>1167</v>
      </c>
      <c r="M1170" s="48">
        <f t="shared" si="408"/>
        <v>1167</v>
      </c>
      <c r="N1170" s="48">
        <f t="shared" si="409"/>
        <v>116.7</v>
      </c>
      <c r="O1170" s="48">
        <f t="shared" si="410"/>
        <v>233.4</v>
      </c>
      <c r="Q1170" s="48">
        <f t="shared" si="411"/>
        <v>116.7</v>
      </c>
      <c r="R1170" s="48">
        <f t="shared" si="412"/>
        <v>233.4</v>
      </c>
      <c r="S1170" s="48">
        <f t="shared" si="413"/>
        <v>-10.026117889738972</v>
      </c>
      <c r="T1170" s="48">
        <f t="shared" si="414"/>
        <v>5.9720553586151706</v>
      </c>
      <c r="U1170" s="47">
        <f t="shared" si="415"/>
        <v>-10.026117889738972</v>
      </c>
      <c r="V1170" s="47">
        <f t="shared" si="416"/>
        <v>5.9720553586151706</v>
      </c>
      <c r="X1170" s="47">
        <f t="shared" si="417"/>
        <v>-10.026117889738972</v>
      </c>
      <c r="Y1170" s="47">
        <f t="shared" si="418"/>
        <v>5.9720553586151706</v>
      </c>
    </row>
    <row r="1171" spans="1:25" x14ac:dyDescent="0.25">
      <c r="A1171" s="47">
        <f t="shared" si="419"/>
        <v>1168</v>
      </c>
      <c r="B1171" s="47">
        <f t="shared" si="420"/>
        <v>3.1415926535897934E-2</v>
      </c>
      <c r="C1171" s="47">
        <f t="shared" si="421"/>
        <v>36.662386267393856</v>
      </c>
      <c r="D1171" s="47">
        <f t="shared" si="406"/>
        <v>0.63987935200397694</v>
      </c>
      <c r="E1171" s="47">
        <f t="shared" si="407"/>
        <v>0.63987935200397694</v>
      </c>
      <c r="F1171" s="47">
        <f t="shared" si="425"/>
        <v>0.99999847691328769</v>
      </c>
      <c r="G1171" s="47">
        <f t="shared" si="426"/>
        <v>1.7453292519943295E-2</v>
      </c>
      <c r="I1171" s="48">
        <f t="shared" si="422"/>
        <v>1167.9982210347459</v>
      </c>
      <c r="J1171" s="48">
        <f t="shared" si="423"/>
        <v>20.385445663293748</v>
      </c>
      <c r="L1171" s="48">
        <f t="shared" si="424"/>
        <v>1168</v>
      </c>
      <c r="M1171" s="48">
        <f t="shared" si="408"/>
        <v>1168</v>
      </c>
      <c r="N1171" s="48">
        <f t="shared" si="409"/>
        <v>116.80000000000001</v>
      </c>
      <c r="O1171" s="48">
        <f t="shared" si="410"/>
        <v>233.60000000000002</v>
      </c>
      <c r="Q1171" s="48">
        <f t="shared" si="411"/>
        <v>116.80000000000001</v>
      </c>
      <c r="R1171" s="48">
        <f t="shared" si="412"/>
        <v>233.60000000000002</v>
      </c>
      <c r="S1171" s="48">
        <f t="shared" si="413"/>
        <v>-10.061310265966826</v>
      </c>
      <c r="T1171" s="48">
        <f t="shared" si="414"/>
        <v>5.9322862511832346</v>
      </c>
      <c r="U1171" s="47">
        <f t="shared" si="415"/>
        <v>-10.061310265966826</v>
      </c>
      <c r="V1171" s="47">
        <f t="shared" si="416"/>
        <v>5.9322862511832346</v>
      </c>
      <c r="X1171" s="47">
        <f t="shared" si="417"/>
        <v>-10.061310265966826</v>
      </c>
      <c r="Y1171" s="47">
        <f t="shared" si="418"/>
        <v>5.9322862511832346</v>
      </c>
    </row>
    <row r="1172" spans="1:25" x14ac:dyDescent="0.25">
      <c r="A1172" s="47">
        <f t="shared" si="419"/>
        <v>1169</v>
      </c>
      <c r="B1172" s="47">
        <f t="shared" si="420"/>
        <v>3.1415926535897934E-2</v>
      </c>
      <c r="C1172" s="47">
        <f t="shared" si="421"/>
        <v>36.693802193929756</v>
      </c>
      <c r="D1172" s="47">
        <f t="shared" si="406"/>
        <v>0.64042766335959311</v>
      </c>
      <c r="E1172" s="47">
        <f t="shared" si="407"/>
        <v>0.64042766335959311</v>
      </c>
      <c r="F1172" s="47">
        <f t="shared" si="425"/>
        <v>0.99999847691328769</v>
      </c>
      <c r="G1172" s="47">
        <f t="shared" si="426"/>
        <v>1.7453292519943295E-2</v>
      </c>
      <c r="I1172" s="48">
        <f t="shared" si="422"/>
        <v>1168.9982195116593</v>
      </c>
      <c r="J1172" s="48">
        <f t="shared" si="423"/>
        <v>20.40289895581369</v>
      </c>
      <c r="L1172" s="48">
        <f t="shared" si="424"/>
        <v>1169</v>
      </c>
      <c r="M1172" s="48">
        <f t="shared" si="408"/>
        <v>1169</v>
      </c>
      <c r="N1172" s="48">
        <f t="shared" si="409"/>
        <v>116.9</v>
      </c>
      <c r="O1172" s="48">
        <f t="shared" si="410"/>
        <v>233.8</v>
      </c>
      <c r="Q1172" s="48">
        <f t="shared" si="411"/>
        <v>116.9</v>
      </c>
      <c r="R1172" s="48">
        <f t="shared" si="412"/>
        <v>233.8</v>
      </c>
      <c r="S1172" s="48">
        <f t="shared" si="413"/>
        <v>-10.096369793350899</v>
      </c>
      <c r="T1172" s="48">
        <f t="shared" si="414"/>
        <v>5.892283149853581</v>
      </c>
      <c r="U1172" s="47">
        <f t="shared" si="415"/>
        <v>-10.096369793350899</v>
      </c>
      <c r="V1172" s="47">
        <f t="shared" si="416"/>
        <v>5.892283149853581</v>
      </c>
      <c r="X1172" s="47">
        <f t="shared" si="417"/>
        <v>-10.096369793350899</v>
      </c>
      <c r="Y1172" s="47">
        <f t="shared" si="418"/>
        <v>5.892283149853581</v>
      </c>
    </row>
    <row r="1173" spans="1:25" x14ac:dyDescent="0.25">
      <c r="A1173" s="47">
        <f t="shared" si="419"/>
        <v>1170</v>
      </c>
      <c r="B1173" s="47">
        <f t="shared" si="420"/>
        <v>3.1415926535897934E-2</v>
      </c>
      <c r="C1173" s="47">
        <f t="shared" si="421"/>
        <v>36.725218120465655</v>
      </c>
      <c r="D1173" s="47">
        <f t="shared" si="406"/>
        <v>0.64097597471520917</v>
      </c>
      <c r="E1173" s="47">
        <f t="shared" si="407"/>
        <v>0.64097597471520917</v>
      </c>
      <c r="F1173" s="47">
        <f t="shared" si="425"/>
        <v>0.99999847691328769</v>
      </c>
      <c r="G1173" s="47">
        <f t="shared" si="426"/>
        <v>1.7453292519943295E-2</v>
      </c>
      <c r="I1173" s="48">
        <f t="shared" si="422"/>
        <v>1169.9982179885726</v>
      </c>
      <c r="J1173" s="48">
        <f t="shared" si="423"/>
        <v>20.420352248333632</v>
      </c>
      <c r="L1173" s="48">
        <f t="shared" si="424"/>
        <v>1170</v>
      </c>
      <c r="M1173" s="48">
        <f t="shared" si="408"/>
        <v>1170</v>
      </c>
      <c r="N1173" s="48">
        <f t="shared" si="409"/>
        <v>117</v>
      </c>
      <c r="O1173" s="48">
        <f t="shared" si="410"/>
        <v>234</v>
      </c>
      <c r="Q1173" s="48">
        <f t="shared" si="411"/>
        <v>117</v>
      </c>
      <c r="R1173" s="48">
        <f t="shared" si="412"/>
        <v>234</v>
      </c>
      <c r="S1173" s="48">
        <f t="shared" si="413"/>
        <v>-10.131294966816244</v>
      </c>
      <c r="T1173" s="48">
        <f t="shared" si="414"/>
        <v>5.8520462493901526</v>
      </c>
      <c r="U1173" s="47">
        <f t="shared" si="415"/>
        <v>-10.131294966816244</v>
      </c>
      <c r="V1173" s="47">
        <f t="shared" si="416"/>
        <v>5.8520462493901526</v>
      </c>
      <c r="X1173" s="47">
        <f t="shared" si="417"/>
        <v>-10.131294966816244</v>
      </c>
      <c r="Y1173" s="47">
        <f t="shared" si="418"/>
        <v>5.8520462493901526</v>
      </c>
    </row>
    <row r="1174" spans="1:25" x14ac:dyDescent="0.25">
      <c r="A1174" s="47">
        <f t="shared" si="419"/>
        <v>1171</v>
      </c>
      <c r="B1174" s="47">
        <f t="shared" si="420"/>
        <v>3.1415926535897934E-2</v>
      </c>
      <c r="C1174" s="47">
        <f t="shared" si="421"/>
        <v>36.756634047001555</v>
      </c>
      <c r="D1174" s="47">
        <f t="shared" si="406"/>
        <v>0.64152428607082534</v>
      </c>
      <c r="E1174" s="47">
        <f t="shared" si="407"/>
        <v>0.64152428607082534</v>
      </c>
      <c r="F1174" s="47">
        <f t="shared" si="425"/>
        <v>0.99999847691328769</v>
      </c>
      <c r="G1174" s="47">
        <f t="shared" si="426"/>
        <v>1.7453292519943295E-2</v>
      </c>
      <c r="I1174" s="48">
        <f t="shared" si="422"/>
        <v>1170.9982164654859</v>
      </c>
      <c r="J1174" s="48">
        <f t="shared" si="423"/>
        <v>20.437805540853574</v>
      </c>
      <c r="L1174" s="48">
        <f t="shared" si="424"/>
        <v>1171</v>
      </c>
      <c r="M1174" s="48">
        <f t="shared" si="408"/>
        <v>1171</v>
      </c>
      <c r="N1174" s="48">
        <f t="shared" si="409"/>
        <v>117.10000000000001</v>
      </c>
      <c r="O1174" s="48">
        <f t="shared" si="410"/>
        <v>234.20000000000002</v>
      </c>
      <c r="Q1174" s="48">
        <f t="shared" si="411"/>
        <v>117.10000000000001</v>
      </c>
      <c r="R1174" s="48">
        <f t="shared" si="412"/>
        <v>234.20000000000002</v>
      </c>
      <c r="S1174" s="48">
        <f t="shared" si="413"/>
        <v>-10.166084278599154</v>
      </c>
      <c r="T1174" s="48">
        <f t="shared" si="414"/>
        <v>5.8115757533519217</v>
      </c>
      <c r="U1174" s="47">
        <f t="shared" si="415"/>
        <v>-10.166084278599154</v>
      </c>
      <c r="V1174" s="47">
        <f t="shared" si="416"/>
        <v>5.8115757533519217</v>
      </c>
      <c r="X1174" s="47">
        <f t="shared" si="417"/>
        <v>-10.166084278599154</v>
      </c>
      <c r="Y1174" s="47">
        <f t="shared" si="418"/>
        <v>5.8115757533519217</v>
      </c>
    </row>
    <row r="1175" spans="1:25" x14ac:dyDescent="0.25">
      <c r="A1175" s="47">
        <f t="shared" si="419"/>
        <v>1172</v>
      </c>
      <c r="B1175" s="47">
        <f t="shared" si="420"/>
        <v>3.1415926535897934E-2</v>
      </c>
      <c r="C1175" s="47">
        <f t="shared" si="421"/>
        <v>36.788049973537454</v>
      </c>
      <c r="D1175" s="47">
        <f t="shared" si="406"/>
        <v>0.6420725974264414</v>
      </c>
      <c r="E1175" s="47">
        <f t="shared" si="407"/>
        <v>0.6420725974264414</v>
      </c>
      <c r="F1175" s="47">
        <f t="shared" si="425"/>
        <v>0.99999847691328769</v>
      </c>
      <c r="G1175" s="47">
        <f t="shared" si="426"/>
        <v>1.7453292519943295E-2</v>
      </c>
      <c r="I1175" s="48">
        <f t="shared" si="422"/>
        <v>1171.9982149423993</v>
      </c>
      <c r="J1175" s="48">
        <f t="shared" si="423"/>
        <v>20.455258833373517</v>
      </c>
      <c r="L1175" s="48">
        <f t="shared" si="424"/>
        <v>1172</v>
      </c>
      <c r="M1175" s="48">
        <f t="shared" si="408"/>
        <v>1172</v>
      </c>
      <c r="N1175" s="48">
        <f t="shared" si="409"/>
        <v>117.2</v>
      </c>
      <c r="O1175" s="48">
        <f t="shared" si="410"/>
        <v>234.4</v>
      </c>
      <c r="Q1175" s="48">
        <f t="shared" si="411"/>
        <v>117.2</v>
      </c>
      <c r="R1175" s="48">
        <f t="shared" si="412"/>
        <v>234.4</v>
      </c>
      <c r="S1175" s="48">
        <f t="shared" si="413"/>
        <v>-10.200736218290475</v>
      </c>
      <c r="T1175" s="48">
        <f t="shared" si="414"/>
        <v>5.7708718741337446</v>
      </c>
      <c r="U1175" s="47">
        <f t="shared" si="415"/>
        <v>-10.200736218290475</v>
      </c>
      <c r="V1175" s="47">
        <f t="shared" si="416"/>
        <v>5.7708718741337446</v>
      </c>
      <c r="X1175" s="47">
        <f t="shared" si="417"/>
        <v>-10.200736218290475</v>
      </c>
      <c r="Y1175" s="47">
        <f t="shared" si="418"/>
        <v>5.7708718741337446</v>
      </c>
    </row>
    <row r="1176" spans="1:25" x14ac:dyDescent="0.25">
      <c r="A1176" s="47">
        <f t="shared" si="419"/>
        <v>1173</v>
      </c>
      <c r="B1176" s="47">
        <f t="shared" si="420"/>
        <v>3.1415926535897934E-2</v>
      </c>
      <c r="C1176" s="47">
        <f t="shared" si="421"/>
        <v>36.819465900073354</v>
      </c>
      <c r="D1176" s="47">
        <f t="shared" si="406"/>
        <v>0.64262090878205747</v>
      </c>
      <c r="E1176" s="47">
        <f t="shared" si="407"/>
        <v>0.64262090878205747</v>
      </c>
      <c r="F1176" s="47">
        <f t="shared" si="425"/>
        <v>0.99999847691328769</v>
      </c>
      <c r="G1176" s="47">
        <f t="shared" si="426"/>
        <v>1.7453292519943295E-2</v>
      </c>
      <c r="I1176" s="48">
        <f t="shared" si="422"/>
        <v>1172.9982134193126</v>
      </c>
      <c r="J1176" s="48">
        <f t="shared" si="423"/>
        <v>20.472712125893459</v>
      </c>
      <c r="L1176" s="48">
        <f t="shared" si="424"/>
        <v>1173</v>
      </c>
      <c r="M1176" s="48">
        <f t="shared" si="408"/>
        <v>1173</v>
      </c>
      <c r="N1176" s="48">
        <f t="shared" si="409"/>
        <v>117.30000000000001</v>
      </c>
      <c r="O1176" s="48">
        <f t="shared" si="410"/>
        <v>234.60000000000002</v>
      </c>
      <c r="Q1176" s="48">
        <f t="shared" si="411"/>
        <v>117.30000000000001</v>
      </c>
      <c r="R1176" s="48">
        <f t="shared" si="412"/>
        <v>234.60000000000002</v>
      </c>
      <c r="S1176" s="48">
        <f t="shared" si="413"/>
        <v>-10.23524927287937</v>
      </c>
      <c r="T1176" s="48">
        <f t="shared" si="414"/>
        <v>5.729934833006932</v>
      </c>
      <c r="U1176" s="47">
        <f t="shared" si="415"/>
        <v>-10.23524927287937</v>
      </c>
      <c r="V1176" s="47">
        <f t="shared" si="416"/>
        <v>5.729934833006932</v>
      </c>
      <c r="X1176" s="47">
        <f t="shared" si="417"/>
        <v>-10.23524927287937</v>
      </c>
      <c r="Y1176" s="47">
        <f t="shared" si="418"/>
        <v>5.729934833006932</v>
      </c>
    </row>
    <row r="1177" spans="1:25" x14ac:dyDescent="0.25">
      <c r="A1177" s="47">
        <f t="shared" si="419"/>
        <v>1174</v>
      </c>
      <c r="B1177" s="47">
        <f t="shared" si="420"/>
        <v>3.1415926535897934E-2</v>
      </c>
      <c r="C1177" s="47">
        <f t="shared" si="421"/>
        <v>36.850881826609253</v>
      </c>
      <c r="D1177" s="47">
        <f t="shared" si="406"/>
        <v>0.64316922013767364</v>
      </c>
      <c r="E1177" s="47">
        <f t="shared" si="407"/>
        <v>0.64316922013767364</v>
      </c>
      <c r="F1177" s="47">
        <f t="shared" si="425"/>
        <v>0.99999847691328769</v>
      </c>
      <c r="G1177" s="47">
        <f t="shared" si="426"/>
        <v>1.7453292519943295E-2</v>
      </c>
      <c r="I1177" s="48">
        <f t="shared" si="422"/>
        <v>1173.9982118962259</v>
      </c>
      <c r="J1177" s="48">
        <f t="shared" si="423"/>
        <v>20.490165418413401</v>
      </c>
      <c r="L1177" s="48">
        <f t="shared" si="424"/>
        <v>1174</v>
      </c>
      <c r="M1177" s="48">
        <f t="shared" si="408"/>
        <v>1174</v>
      </c>
      <c r="N1177" s="48">
        <f t="shared" si="409"/>
        <v>117.4</v>
      </c>
      <c r="O1177" s="48">
        <f t="shared" si="410"/>
        <v>234.8</v>
      </c>
      <c r="Q1177" s="48">
        <f t="shared" si="411"/>
        <v>117.4</v>
      </c>
      <c r="R1177" s="48">
        <f t="shared" si="412"/>
        <v>234.8</v>
      </c>
      <c r="S1177" s="48">
        <f t="shared" si="413"/>
        <v>-10.269621926797413</v>
      </c>
      <c r="T1177" s="48">
        <f t="shared" si="414"/>
        <v>5.6887648601598277</v>
      </c>
      <c r="U1177" s="47">
        <f t="shared" si="415"/>
        <v>-10.269621926797413</v>
      </c>
      <c r="V1177" s="47">
        <f t="shared" si="416"/>
        <v>5.6887648601598277</v>
      </c>
      <c r="X1177" s="47">
        <f t="shared" si="417"/>
        <v>-10.269621926797413</v>
      </c>
      <c r="Y1177" s="47">
        <f t="shared" si="418"/>
        <v>5.6887648601598277</v>
      </c>
    </row>
    <row r="1178" spans="1:25" x14ac:dyDescent="0.25">
      <c r="A1178" s="47">
        <f t="shared" si="419"/>
        <v>1175</v>
      </c>
      <c r="B1178" s="47">
        <f t="shared" si="420"/>
        <v>3.1415926535897934E-2</v>
      </c>
      <c r="C1178" s="47">
        <f t="shared" si="421"/>
        <v>36.882297753145153</v>
      </c>
      <c r="D1178" s="47">
        <f t="shared" si="406"/>
        <v>0.6437175314932897</v>
      </c>
      <c r="E1178" s="47">
        <f t="shared" si="407"/>
        <v>0.6437175314932897</v>
      </c>
      <c r="F1178" s="47">
        <f t="shared" si="425"/>
        <v>0.99999847691328769</v>
      </c>
      <c r="G1178" s="47">
        <f t="shared" si="426"/>
        <v>1.7453292519943295E-2</v>
      </c>
      <c r="I1178" s="48">
        <f t="shared" si="422"/>
        <v>1174.9982103731393</v>
      </c>
      <c r="J1178" s="48">
        <f t="shared" si="423"/>
        <v>20.507618710933343</v>
      </c>
      <c r="L1178" s="48">
        <f t="shared" si="424"/>
        <v>1175</v>
      </c>
      <c r="M1178" s="48">
        <f t="shared" si="408"/>
        <v>1175</v>
      </c>
      <c r="N1178" s="48">
        <f t="shared" si="409"/>
        <v>117.5</v>
      </c>
      <c r="O1178" s="48">
        <f t="shared" si="410"/>
        <v>235</v>
      </c>
      <c r="Q1178" s="48">
        <f t="shared" si="411"/>
        <v>117.5</v>
      </c>
      <c r="R1178" s="48">
        <f t="shared" si="412"/>
        <v>235</v>
      </c>
      <c r="S1178" s="48">
        <f t="shared" si="413"/>
        <v>-10.303852661963091</v>
      </c>
      <c r="T1178" s="48">
        <f t="shared" si="414"/>
        <v>5.6473621947381734</v>
      </c>
      <c r="U1178" s="47">
        <f t="shared" si="415"/>
        <v>-10.303852661963091</v>
      </c>
      <c r="V1178" s="47">
        <f t="shared" si="416"/>
        <v>5.6473621947381734</v>
      </c>
      <c r="X1178" s="47">
        <f t="shared" si="417"/>
        <v>-10.303852661963091</v>
      </c>
      <c r="Y1178" s="47">
        <f t="shared" si="418"/>
        <v>5.6473621947381734</v>
      </c>
    </row>
    <row r="1179" spans="1:25" x14ac:dyDescent="0.25">
      <c r="A1179" s="47">
        <f t="shared" si="419"/>
        <v>1176</v>
      </c>
      <c r="B1179" s="47">
        <f t="shared" si="420"/>
        <v>3.1415926535897934E-2</v>
      </c>
      <c r="C1179" s="47">
        <f t="shared" si="421"/>
        <v>36.913713679681052</v>
      </c>
      <c r="D1179" s="47">
        <f t="shared" si="406"/>
        <v>0.64426584284890576</v>
      </c>
      <c r="E1179" s="47">
        <f t="shared" si="407"/>
        <v>0.64426584284890576</v>
      </c>
      <c r="F1179" s="47">
        <f t="shared" si="425"/>
        <v>0.99999847691328769</v>
      </c>
      <c r="G1179" s="47">
        <f t="shared" si="426"/>
        <v>1.7453292519943295E-2</v>
      </c>
      <c r="I1179" s="48">
        <f t="shared" si="422"/>
        <v>1175.9982088500526</v>
      </c>
      <c r="J1179" s="48">
        <f t="shared" si="423"/>
        <v>20.525072003453285</v>
      </c>
      <c r="L1179" s="48">
        <f t="shared" si="424"/>
        <v>1176</v>
      </c>
      <c r="M1179" s="48">
        <f t="shared" si="408"/>
        <v>1176</v>
      </c>
      <c r="N1179" s="48">
        <f t="shared" si="409"/>
        <v>117.60000000000001</v>
      </c>
      <c r="O1179" s="48">
        <f t="shared" si="410"/>
        <v>235.20000000000002</v>
      </c>
      <c r="Q1179" s="48">
        <f t="shared" si="411"/>
        <v>117.60000000000001</v>
      </c>
      <c r="R1179" s="48">
        <f t="shared" si="412"/>
        <v>235.20000000000002</v>
      </c>
      <c r="S1179" s="48">
        <f t="shared" si="413"/>
        <v>-10.337939957826704</v>
      </c>
      <c r="T1179" s="48">
        <f t="shared" si="414"/>
        <v>5.6057270848853378</v>
      </c>
      <c r="U1179" s="47">
        <f t="shared" si="415"/>
        <v>-10.337939957826704</v>
      </c>
      <c r="V1179" s="47">
        <f t="shared" si="416"/>
        <v>5.6057270848853378</v>
      </c>
      <c r="X1179" s="47">
        <f t="shared" si="417"/>
        <v>-10.337939957826704</v>
      </c>
      <c r="Y1179" s="47">
        <f t="shared" si="418"/>
        <v>5.6057270848853378</v>
      </c>
    </row>
    <row r="1180" spans="1:25" x14ac:dyDescent="0.25">
      <c r="A1180" s="47">
        <f t="shared" si="419"/>
        <v>1177</v>
      </c>
      <c r="B1180" s="47">
        <f t="shared" si="420"/>
        <v>3.1415926535897934E-2</v>
      </c>
      <c r="C1180" s="47">
        <f t="shared" si="421"/>
        <v>36.945129606216952</v>
      </c>
      <c r="D1180" s="47">
        <f t="shared" si="406"/>
        <v>0.64481415420452193</v>
      </c>
      <c r="E1180" s="47">
        <f t="shared" si="407"/>
        <v>0.64481415420452193</v>
      </c>
      <c r="F1180" s="47">
        <f t="shared" si="425"/>
        <v>0.99999847691328769</v>
      </c>
      <c r="G1180" s="47">
        <f t="shared" si="426"/>
        <v>1.7453292519943295E-2</v>
      </c>
      <c r="I1180" s="48">
        <f t="shared" si="422"/>
        <v>1176.9982073269659</v>
      </c>
      <c r="J1180" s="48">
        <f t="shared" si="423"/>
        <v>20.542525295973228</v>
      </c>
      <c r="L1180" s="48">
        <f t="shared" si="424"/>
        <v>1177</v>
      </c>
      <c r="M1180" s="48">
        <f t="shared" si="408"/>
        <v>1177</v>
      </c>
      <c r="N1180" s="48">
        <f t="shared" si="409"/>
        <v>117.7</v>
      </c>
      <c r="O1180" s="48">
        <f t="shared" si="410"/>
        <v>235.4</v>
      </c>
      <c r="Q1180" s="48">
        <f t="shared" si="411"/>
        <v>117.7</v>
      </c>
      <c r="R1180" s="48">
        <f t="shared" si="412"/>
        <v>235.4</v>
      </c>
      <c r="S1180" s="48">
        <f t="shared" si="413"/>
        <v>-10.371882291415606</v>
      </c>
      <c r="T1180" s="48">
        <f t="shared" si="414"/>
        <v>5.5638597877824276</v>
      </c>
      <c r="U1180" s="47">
        <f t="shared" si="415"/>
        <v>-10.371882291415606</v>
      </c>
      <c r="V1180" s="47">
        <f t="shared" si="416"/>
        <v>5.5638597877824276</v>
      </c>
      <c r="X1180" s="47">
        <f t="shared" si="417"/>
        <v>-10.371882291415606</v>
      </c>
      <c r="Y1180" s="47">
        <f t="shared" si="418"/>
        <v>5.5638597877824276</v>
      </c>
    </row>
    <row r="1181" spans="1:25" x14ac:dyDescent="0.25">
      <c r="A1181" s="47">
        <f t="shared" si="419"/>
        <v>1178</v>
      </c>
      <c r="B1181" s="47">
        <f t="shared" si="420"/>
        <v>3.1415926535897934E-2</v>
      </c>
      <c r="C1181" s="47">
        <f t="shared" si="421"/>
        <v>36.976545532752851</v>
      </c>
      <c r="D1181" s="47">
        <f t="shared" si="406"/>
        <v>0.64536246556013799</v>
      </c>
      <c r="E1181" s="47">
        <f t="shared" si="407"/>
        <v>0.64536246556013799</v>
      </c>
      <c r="F1181" s="47">
        <f t="shared" si="425"/>
        <v>0.99999847691328769</v>
      </c>
      <c r="G1181" s="47">
        <f t="shared" si="426"/>
        <v>1.7453292519943295E-2</v>
      </c>
      <c r="I1181" s="48">
        <f t="shared" si="422"/>
        <v>1177.9982058038793</v>
      </c>
      <c r="J1181" s="48">
        <f t="shared" si="423"/>
        <v>20.55997858849317</v>
      </c>
      <c r="L1181" s="48">
        <f t="shared" si="424"/>
        <v>1178</v>
      </c>
      <c r="M1181" s="48">
        <f t="shared" si="408"/>
        <v>1178</v>
      </c>
      <c r="N1181" s="48">
        <f t="shared" si="409"/>
        <v>117.80000000000001</v>
      </c>
      <c r="O1181" s="48">
        <f t="shared" si="410"/>
        <v>235.60000000000002</v>
      </c>
      <c r="Q1181" s="48">
        <f t="shared" si="411"/>
        <v>117.80000000000001</v>
      </c>
      <c r="R1181" s="48">
        <f t="shared" si="412"/>
        <v>235.60000000000002</v>
      </c>
      <c r="S1181" s="48">
        <f t="shared" si="413"/>
        <v>-10.405678137379905</v>
      </c>
      <c r="T1181" s="48">
        <f t="shared" si="414"/>
        <v>5.5217605696882188</v>
      </c>
      <c r="U1181" s="47">
        <f t="shared" si="415"/>
        <v>-10.405678137379905</v>
      </c>
      <c r="V1181" s="47">
        <f t="shared" si="416"/>
        <v>5.5217605696882188</v>
      </c>
      <c r="X1181" s="47">
        <f t="shared" si="417"/>
        <v>-10.405678137379905</v>
      </c>
      <c r="Y1181" s="47">
        <f t="shared" si="418"/>
        <v>5.5217605696882188</v>
      </c>
    </row>
    <row r="1182" spans="1:25" x14ac:dyDescent="0.25">
      <c r="A1182" s="47">
        <f t="shared" si="419"/>
        <v>1179</v>
      </c>
      <c r="B1182" s="47">
        <f t="shared" si="420"/>
        <v>3.1415926535897934E-2</v>
      </c>
      <c r="C1182" s="47">
        <f t="shared" si="421"/>
        <v>37.007961459288751</v>
      </c>
      <c r="D1182" s="47">
        <f t="shared" si="406"/>
        <v>0.64591077691575416</v>
      </c>
      <c r="E1182" s="47">
        <f t="shared" si="407"/>
        <v>0.64591077691575416</v>
      </c>
      <c r="F1182" s="47">
        <f t="shared" si="425"/>
        <v>0.99999847691328769</v>
      </c>
      <c r="G1182" s="47">
        <f t="shared" si="426"/>
        <v>1.7453292519943295E-2</v>
      </c>
      <c r="I1182" s="48">
        <f t="shared" si="422"/>
        <v>1178.9982042807926</v>
      </c>
      <c r="J1182" s="48">
        <f t="shared" si="423"/>
        <v>20.577431881013112</v>
      </c>
      <c r="L1182" s="48">
        <f t="shared" si="424"/>
        <v>1179</v>
      </c>
      <c r="M1182" s="48">
        <f t="shared" si="408"/>
        <v>1179</v>
      </c>
      <c r="N1182" s="48">
        <f t="shared" si="409"/>
        <v>117.9</v>
      </c>
      <c r="O1182" s="48">
        <f t="shared" si="410"/>
        <v>235.8</v>
      </c>
      <c r="Q1182" s="48">
        <f t="shared" si="411"/>
        <v>117.9</v>
      </c>
      <c r="R1182" s="48">
        <f t="shared" si="412"/>
        <v>235.8</v>
      </c>
      <c r="S1182" s="48">
        <f t="shared" si="413"/>
        <v>-10.439325968038492</v>
      </c>
      <c r="T1182" s="48">
        <f t="shared" si="414"/>
        <v>5.4794297059789301</v>
      </c>
      <c r="U1182" s="47">
        <f t="shared" si="415"/>
        <v>-10.439325968038492</v>
      </c>
      <c r="V1182" s="47">
        <f t="shared" si="416"/>
        <v>5.4794297059789301</v>
      </c>
      <c r="X1182" s="47">
        <f t="shared" si="417"/>
        <v>-10.439325968038492</v>
      </c>
      <c r="Y1182" s="47">
        <f t="shared" si="418"/>
        <v>5.4794297059789301</v>
      </c>
    </row>
    <row r="1183" spans="1:25" x14ac:dyDescent="0.25">
      <c r="A1183" s="47">
        <f t="shared" si="419"/>
        <v>1180</v>
      </c>
      <c r="B1183" s="47">
        <f t="shared" si="420"/>
        <v>3.1415926535897934E-2</v>
      </c>
      <c r="C1183" s="47">
        <f t="shared" si="421"/>
        <v>37.03937738582465</v>
      </c>
      <c r="D1183" s="47">
        <f t="shared" si="406"/>
        <v>0.64645908827137022</v>
      </c>
      <c r="E1183" s="47">
        <f t="shared" si="407"/>
        <v>0.64645908827137022</v>
      </c>
      <c r="F1183" s="47">
        <f t="shared" si="425"/>
        <v>0.99999847691328769</v>
      </c>
      <c r="G1183" s="47">
        <f t="shared" si="426"/>
        <v>1.7453292519943295E-2</v>
      </c>
      <c r="I1183" s="48">
        <f t="shared" si="422"/>
        <v>1179.9982027577059</v>
      </c>
      <c r="J1183" s="48">
        <f t="shared" si="423"/>
        <v>20.594885173533054</v>
      </c>
      <c r="L1183" s="48">
        <f t="shared" si="424"/>
        <v>1180</v>
      </c>
      <c r="M1183" s="48">
        <f t="shared" si="408"/>
        <v>1180</v>
      </c>
      <c r="N1183" s="48">
        <f t="shared" si="409"/>
        <v>118</v>
      </c>
      <c r="O1183" s="48">
        <f t="shared" si="410"/>
        <v>236</v>
      </c>
      <c r="Q1183" s="48">
        <f t="shared" si="411"/>
        <v>118</v>
      </c>
      <c r="R1183" s="48">
        <f t="shared" si="412"/>
        <v>236</v>
      </c>
      <c r="S1183" s="48">
        <f t="shared" si="413"/>
        <v>-10.472824253425477</v>
      </c>
      <c r="T1183" s="48">
        <f t="shared" si="414"/>
        <v>5.4368674811879041</v>
      </c>
      <c r="U1183" s="47">
        <f t="shared" si="415"/>
        <v>-10.472824253425477</v>
      </c>
      <c r="V1183" s="47">
        <f t="shared" si="416"/>
        <v>5.4368674811879041</v>
      </c>
      <c r="X1183" s="47">
        <f t="shared" si="417"/>
        <v>-10.472824253425477</v>
      </c>
      <c r="Y1183" s="47">
        <f t="shared" si="418"/>
        <v>5.4368674811879041</v>
      </c>
    </row>
    <row r="1184" spans="1:25" x14ac:dyDescent="0.25">
      <c r="A1184" s="47">
        <f t="shared" si="419"/>
        <v>1181</v>
      </c>
      <c r="B1184" s="47">
        <f t="shared" si="420"/>
        <v>3.1415926535897934E-2</v>
      </c>
      <c r="C1184" s="47">
        <f t="shared" si="421"/>
        <v>37.07079331236055</v>
      </c>
      <c r="D1184" s="47">
        <f t="shared" si="406"/>
        <v>0.64700739962698628</v>
      </c>
      <c r="E1184" s="47">
        <f t="shared" si="407"/>
        <v>0.64700739962698628</v>
      </c>
      <c r="F1184" s="47">
        <f t="shared" si="425"/>
        <v>0.99999847691328769</v>
      </c>
      <c r="G1184" s="47">
        <f t="shared" si="426"/>
        <v>1.7453292519943295E-2</v>
      </c>
      <c r="I1184" s="48">
        <f t="shared" si="422"/>
        <v>1180.9982012346193</v>
      </c>
      <c r="J1184" s="48">
        <f t="shared" si="423"/>
        <v>20.612338466052996</v>
      </c>
      <c r="L1184" s="48">
        <f t="shared" si="424"/>
        <v>1181</v>
      </c>
      <c r="M1184" s="48">
        <f t="shared" si="408"/>
        <v>1181</v>
      </c>
      <c r="N1184" s="48">
        <f t="shared" si="409"/>
        <v>118.10000000000001</v>
      </c>
      <c r="O1184" s="48">
        <f t="shared" si="410"/>
        <v>236.20000000000002</v>
      </c>
      <c r="Q1184" s="48">
        <f t="shared" si="411"/>
        <v>118.10000000000001</v>
      </c>
      <c r="R1184" s="48">
        <f t="shared" si="412"/>
        <v>236.20000000000002</v>
      </c>
      <c r="S1184" s="48">
        <f t="shared" si="413"/>
        <v>-10.506171461337026</v>
      </c>
      <c r="T1184" s="48">
        <f t="shared" si="414"/>
        <v>5.3940741890450292</v>
      </c>
      <c r="U1184" s="47">
        <f t="shared" si="415"/>
        <v>-10.506171461337026</v>
      </c>
      <c r="V1184" s="47">
        <f t="shared" si="416"/>
        <v>5.3940741890450292</v>
      </c>
      <c r="X1184" s="47">
        <f t="shared" si="417"/>
        <v>-10.506171461337026</v>
      </c>
      <c r="Y1184" s="47">
        <f t="shared" si="418"/>
        <v>5.3940741890450292</v>
      </c>
    </row>
    <row r="1185" spans="1:25" x14ac:dyDescent="0.25">
      <c r="A1185" s="47">
        <f t="shared" si="419"/>
        <v>1182</v>
      </c>
      <c r="B1185" s="47">
        <f t="shared" si="420"/>
        <v>3.1415926535897934E-2</v>
      </c>
      <c r="C1185" s="47">
        <f t="shared" si="421"/>
        <v>37.10220923889645</v>
      </c>
      <c r="D1185" s="47">
        <f t="shared" si="406"/>
        <v>0.64755571098260245</v>
      </c>
      <c r="E1185" s="47">
        <f t="shared" si="407"/>
        <v>0.64755571098260245</v>
      </c>
      <c r="F1185" s="47">
        <f t="shared" si="425"/>
        <v>0.99999847691328769</v>
      </c>
      <c r="G1185" s="47">
        <f t="shared" si="426"/>
        <v>1.7453292519943295E-2</v>
      </c>
      <c r="I1185" s="48">
        <f t="shared" si="422"/>
        <v>1181.9981997115326</v>
      </c>
      <c r="J1185" s="48">
        <f t="shared" si="423"/>
        <v>20.629791758572939</v>
      </c>
      <c r="L1185" s="48">
        <f t="shared" si="424"/>
        <v>1182</v>
      </c>
      <c r="M1185" s="48">
        <f t="shared" si="408"/>
        <v>1182</v>
      </c>
      <c r="N1185" s="48">
        <f t="shared" si="409"/>
        <v>118.2</v>
      </c>
      <c r="O1185" s="48">
        <f t="shared" si="410"/>
        <v>236.4</v>
      </c>
      <c r="Q1185" s="48">
        <f t="shared" si="411"/>
        <v>118.2</v>
      </c>
      <c r="R1185" s="48">
        <f t="shared" si="412"/>
        <v>236.4</v>
      </c>
      <c r="S1185" s="48">
        <f t="shared" si="413"/>
        <v>-10.539366057378578</v>
      </c>
      <c r="T1185" s="48">
        <f t="shared" si="414"/>
        <v>5.3510501325160904</v>
      </c>
      <c r="U1185" s="47">
        <f t="shared" si="415"/>
        <v>-10.539366057378578</v>
      </c>
      <c r="V1185" s="47">
        <f t="shared" si="416"/>
        <v>5.3510501325160904</v>
      </c>
      <c r="X1185" s="47">
        <f t="shared" si="417"/>
        <v>-10.539366057378578</v>
      </c>
      <c r="Y1185" s="47">
        <f t="shared" si="418"/>
        <v>5.3510501325160904</v>
      </c>
    </row>
    <row r="1186" spans="1:25" x14ac:dyDescent="0.25">
      <c r="A1186" s="47">
        <f t="shared" si="419"/>
        <v>1183</v>
      </c>
      <c r="B1186" s="47">
        <f t="shared" si="420"/>
        <v>3.1415926535897934E-2</v>
      </c>
      <c r="C1186" s="47">
        <f t="shared" si="421"/>
        <v>37.133625165432349</v>
      </c>
      <c r="D1186" s="47">
        <f t="shared" si="406"/>
        <v>0.64810402233821851</v>
      </c>
      <c r="E1186" s="47">
        <f t="shared" si="407"/>
        <v>0.64810402233821851</v>
      </c>
      <c r="F1186" s="47">
        <f t="shared" si="425"/>
        <v>0.99999847691328769</v>
      </c>
      <c r="G1186" s="47">
        <f t="shared" si="426"/>
        <v>1.7453292519943295E-2</v>
      </c>
      <c r="I1186" s="48">
        <f t="shared" si="422"/>
        <v>1182.9981981884459</v>
      </c>
      <c r="J1186" s="48">
        <f t="shared" si="423"/>
        <v>20.647245051092881</v>
      </c>
      <c r="L1186" s="48">
        <f t="shared" si="424"/>
        <v>1183</v>
      </c>
      <c r="M1186" s="48">
        <f t="shared" si="408"/>
        <v>1183</v>
      </c>
      <c r="N1186" s="48">
        <f t="shared" si="409"/>
        <v>118.30000000000001</v>
      </c>
      <c r="O1186" s="48">
        <f t="shared" si="410"/>
        <v>236.60000000000002</v>
      </c>
      <c r="Q1186" s="48">
        <f t="shared" si="411"/>
        <v>118.30000000000001</v>
      </c>
      <c r="R1186" s="48">
        <f t="shared" si="412"/>
        <v>236.60000000000002</v>
      </c>
      <c r="S1186" s="48">
        <f t="shared" si="413"/>
        <v>-10.572406505012424</v>
      </c>
      <c r="T1186" s="48">
        <f t="shared" si="414"/>
        <v>5.307795623841943</v>
      </c>
      <c r="U1186" s="47">
        <f t="shared" si="415"/>
        <v>-10.572406505012424</v>
      </c>
      <c r="V1186" s="47">
        <f t="shared" si="416"/>
        <v>5.307795623841943</v>
      </c>
      <c r="X1186" s="47">
        <f t="shared" si="417"/>
        <v>-10.572406505012424</v>
      </c>
      <c r="Y1186" s="47">
        <f t="shared" si="418"/>
        <v>5.307795623841943</v>
      </c>
    </row>
    <row r="1187" spans="1:25" x14ac:dyDescent="0.25">
      <c r="A1187" s="47">
        <f t="shared" si="419"/>
        <v>1184</v>
      </c>
      <c r="B1187" s="47">
        <f t="shared" si="420"/>
        <v>3.1415926535897934E-2</v>
      </c>
      <c r="C1187" s="47">
        <f t="shared" si="421"/>
        <v>37.165041091968249</v>
      </c>
      <c r="D1187" s="47">
        <f t="shared" si="406"/>
        <v>0.64865233369383468</v>
      </c>
      <c r="E1187" s="47">
        <f t="shared" si="407"/>
        <v>0.64865233369383468</v>
      </c>
      <c r="F1187" s="47">
        <f t="shared" si="425"/>
        <v>0.99999847691328769</v>
      </c>
      <c r="G1187" s="47">
        <f t="shared" si="426"/>
        <v>1.7453292519943295E-2</v>
      </c>
      <c r="I1187" s="48">
        <f t="shared" si="422"/>
        <v>1183.9981966653593</v>
      </c>
      <c r="J1187" s="48">
        <f t="shared" si="423"/>
        <v>20.664698343612823</v>
      </c>
      <c r="L1187" s="48">
        <f t="shared" si="424"/>
        <v>1184</v>
      </c>
      <c r="M1187" s="48">
        <f t="shared" si="408"/>
        <v>1184</v>
      </c>
      <c r="N1187" s="48">
        <f t="shared" si="409"/>
        <v>118.4</v>
      </c>
      <c r="O1187" s="48">
        <f t="shared" si="410"/>
        <v>236.8</v>
      </c>
      <c r="Q1187" s="48">
        <f t="shared" si="411"/>
        <v>118.4</v>
      </c>
      <c r="R1187" s="48">
        <f t="shared" si="412"/>
        <v>236.8</v>
      </c>
      <c r="S1187" s="48">
        <f t="shared" si="413"/>
        <v>-10.605291265605727</v>
      </c>
      <c r="T1187" s="48">
        <f t="shared" si="414"/>
        <v>5.2643109845774525</v>
      </c>
      <c r="U1187" s="47">
        <f t="shared" si="415"/>
        <v>-10.605291265605727</v>
      </c>
      <c r="V1187" s="47">
        <f t="shared" si="416"/>
        <v>5.2643109845774525</v>
      </c>
      <c r="X1187" s="47">
        <f t="shared" si="417"/>
        <v>-10.605291265605727</v>
      </c>
      <c r="Y1187" s="47">
        <f t="shared" si="418"/>
        <v>5.2643109845774525</v>
      </c>
    </row>
    <row r="1188" spans="1:25" x14ac:dyDescent="0.25">
      <c r="A1188" s="47">
        <f t="shared" si="419"/>
        <v>1185</v>
      </c>
      <c r="B1188" s="47">
        <f t="shared" si="420"/>
        <v>3.1415926535897934E-2</v>
      </c>
      <c r="C1188" s="47">
        <f t="shared" si="421"/>
        <v>37.196457018504148</v>
      </c>
      <c r="D1188" s="47">
        <f t="shared" si="406"/>
        <v>0.64920064504945074</v>
      </c>
      <c r="E1188" s="47">
        <f t="shared" si="407"/>
        <v>0.64920064504945074</v>
      </c>
      <c r="F1188" s="47">
        <f t="shared" si="425"/>
        <v>0.99999847691328769</v>
      </c>
      <c r="G1188" s="47">
        <f t="shared" si="426"/>
        <v>1.7453292519943295E-2</v>
      </c>
      <c r="I1188" s="48">
        <f t="shared" si="422"/>
        <v>1184.9981951422726</v>
      </c>
      <c r="J1188" s="48">
        <f t="shared" si="423"/>
        <v>20.682151636132765</v>
      </c>
      <c r="L1188" s="48">
        <f t="shared" si="424"/>
        <v>1185</v>
      </c>
      <c r="M1188" s="48">
        <f t="shared" si="408"/>
        <v>1185</v>
      </c>
      <c r="N1188" s="48">
        <f t="shared" si="409"/>
        <v>118.5</v>
      </c>
      <c r="O1188" s="48">
        <f t="shared" si="410"/>
        <v>237</v>
      </c>
      <c r="Q1188" s="48">
        <f t="shared" si="411"/>
        <v>118.5</v>
      </c>
      <c r="R1188" s="48">
        <f t="shared" si="412"/>
        <v>237</v>
      </c>
      <c r="S1188" s="48">
        <f t="shared" si="413"/>
        <v>-10.638018798478903</v>
      </c>
      <c r="T1188" s="48">
        <f t="shared" si="414"/>
        <v>5.2205965456303511</v>
      </c>
      <c r="U1188" s="47">
        <f t="shared" si="415"/>
        <v>-10.638018798478903</v>
      </c>
      <c r="V1188" s="47">
        <f t="shared" si="416"/>
        <v>5.2205965456303511</v>
      </c>
      <c r="X1188" s="47">
        <f t="shared" si="417"/>
        <v>-10.638018798478903</v>
      </c>
      <c r="Y1188" s="47">
        <f t="shared" si="418"/>
        <v>5.2205965456303511</v>
      </c>
    </row>
    <row r="1189" spans="1:25" x14ac:dyDescent="0.25">
      <c r="A1189" s="47">
        <f t="shared" si="419"/>
        <v>1186</v>
      </c>
      <c r="B1189" s="47">
        <f t="shared" si="420"/>
        <v>3.1415926535897934E-2</v>
      </c>
      <c r="C1189" s="47">
        <f t="shared" si="421"/>
        <v>37.227872945040048</v>
      </c>
      <c r="D1189" s="47">
        <f t="shared" si="406"/>
        <v>0.6497489564050668</v>
      </c>
      <c r="E1189" s="47">
        <f t="shared" si="407"/>
        <v>0.6497489564050668</v>
      </c>
      <c r="F1189" s="47">
        <f t="shared" si="425"/>
        <v>0.99999847691328769</v>
      </c>
      <c r="G1189" s="47">
        <f t="shared" si="426"/>
        <v>1.7453292519943295E-2</v>
      </c>
      <c r="I1189" s="48">
        <f t="shared" si="422"/>
        <v>1185.9981936191859</v>
      </c>
      <c r="J1189" s="48">
        <f t="shared" si="423"/>
        <v>20.699604928652708</v>
      </c>
      <c r="L1189" s="48">
        <f t="shared" si="424"/>
        <v>1186</v>
      </c>
      <c r="M1189" s="48">
        <f t="shared" si="408"/>
        <v>1186</v>
      </c>
      <c r="N1189" s="48">
        <f t="shared" si="409"/>
        <v>118.60000000000001</v>
      </c>
      <c r="O1189" s="48">
        <f t="shared" si="410"/>
        <v>237.20000000000002</v>
      </c>
      <c r="Q1189" s="48">
        <f t="shared" si="411"/>
        <v>118.60000000000001</v>
      </c>
      <c r="R1189" s="48">
        <f t="shared" si="412"/>
        <v>237.20000000000002</v>
      </c>
      <c r="S1189" s="48">
        <f t="shared" si="413"/>
        <v>-10.670587560954379</v>
      </c>
      <c r="T1189" s="48">
        <f t="shared" si="414"/>
        <v>5.1766526472998526</v>
      </c>
      <c r="U1189" s="47">
        <f t="shared" si="415"/>
        <v>-10.670587560954379</v>
      </c>
      <c r="V1189" s="47">
        <f t="shared" si="416"/>
        <v>5.1766526472998526</v>
      </c>
      <c r="X1189" s="47">
        <f t="shared" si="417"/>
        <v>-10.670587560954379</v>
      </c>
      <c r="Y1189" s="47">
        <f t="shared" si="418"/>
        <v>5.1766526472998526</v>
      </c>
    </row>
    <row r="1190" spans="1:25" x14ac:dyDescent="0.25">
      <c r="A1190" s="47">
        <f t="shared" si="419"/>
        <v>1187</v>
      </c>
      <c r="B1190" s="47">
        <f t="shared" si="420"/>
        <v>3.1415926535897934E-2</v>
      </c>
      <c r="C1190" s="47">
        <f t="shared" si="421"/>
        <v>37.259288871575947</v>
      </c>
      <c r="D1190" s="47">
        <f t="shared" si="406"/>
        <v>0.65029726776068297</v>
      </c>
      <c r="E1190" s="47">
        <f t="shared" si="407"/>
        <v>0.65029726776068297</v>
      </c>
      <c r="F1190" s="47">
        <f t="shared" si="425"/>
        <v>0.99999847691328769</v>
      </c>
      <c r="G1190" s="47">
        <f t="shared" si="426"/>
        <v>1.7453292519943295E-2</v>
      </c>
      <c r="I1190" s="48">
        <f t="shared" si="422"/>
        <v>1186.9981920960993</v>
      </c>
      <c r="J1190" s="48">
        <f t="shared" si="423"/>
        <v>20.71705822117265</v>
      </c>
      <c r="L1190" s="48">
        <f t="shared" si="424"/>
        <v>1187</v>
      </c>
      <c r="M1190" s="48">
        <f t="shared" si="408"/>
        <v>1187</v>
      </c>
      <c r="N1190" s="48">
        <f t="shared" si="409"/>
        <v>118.7</v>
      </c>
      <c r="O1190" s="48">
        <f t="shared" si="410"/>
        <v>237.4</v>
      </c>
      <c r="Q1190" s="48">
        <f t="shared" si="411"/>
        <v>118.7</v>
      </c>
      <c r="R1190" s="48">
        <f t="shared" si="412"/>
        <v>237.4</v>
      </c>
      <c r="S1190" s="48">
        <f t="shared" si="413"/>
        <v>-10.702996008405778</v>
      </c>
      <c r="T1190" s="48">
        <f t="shared" si="414"/>
        <v>5.1324796393151377</v>
      </c>
      <c r="U1190" s="47">
        <f t="shared" si="415"/>
        <v>-10.702996008405778</v>
      </c>
      <c r="V1190" s="47">
        <f t="shared" si="416"/>
        <v>5.1324796393151377</v>
      </c>
      <c r="X1190" s="47">
        <f t="shared" si="417"/>
        <v>-10.702996008405778</v>
      </c>
      <c r="Y1190" s="47">
        <f t="shared" si="418"/>
        <v>5.1324796393151377</v>
      </c>
    </row>
    <row r="1191" spans="1:25" x14ac:dyDescent="0.25">
      <c r="A1191" s="47">
        <f t="shared" si="419"/>
        <v>1188</v>
      </c>
      <c r="B1191" s="47">
        <f t="shared" si="420"/>
        <v>3.1415926535897934E-2</v>
      </c>
      <c r="C1191" s="47">
        <f t="shared" si="421"/>
        <v>37.290704798111847</v>
      </c>
      <c r="D1191" s="47">
        <f t="shared" si="406"/>
        <v>0.65084557911629903</v>
      </c>
      <c r="E1191" s="47">
        <f t="shared" si="407"/>
        <v>0.65084557911629903</v>
      </c>
      <c r="F1191" s="47">
        <f t="shared" si="425"/>
        <v>0.99999847691328769</v>
      </c>
      <c r="G1191" s="47">
        <f t="shared" si="426"/>
        <v>1.7453292519943295E-2</v>
      </c>
      <c r="I1191" s="48">
        <f t="shared" si="422"/>
        <v>1187.9981905730126</v>
      </c>
      <c r="J1191" s="48">
        <f t="shared" si="423"/>
        <v>20.734511513692592</v>
      </c>
      <c r="L1191" s="48">
        <f t="shared" si="424"/>
        <v>1188</v>
      </c>
      <c r="M1191" s="48">
        <f t="shared" si="408"/>
        <v>1188</v>
      </c>
      <c r="N1191" s="48">
        <f t="shared" si="409"/>
        <v>118.80000000000001</v>
      </c>
      <c r="O1191" s="48">
        <f t="shared" si="410"/>
        <v>237.60000000000002</v>
      </c>
      <c r="Q1191" s="48">
        <f t="shared" si="411"/>
        <v>118.80000000000001</v>
      </c>
      <c r="R1191" s="48">
        <f t="shared" si="412"/>
        <v>237.60000000000002</v>
      </c>
      <c r="S1191" s="48">
        <f t="shared" si="413"/>
        <v>-10.73524259430746</v>
      </c>
      <c r="T1191" s="48">
        <f t="shared" si="414"/>
        <v>5.0880778808736515</v>
      </c>
      <c r="U1191" s="47">
        <f t="shared" si="415"/>
        <v>-10.73524259430746</v>
      </c>
      <c r="V1191" s="47">
        <f t="shared" si="416"/>
        <v>5.0880778808736515</v>
      </c>
      <c r="X1191" s="47">
        <f t="shared" si="417"/>
        <v>-10.73524259430746</v>
      </c>
      <c r="Y1191" s="47">
        <f t="shared" si="418"/>
        <v>5.0880778808736515</v>
      </c>
    </row>
    <row r="1192" spans="1:25" x14ac:dyDescent="0.25">
      <c r="A1192" s="47">
        <f t="shared" si="419"/>
        <v>1189</v>
      </c>
      <c r="B1192" s="47">
        <f t="shared" si="420"/>
        <v>3.1415926535897934E-2</v>
      </c>
      <c r="C1192" s="47">
        <f t="shared" si="421"/>
        <v>37.322120724647746</v>
      </c>
      <c r="D1192" s="47">
        <f t="shared" si="406"/>
        <v>0.6513938904719152</v>
      </c>
      <c r="E1192" s="47">
        <f t="shared" si="407"/>
        <v>0.6513938904719152</v>
      </c>
      <c r="F1192" s="47">
        <f t="shared" si="425"/>
        <v>0.99999847691328769</v>
      </c>
      <c r="G1192" s="47">
        <f t="shared" si="426"/>
        <v>1.7453292519943295E-2</v>
      </c>
      <c r="I1192" s="48">
        <f t="shared" si="422"/>
        <v>1188.9981890499259</v>
      </c>
      <c r="J1192" s="48">
        <f t="shared" si="423"/>
        <v>20.751964806212534</v>
      </c>
      <c r="L1192" s="48">
        <f t="shared" si="424"/>
        <v>1189</v>
      </c>
      <c r="M1192" s="48">
        <f t="shared" si="408"/>
        <v>1189</v>
      </c>
      <c r="N1192" s="48">
        <f t="shared" si="409"/>
        <v>118.9</v>
      </c>
      <c r="O1192" s="48">
        <f t="shared" si="410"/>
        <v>237.8</v>
      </c>
      <c r="Q1192" s="48">
        <f t="shared" si="411"/>
        <v>118.9</v>
      </c>
      <c r="R1192" s="48">
        <f t="shared" si="412"/>
        <v>237.8</v>
      </c>
      <c r="S1192" s="48">
        <f t="shared" si="413"/>
        <v>-10.767325770284462</v>
      </c>
      <c r="T1192" s="48">
        <f t="shared" si="414"/>
        <v>5.0434477406791967</v>
      </c>
      <c r="U1192" s="47">
        <f t="shared" si="415"/>
        <v>-10.767325770284462</v>
      </c>
      <c r="V1192" s="47">
        <f t="shared" si="416"/>
        <v>5.0434477406791967</v>
      </c>
      <c r="X1192" s="47">
        <f t="shared" si="417"/>
        <v>-10.767325770284462</v>
      </c>
      <c r="Y1192" s="47">
        <f t="shared" si="418"/>
        <v>5.0434477406791967</v>
      </c>
    </row>
    <row r="1193" spans="1:25" x14ac:dyDescent="0.25">
      <c r="A1193" s="47">
        <f t="shared" si="419"/>
        <v>1190</v>
      </c>
      <c r="B1193" s="47">
        <f t="shared" si="420"/>
        <v>3.1415926535897934E-2</v>
      </c>
      <c r="C1193" s="47">
        <f t="shared" si="421"/>
        <v>37.353536651183646</v>
      </c>
      <c r="D1193" s="47">
        <f t="shared" si="406"/>
        <v>0.65194220182753126</v>
      </c>
      <c r="E1193" s="47">
        <f t="shared" si="407"/>
        <v>0.65194220182753126</v>
      </c>
      <c r="F1193" s="47">
        <f t="shared" si="425"/>
        <v>0.99999847691328769</v>
      </c>
      <c r="G1193" s="47">
        <f t="shared" si="426"/>
        <v>1.7453292519943295E-2</v>
      </c>
      <c r="I1193" s="48">
        <f t="shared" si="422"/>
        <v>1189.9981875268393</v>
      </c>
      <c r="J1193" s="48">
        <f t="shared" si="423"/>
        <v>20.769418098732476</v>
      </c>
      <c r="L1193" s="48">
        <f t="shared" si="424"/>
        <v>1190</v>
      </c>
      <c r="M1193" s="48">
        <f t="shared" si="408"/>
        <v>1190</v>
      </c>
      <c r="N1193" s="48">
        <f t="shared" si="409"/>
        <v>119</v>
      </c>
      <c r="O1193" s="48">
        <f t="shared" si="410"/>
        <v>238</v>
      </c>
      <c r="Q1193" s="48">
        <f t="shared" si="411"/>
        <v>119</v>
      </c>
      <c r="R1193" s="48">
        <f t="shared" si="412"/>
        <v>238</v>
      </c>
      <c r="S1193" s="48">
        <f t="shared" si="413"/>
        <v>-10.799243986162859</v>
      </c>
      <c r="T1193" s="48">
        <f t="shared" si="414"/>
        <v>4.9985895969798539</v>
      </c>
      <c r="U1193" s="47">
        <f t="shared" si="415"/>
        <v>-10.799243986162859</v>
      </c>
      <c r="V1193" s="47">
        <f t="shared" si="416"/>
        <v>4.9985895969798539</v>
      </c>
      <c r="X1193" s="47">
        <f t="shared" si="417"/>
        <v>-10.799243986162859</v>
      </c>
      <c r="Y1193" s="47">
        <f t="shared" si="418"/>
        <v>4.9985895969798539</v>
      </c>
    </row>
    <row r="1194" spans="1:25" x14ac:dyDescent="0.25">
      <c r="A1194" s="47">
        <f t="shared" si="419"/>
        <v>1191</v>
      </c>
      <c r="B1194" s="47">
        <f t="shared" si="420"/>
        <v>3.1415926535897934E-2</v>
      </c>
      <c r="C1194" s="47">
        <f t="shared" si="421"/>
        <v>37.384952577719545</v>
      </c>
      <c r="D1194" s="47">
        <f t="shared" si="406"/>
        <v>0.65249051318314732</v>
      </c>
      <c r="E1194" s="47">
        <f t="shared" si="407"/>
        <v>0.65249051318314732</v>
      </c>
      <c r="F1194" s="47">
        <f t="shared" si="425"/>
        <v>0.99999847691328769</v>
      </c>
      <c r="G1194" s="47">
        <f t="shared" si="426"/>
        <v>1.7453292519943295E-2</v>
      </c>
      <c r="I1194" s="48">
        <f t="shared" si="422"/>
        <v>1190.9981860037526</v>
      </c>
      <c r="J1194" s="48">
        <f t="shared" si="423"/>
        <v>20.786871391252419</v>
      </c>
      <c r="L1194" s="48">
        <f t="shared" si="424"/>
        <v>1191</v>
      </c>
      <c r="M1194" s="48">
        <f t="shared" si="408"/>
        <v>1191</v>
      </c>
      <c r="N1194" s="48">
        <f t="shared" si="409"/>
        <v>119.10000000000001</v>
      </c>
      <c r="O1194" s="48">
        <f t="shared" si="410"/>
        <v>238.20000000000002</v>
      </c>
      <c r="Q1194" s="48">
        <f t="shared" si="411"/>
        <v>119.10000000000001</v>
      </c>
      <c r="R1194" s="48">
        <f t="shared" si="412"/>
        <v>238.20000000000002</v>
      </c>
      <c r="S1194" s="48">
        <f t="shared" si="413"/>
        <v>-10.830995690020467</v>
      </c>
      <c r="T1194" s="48">
        <f t="shared" si="414"/>
        <v>4.9535038376057212</v>
      </c>
      <c r="U1194" s="47">
        <f t="shared" si="415"/>
        <v>-10.830995690020467</v>
      </c>
      <c r="V1194" s="47">
        <f t="shared" si="416"/>
        <v>4.9535038376057212</v>
      </c>
      <c r="X1194" s="47">
        <f t="shared" si="417"/>
        <v>-10.830995690020467</v>
      </c>
      <c r="Y1194" s="47">
        <f t="shared" si="418"/>
        <v>4.9535038376057212</v>
      </c>
    </row>
    <row r="1195" spans="1:25" x14ac:dyDescent="0.25">
      <c r="A1195" s="47">
        <f t="shared" si="419"/>
        <v>1192</v>
      </c>
      <c r="B1195" s="47">
        <f t="shared" si="420"/>
        <v>3.1415926535897934E-2</v>
      </c>
      <c r="C1195" s="47">
        <f t="shared" si="421"/>
        <v>37.416368504255445</v>
      </c>
      <c r="D1195" s="47">
        <f t="shared" si="406"/>
        <v>0.6530388245387635</v>
      </c>
      <c r="E1195" s="47">
        <f t="shared" si="407"/>
        <v>0.6530388245387635</v>
      </c>
      <c r="F1195" s="47">
        <f t="shared" si="425"/>
        <v>0.99999847691328769</v>
      </c>
      <c r="G1195" s="47">
        <f t="shared" si="426"/>
        <v>1.7453292519943295E-2</v>
      </c>
      <c r="I1195" s="48">
        <f t="shared" si="422"/>
        <v>1191.9981844806659</v>
      </c>
      <c r="J1195" s="48">
        <f t="shared" si="423"/>
        <v>20.804324683772361</v>
      </c>
      <c r="L1195" s="48">
        <f t="shared" si="424"/>
        <v>1192</v>
      </c>
      <c r="M1195" s="48">
        <f t="shared" si="408"/>
        <v>1192</v>
      </c>
      <c r="N1195" s="48">
        <f t="shared" si="409"/>
        <v>119.2</v>
      </c>
      <c r="O1195" s="48">
        <f t="shared" si="410"/>
        <v>238.4</v>
      </c>
      <c r="Q1195" s="48">
        <f t="shared" si="411"/>
        <v>119.2</v>
      </c>
      <c r="R1195" s="48">
        <f t="shared" si="412"/>
        <v>238.4</v>
      </c>
      <c r="S1195" s="48">
        <f t="shared" si="413"/>
        <v>-10.862579328237972</v>
      </c>
      <c r="T1195" s="48">
        <f t="shared" si="414"/>
        <v>4.908190860006469</v>
      </c>
      <c r="U1195" s="47">
        <f t="shared" si="415"/>
        <v>-10.862579328237972</v>
      </c>
      <c r="V1195" s="47">
        <f t="shared" si="416"/>
        <v>4.908190860006469</v>
      </c>
      <c r="X1195" s="47">
        <f t="shared" si="417"/>
        <v>-10.862579328237972</v>
      </c>
      <c r="Y1195" s="47">
        <f t="shared" si="418"/>
        <v>4.908190860006469</v>
      </c>
    </row>
    <row r="1196" spans="1:25" x14ac:dyDescent="0.25">
      <c r="A1196" s="47">
        <f t="shared" si="419"/>
        <v>1193</v>
      </c>
      <c r="B1196" s="47">
        <f t="shared" si="420"/>
        <v>3.1415926535897934E-2</v>
      </c>
      <c r="C1196" s="47">
        <f t="shared" si="421"/>
        <v>37.447784430791344</v>
      </c>
      <c r="D1196" s="47">
        <f t="shared" si="406"/>
        <v>0.65358713589437956</v>
      </c>
      <c r="E1196" s="47">
        <f t="shared" si="407"/>
        <v>0.65358713589437956</v>
      </c>
      <c r="F1196" s="47">
        <f t="shared" si="425"/>
        <v>0.99999847691328769</v>
      </c>
      <c r="G1196" s="47">
        <f t="shared" si="426"/>
        <v>1.7453292519943295E-2</v>
      </c>
      <c r="I1196" s="48">
        <f t="shared" si="422"/>
        <v>1192.9981829575793</v>
      </c>
      <c r="J1196" s="48">
        <f t="shared" si="423"/>
        <v>20.821777976292303</v>
      </c>
      <c r="L1196" s="48">
        <f t="shared" si="424"/>
        <v>1193</v>
      </c>
      <c r="M1196" s="48">
        <f t="shared" si="408"/>
        <v>1193</v>
      </c>
      <c r="N1196" s="48">
        <f t="shared" si="409"/>
        <v>119.30000000000001</v>
      </c>
      <c r="O1196" s="48">
        <f t="shared" si="410"/>
        <v>238.60000000000002</v>
      </c>
      <c r="Q1196" s="48">
        <f t="shared" si="411"/>
        <v>119.30000000000001</v>
      </c>
      <c r="R1196" s="48">
        <f t="shared" si="412"/>
        <v>238.60000000000002</v>
      </c>
      <c r="S1196" s="48">
        <f t="shared" si="413"/>
        <v>-10.893993345550445</v>
      </c>
      <c r="T1196" s="48">
        <f t="shared" si="414"/>
        <v>4.8626510712886652</v>
      </c>
      <c r="U1196" s="47">
        <f t="shared" si="415"/>
        <v>-10.893993345550445</v>
      </c>
      <c r="V1196" s="47">
        <f t="shared" si="416"/>
        <v>4.8626510712886652</v>
      </c>
      <c r="X1196" s="47">
        <f t="shared" si="417"/>
        <v>-10.893993345550445</v>
      </c>
      <c r="Y1196" s="47">
        <f t="shared" si="418"/>
        <v>4.8626510712886652</v>
      </c>
    </row>
    <row r="1197" spans="1:25" x14ac:dyDescent="0.25">
      <c r="A1197" s="47">
        <f t="shared" si="419"/>
        <v>1194</v>
      </c>
      <c r="B1197" s="47">
        <f t="shared" si="420"/>
        <v>3.1415926535897934E-2</v>
      </c>
      <c r="C1197" s="47">
        <f t="shared" si="421"/>
        <v>37.479200357327244</v>
      </c>
      <c r="D1197" s="47">
        <f t="shared" si="406"/>
        <v>0.65413544724999573</v>
      </c>
      <c r="E1197" s="47">
        <f t="shared" si="407"/>
        <v>0.65413544724999573</v>
      </c>
      <c r="F1197" s="47">
        <f t="shared" si="425"/>
        <v>0.99999847691328769</v>
      </c>
      <c r="G1197" s="47">
        <f t="shared" si="426"/>
        <v>1.7453292519943295E-2</v>
      </c>
      <c r="I1197" s="48">
        <f t="shared" si="422"/>
        <v>1193.9981814344926</v>
      </c>
      <c r="J1197" s="48">
        <f t="shared" si="423"/>
        <v>20.839231268812245</v>
      </c>
      <c r="L1197" s="48">
        <f t="shared" si="424"/>
        <v>1194</v>
      </c>
      <c r="M1197" s="48">
        <f t="shared" si="408"/>
        <v>1194</v>
      </c>
      <c r="N1197" s="48">
        <f t="shared" si="409"/>
        <v>119.4</v>
      </c>
      <c r="O1197" s="48">
        <f t="shared" si="410"/>
        <v>238.8</v>
      </c>
      <c r="Q1197" s="48">
        <f t="shared" si="411"/>
        <v>119.4</v>
      </c>
      <c r="R1197" s="48">
        <f t="shared" si="412"/>
        <v>238.8</v>
      </c>
      <c r="S1197" s="48">
        <f t="shared" si="413"/>
        <v>-10.925236185099235</v>
      </c>
      <c r="T1197" s="48">
        <f t="shared" si="414"/>
        <v>4.8168848882529227</v>
      </c>
      <c r="U1197" s="47">
        <f t="shared" si="415"/>
        <v>-10.925236185099235</v>
      </c>
      <c r="V1197" s="47">
        <f t="shared" si="416"/>
        <v>4.8168848882529227</v>
      </c>
      <c r="X1197" s="47">
        <f t="shared" si="417"/>
        <v>-10.925236185099235</v>
      </c>
      <c r="Y1197" s="47">
        <f t="shared" si="418"/>
        <v>4.8168848882529227</v>
      </c>
    </row>
    <row r="1198" spans="1:25" x14ac:dyDescent="0.25">
      <c r="A1198" s="47">
        <f t="shared" si="419"/>
        <v>1195</v>
      </c>
      <c r="B1198" s="47">
        <f t="shared" si="420"/>
        <v>3.1415926535897934E-2</v>
      </c>
      <c r="C1198" s="47">
        <f t="shared" si="421"/>
        <v>37.510616283863143</v>
      </c>
      <c r="D1198" s="47">
        <f t="shared" si="406"/>
        <v>0.65468375860561179</v>
      </c>
      <c r="E1198" s="47">
        <f t="shared" si="407"/>
        <v>0.65468375860561179</v>
      </c>
      <c r="F1198" s="47">
        <f t="shared" si="425"/>
        <v>0.99999847691328769</v>
      </c>
      <c r="G1198" s="47">
        <f t="shared" si="426"/>
        <v>1.7453292519943295E-2</v>
      </c>
      <c r="I1198" s="48">
        <f t="shared" si="422"/>
        <v>1194.9981799114059</v>
      </c>
      <c r="J1198" s="48">
        <f t="shared" si="423"/>
        <v>20.856684561332187</v>
      </c>
      <c r="L1198" s="48">
        <f t="shared" si="424"/>
        <v>1195</v>
      </c>
      <c r="M1198" s="48">
        <f t="shared" si="408"/>
        <v>1195</v>
      </c>
      <c r="N1198" s="48">
        <f t="shared" si="409"/>
        <v>119.5</v>
      </c>
      <c r="O1198" s="48">
        <f t="shared" si="410"/>
        <v>239</v>
      </c>
      <c r="Q1198" s="48">
        <f t="shared" si="411"/>
        <v>119.5</v>
      </c>
      <c r="R1198" s="48">
        <f t="shared" si="412"/>
        <v>239</v>
      </c>
      <c r="S1198" s="48">
        <f t="shared" si="413"/>
        <v>-10.956306288484269</v>
      </c>
      <c r="T1198" s="48">
        <f t="shared" si="414"/>
        <v>4.7708927374308931</v>
      </c>
      <c r="U1198" s="47">
        <f t="shared" si="415"/>
        <v>-10.956306288484269</v>
      </c>
      <c r="V1198" s="47">
        <f t="shared" si="416"/>
        <v>4.7708927374308931</v>
      </c>
      <c r="X1198" s="47">
        <f t="shared" si="417"/>
        <v>-10.956306288484269</v>
      </c>
      <c r="Y1198" s="47">
        <f t="shared" si="418"/>
        <v>4.7708927374308931</v>
      </c>
    </row>
    <row r="1199" spans="1:25" x14ac:dyDescent="0.25">
      <c r="A1199" s="47">
        <f t="shared" si="419"/>
        <v>1196</v>
      </c>
      <c r="B1199" s="47">
        <f t="shared" si="420"/>
        <v>3.1415926535897934E-2</v>
      </c>
      <c r="C1199" s="47">
        <f t="shared" si="421"/>
        <v>37.542032210399043</v>
      </c>
      <c r="D1199" s="47">
        <f t="shared" si="406"/>
        <v>0.65523206996122785</v>
      </c>
      <c r="E1199" s="47">
        <f t="shared" si="407"/>
        <v>0.65523206996122785</v>
      </c>
      <c r="F1199" s="47">
        <f t="shared" si="425"/>
        <v>0.99999847691328769</v>
      </c>
      <c r="G1199" s="47">
        <f t="shared" si="426"/>
        <v>1.7453292519943295E-2</v>
      </c>
      <c r="I1199" s="48">
        <f t="shared" si="422"/>
        <v>1195.9981783883193</v>
      </c>
      <c r="J1199" s="48">
        <f t="shared" si="423"/>
        <v>20.87413785385213</v>
      </c>
      <c r="L1199" s="48">
        <f t="shared" si="424"/>
        <v>1196</v>
      </c>
      <c r="M1199" s="48">
        <f t="shared" si="408"/>
        <v>1196</v>
      </c>
      <c r="N1199" s="48">
        <f t="shared" si="409"/>
        <v>119.60000000000001</v>
      </c>
      <c r="O1199" s="48">
        <f t="shared" si="410"/>
        <v>239.20000000000002</v>
      </c>
      <c r="Q1199" s="48">
        <f t="shared" si="411"/>
        <v>119.60000000000001</v>
      </c>
      <c r="R1199" s="48">
        <f t="shared" si="412"/>
        <v>239.20000000000002</v>
      </c>
      <c r="S1199" s="48">
        <f t="shared" si="413"/>
        <v>-10.987202095816739</v>
      </c>
      <c r="T1199" s="48">
        <f t="shared" si="414"/>
        <v>4.7246750551219447</v>
      </c>
      <c r="U1199" s="47">
        <f t="shared" si="415"/>
        <v>-10.987202095816739</v>
      </c>
      <c r="V1199" s="47">
        <f t="shared" si="416"/>
        <v>4.7246750551219447</v>
      </c>
      <c r="X1199" s="47">
        <f t="shared" si="417"/>
        <v>-10.987202095816739</v>
      </c>
      <c r="Y1199" s="47">
        <f t="shared" si="418"/>
        <v>4.7246750551219447</v>
      </c>
    </row>
    <row r="1200" spans="1:25" x14ac:dyDescent="0.25">
      <c r="A1200" s="47">
        <f t="shared" si="419"/>
        <v>1197</v>
      </c>
      <c r="B1200" s="47">
        <f t="shared" si="420"/>
        <v>3.1415926535897934E-2</v>
      </c>
      <c r="C1200" s="47">
        <f t="shared" si="421"/>
        <v>37.573448136934942</v>
      </c>
      <c r="D1200" s="47">
        <f t="shared" si="406"/>
        <v>0.65578038131684402</v>
      </c>
      <c r="E1200" s="47">
        <f t="shared" si="407"/>
        <v>0.65578038131684402</v>
      </c>
      <c r="F1200" s="47">
        <f t="shared" si="425"/>
        <v>0.99999847691328769</v>
      </c>
      <c r="G1200" s="47">
        <f t="shared" si="426"/>
        <v>1.7453292519943295E-2</v>
      </c>
      <c r="I1200" s="48">
        <f t="shared" si="422"/>
        <v>1196.9981768652326</v>
      </c>
      <c r="J1200" s="48">
        <f t="shared" si="423"/>
        <v>20.891591146372072</v>
      </c>
      <c r="L1200" s="48">
        <f t="shared" si="424"/>
        <v>1197</v>
      </c>
      <c r="M1200" s="48">
        <f t="shared" si="408"/>
        <v>1197</v>
      </c>
      <c r="N1200" s="48">
        <f t="shared" si="409"/>
        <v>119.7</v>
      </c>
      <c r="O1200" s="48">
        <f t="shared" si="410"/>
        <v>239.4</v>
      </c>
      <c r="Q1200" s="48">
        <f t="shared" si="411"/>
        <v>119.7</v>
      </c>
      <c r="R1200" s="48">
        <f t="shared" si="412"/>
        <v>239.4</v>
      </c>
      <c r="S1200" s="48">
        <f t="shared" si="413"/>
        <v>-11.017922045772169</v>
      </c>
      <c r="T1200" s="48">
        <f t="shared" si="414"/>
        <v>4.6782322874297515</v>
      </c>
      <c r="U1200" s="47">
        <f t="shared" si="415"/>
        <v>-11.017922045772169</v>
      </c>
      <c r="V1200" s="47">
        <f t="shared" si="416"/>
        <v>4.6782322874297515</v>
      </c>
      <c r="X1200" s="47">
        <f t="shared" si="417"/>
        <v>-11.017922045772169</v>
      </c>
      <c r="Y1200" s="47">
        <f t="shared" si="418"/>
        <v>4.6782322874297515</v>
      </c>
    </row>
    <row r="1201" spans="1:25" x14ac:dyDescent="0.25">
      <c r="A1201" s="47">
        <f t="shared" si="419"/>
        <v>1198</v>
      </c>
      <c r="B1201" s="47">
        <f t="shared" si="420"/>
        <v>3.1415926535897934E-2</v>
      </c>
      <c r="C1201" s="47">
        <f t="shared" si="421"/>
        <v>37.604864063470842</v>
      </c>
      <c r="D1201" s="47">
        <f t="shared" si="406"/>
        <v>0.65632869267246008</v>
      </c>
      <c r="E1201" s="47">
        <f t="shared" si="407"/>
        <v>0.65632869267246008</v>
      </c>
      <c r="F1201" s="47">
        <f t="shared" si="425"/>
        <v>0.99999847691328769</v>
      </c>
      <c r="G1201" s="47">
        <f t="shared" si="426"/>
        <v>1.7453292519943295E-2</v>
      </c>
      <c r="I1201" s="48">
        <f t="shared" si="422"/>
        <v>1197.9981753421459</v>
      </c>
      <c r="J1201" s="48">
        <f t="shared" si="423"/>
        <v>20.909044438892014</v>
      </c>
      <c r="L1201" s="48">
        <f t="shared" si="424"/>
        <v>1198</v>
      </c>
      <c r="M1201" s="48">
        <f t="shared" si="408"/>
        <v>1198</v>
      </c>
      <c r="N1201" s="48">
        <f t="shared" si="409"/>
        <v>119.80000000000001</v>
      </c>
      <c r="O1201" s="48">
        <f t="shared" si="410"/>
        <v>239.60000000000002</v>
      </c>
      <c r="Q1201" s="48">
        <f t="shared" si="411"/>
        <v>119.80000000000001</v>
      </c>
      <c r="R1201" s="48">
        <f t="shared" si="412"/>
        <v>239.60000000000002</v>
      </c>
      <c r="S1201" s="48">
        <f t="shared" si="413"/>
        <v>-11.048464575643889</v>
      </c>
      <c r="T1201" s="48">
        <f t="shared" si="414"/>
        <v>4.6315648902986037</v>
      </c>
      <c r="U1201" s="47">
        <f t="shared" si="415"/>
        <v>-11.048464575643889</v>
      </c>
      <c r="V1201" s="47">
        <f t="shared" si="416"/>
        <v>4.6315648902986037</v>
      </c>
      <c r="X1201" s="47">
        <f t="shared" si="417"/>
        <v>-11.048464575643889</v>
      </c>
      <c r="Y1201" s="47">
        <f t="shared" si="418"/>
        <v>4.6315648902986037</v>
      </c>
    </row>
    <row r="1202" spans="1:25" x14ac:dyDescent="0.25">
      <c r="A1202" s="47">
        <f t="shared" si="419"/>
        <v>1199</v>
      </c>
      <c r="B1202" s="47">
        <f t="shared" si="420"/>
        <v>3.1415926535897934E-2</v>
      </c>
      <c r="C1202" s="47">
        <f t="shared" si="421"/>
        <v>37.636279990006742</v>
      </c>
      <c r="D1202" s="47">
        <f t="shared" si="406"/>
        <v>0.65687700402807614</v>
      </c>
      <c r="E1202" s="47">
        <f t="shared" si="407"/>
        <v>0.65687700402807614</v>
      </c>
      <c r="F1202" s="47">
        <f t="shared" si="425"/>
        <v>0.99999847691328769</v>
      </c>
      <c r="G1202" s="47">
        <f t="shared" si="426"/>
        <v>1.7453292519943295E-2</v>
      </c>
      <c r="I1202" s="48">
        <f t="shared" si="422"/>
        <v>1198.9981738190593</v>
      </c>
      <c r="J1202" s="48">
        <f t="shared" si="423"/>
        <v>20.926497731411956</v>
      </c>
      <c r="L1202" s="48">
        <f t="shared" si="424"/>
        <v>1199</v>
      </c>
      <c r="M1202" s="48">
        <f t="shared" si="408"/>
        <v>1199</v>
      </c>
      <c r="N1202" s="48">
        <f t="shared" si="409"/>
        <v>119.9</v>
      </c>
      <c r="O1202" s="48">
        <f t="shared" si="410"/>
        <v>239.8</v>
      </c>
      <c r="Q1202" s="48">
        <f t="shared" si="411"/>
        <v>119.9</v>
      </c>
      <c r="R1202" s="48">
        <f t="shared" si="412"/>
        <v>239.8</v>
      </c>
      <c r="S1202" s="48">
        <f t="shared" si="413"/>
        <v>-11.078828121396905</v>
      </c>
      <c r="T1202" s="48">
        <f t="shared" si="414"/>
        <v>4.5846733295495072</v>
      </c>
      <c r="U1202" s="47">
        <f t="shared" si="415"/>
        <v>-11.078828121396905</v>
      </c>
      <c r="V1202" s="47">
        <f t="shared" si="416"/>
        <v>4.5846733295495072</v>
      </c>
      <c r="X1202" s="47">
        <f t="shared" si="417"/>
        <v>-11.078828121396905</v>
      </c>
      <c r="Y1202" s="47">
        <f t="shared" si="418"/>
        <v>4.5846733295495072</v>
      </c>
    </row>
    <row r="1203" spans="1:25" x14ac:dyDescent="0.25">
      <c r="A1203" s="47">
        <f t="shared" si="419"/>
        <v>1200</v>
      </c>
      <c r="B1203" s="47">
        <f t="shared" si="420"/>
        <v>3.1415926535897934E-2</v>
      </c>
      <c r="C1203" s="47">
        <f t="shared" si="421"/>
        <v>37.667695916542641</v>
      </c>
      <c r="D1203" s="47">
        <f t="shared" si="406"/>
        <v>0.65742531538369231</v>
      </c>
      <c r="E1203" s="47">
        <f t="shared" si="407"/>
        <v>0.65742531538369231</v>
      </c>
      <c r="F1203" s="47">
        <f t="shared" si="425"/>
        <v>0.99999847691328769</v>
      </c>
      <c r="G1203" s="47">
        <f t="shared" si="426"/>
        <v>1.7453292519943295E-2</v>
      </c>
      <c r="I1203" s="48">
        <f t="shared" si="422"/>
        <v>1199.9981722959726</v>
      </c>
      <c r="J1203" s="48">
        <f t="shared" si="423"/>
        <v>20.943951023931898</v>
      </c>
      <c r="L1203" s="48">
        <f t="shared" si="424"/>
        <v>1200</v>
      </c>
      <c r="M1203" s="48">
        <f t="shared" si="408"/>
        <v>1200</v>
      </c>
      <c r="N1203" s="48">
        <f t="shared" si="409"/>
        <v>120</v>
      </c>
      <c r="O1203" s="48">
        <f t="shared" si="410"/>
        <v>240</v>
      </c>
      <c r="Q1203" s="48">
        <f t="shared" si="411"/>
        <v>120</v>
      </c>
      <c r="R1203" s="48">
        <f t="shared" si="412"/>
        <v>240</v>
      </c>
      <c r="S1203" s="48">
        <f t="shared" si="413"/>
        <v>-11.109011117722137</v>
      </c>
      <c r="T1203" s="48">
        <f t="shared" si="414"/>
        <v>4.5375580809160905</v>
      </c>
      <c r="U1203" s="47">
        <f t="shared" si="415"/>
        <v>-11.109011117722137</v>
      </c>
      <c r="V1203" s="47">
        <f t="shared" si="416"/>
        <v>4.5375580809160905</v>
      </c>
      <c r="X1203" s="47">
        <f t="shared" si="417"/>
        <v>-11.109011117722137</v>
      </c>
      <c r="Y1203" s="47">
        <f t="shared" si="418"/>
        <v>4.5375580809160905</v>
      </c>
    </row>
    <row r="1204" spans="1:25" x14ac:dyDescent="0.25">
      <c r="A1204" s="47">
        <f t="shared" si="419"/>
        <v>1201</v>
      </c>
      <c r="B1204" s="47">
        <f t="shared" si="420"/>
        <v>3.1415926535897934E-2</v>
      </c>
      <c r="C1204" s="47">
        <f t="shared" si="421"/>
        <v>37.699111843078541</v>
      </c>
      <c r="D1204" s="47">
        <f t="shared" si="406"/>
        <v>0.65797362673930837</v>
      </c>
      <c r="E1204" s="47">
        <f t="shared" si="407"/>
        <v>0.65797362673930837</v>
      </c>
      <c r="F1204" s="47">
        <f t="shared" si="425"/>
        <v>0.99999847691328769</v>
      </c>
      <c r="G1204" s="47">
        <f t="shared" si="426"/>
        <v>1.7453292519943295E-2</v>
      </c>
      <c r="I1204" s="48">
        <f t="shared" si="422"/>
        <v>1200.9981707728859</v>
      </c>
      <c r="J1204" s="48">
        <f t="shared" si="423"/>
        <v>20.961404316451841</v>
      </c>
      <c r="L1204" s="48">
        <f t="shared" si="424"/>
        <v>1201</v>
      </c>
      <c r="M1204" s="48">
        <f t="shared" si="408"/>
        <v>1201</v>
      </c>
      <c r="N1204" s="48">
        <f t="shared" si="409"/>
        <v>120.10000000000001</v>
      </c>
      <c r="O1204" s="48">
        <f t="shared" si="410"/>
        <v>240.20000000000002</v>
      </c>
      <c r="Q1204" s="48">
        <f t="shared" si="411"/>
        <v>120.10000000000001</v>
      </c>
      <c r="R1204" s="48">
        <f t="shared" si="412"/>
        <v>240.20000000000002</v>
      </c>
      <c r="S1204" s="48">
        <f t="shared" si="413"/>
        <v>-11.139011998091071</v>
      </c>
      <c r="T1204" s="48">
        <f t="shared" si="414"/>
        <v>4.4902196300802917</v>
      </c>
      <c r="U1204" s="47">
        <f t="shared" si="415"/>
        <v>-11.139011998091071</v>
      </c>
      <c r="V1204" s="47">
        <f t="shared" si="416"/>
        <v>4.4902196300802917</v>
      </c>
      <c r="X1204" s="47">
        <f t="shared" si="417"/>
        <v>-11.139011998091071</v>
      </c>
      <c r="Y1204" s="47">
        <f t="shared" si="418"/>
        <v>4.4902196300802917</v>
      </c>
    </row>
    <row r="1205" spans="1:25" x14ac:dyDescent="0.25">
      <c r="A1205" s="47">
        <f t="shared" si="419"/>
        <v>1202</v>
      </c>
      <c r="B1205" s="47">
        <f t="shared" si="420"/>
        <v>3.1415926535897934E-2</v>
      </c>
      <c r="C1205" s="47">
        <f t="shared" si="421"/>
        <v>37.73052776961444</v>
      </c>
      <c r="D1205" s="47">
        <f t="shared" si="406"/>
        <v>0.65852193809492454</v>
      </c>
      <c r="E1205" s="47">
        <f t="shared" si="407"/>
        <v>0.65852193809492454</v>
      </c>
      <c r="F1205" s="47">
        <f t="shared" si="425"/>
        <v>0.99999847691328769</v>
      </c>
      <c r="G1205" s="47">
        <f t="shared" si="426"/>
        <v>1.7453292519943295E-2</v>
      </c>
      <c r="I1205" s="48">
        <f t="shared" si="422"/>
        <v>1201.9981692497993</v>
      </c>
      <c r="J1205" s="48">
        <f t="shared" si="423"/>
        <v>20.978857608971783</v>
      </c>
      <c r="L1205" s="48">
        <f t="shared" si="424"/>
        <v>1202</v>
      </c>
      <c r="M1205" s="48">
        <f t="shared" si="408"/>
        <v>1202</v>
      </c>
      <c r="N1205" s="48">
        <f t="shared" si="409"/>
        <v>120.2</v>
      </c>
      <c r="O1205" s="48">
        <f t="shared" si="410"/>
        <v>240.4</v>
      </c>
      <c r="Q1205" s="48">
        <f t="shared" si="411"/>
        <v>120.2</v>
      </c>
      <c r="R1205" s="48">
        <f t="shared" si="412"/>
        <v>240.4</v>
      </c>
      <c r="S1205" s="48">
        <f t="shared" si="413"/>
        <v>-11.168829194810796</v>
      </c>
      <c r="T1205" s="48">
        <f t="shared" si="414"/>
        <v>4.4426584727077971</v>
      </c>
      <c r="U1205" s="47">
        <f t="shared" si="415"/>
        <v>-11.168829194810796</v>
      </c>
      <c r="V1205" s="47">
        <f t="shared" si="416"/>
        <v>4.4426584727077971</v>
      </c>
      <c r="X1205" s="47">
        <f t="shared" si="417"/>
        <v>-11.168829194810796</v>
      </c>
      <c r="Y1205" s="47">
        <f t="shared" si="418"/>
        <v>4.4426584727077971</v>
      </c>
    </row>
    <row r="1206" spans="1:25" x14ac:dyDescent="0.25">
      <c r="A1206" s="47">
        <f t="shared" si="419"/>
        <v>1203</v>
      </c>
      <c r="B1206" s="47">
        <f t="shared" si="420"/>
        <v>3.1415926535897934E-2</v>
      </c>
      <c r="C1206" s="47">
        <f t="shared" si="421"/>
        <v>37.76194369615034</v>
      </c>
      <c r="D1206" s="47">
        <f t="shared" si="406"/>
        <v>0.6590702494505406</v>
      </c>
      <c r="E1206" s="47">
        <f t="shared" si="407"/>
        <v>0.6590702494505406</v>
      </c>
      <c r="F1206" s="47">
        <f t="shared" si="425"/>
        <v>0.99999847691328769</v>
      </c>
      <c r="G1206" s="47">
        <f t="shared" si="426"/>
        <v>1.7453292519943295E-2</v>
      </c>
      <c r="I1206" s="48">
        <f t="shared" si="422"/>
        <v>1202.9981677267126</v>
      </c>
      <c r="J1206" s="48">
        <f t="shared" si="423"/>
        <v>20.996310901491725</v>
      </c>
      <c r="L1206" s="48">
        <f t="shared" si="424"/>
        <v>1203</v>
      </c>
      <c r="M1206" s="48">
        <f t="shared" si="408"/>
        <v>1203</v>
      </c>
      <c r="N1206" s="48">
        <f t="shared" si="409"/>
        <v>120.30000000000001</v>
      </c>
      <c r="O1206" s="48">
        <f t="shared" si="410"/>
        <v>240.60000000000002</v>
      </c>
      <c r="Q1206" s="48">
        <f t="shared" si="411"/>
        <v>120.30000000000001</v>
      </c>
      <c r="R1206" s="48">
        <f t="shared" si="412"/>
        <v>240.60000000000002</v>
      </c>
      <c r="S1206" s="48">
        <f t="shared" si="413"/>
        <v>-11.198461139079424</v>
      </c>
      <c r="T1206" s="48">
        <f t="shared" si="414"/>
        <v>4.3948751144832521</v>
      </c>
      <c r="U1206" s="47">
        <f t="shared" si="415"/>
        <v>-11.198461139079424</v>
      </c>
      <c r="V1206" s="47">
        <f t="shared" si="416"/>
        <v>4.3948751144832521</v>
      </c>
      <c r="X1206" s="47">
        <f t="shared" si="417"/>
        <v>-11.198461139079424</v>
      </c>
      <c r="Y1206" s="47">
        <f t="shared" si="418"/>
        <v>4.3948751144832521</v>
      </c>
    </row>
    <row r="1207" spans="1:25" x14ac:dyDescent="0.25">
      <c r="A1207" s="47">
        <f t="shared" si="419"/>
        <v>1204</v>
      </c>
      <c r="B1207" s="47">
        <f t="shared" si="420"/>
        <v>3.1415926535897934E-2</v>
      </c>
      <c r="C1207" s="47">
        <f t="shared" si="421"/>
        <v>37.793359622686239</v>
      </c>
      <c r="D1207" s="47">
        <f t="shared" si="406"/>
        <v>0.65961856080615666</v>
      </c>
      <c r="E1207" s="47">
        <f t="shared" si="407"/>
        <v>0.65961856080615666</v>
      </c>
      <c r="F1207" s="47">
        <f t="shared" si="425"/>
        <v>0.99999847691328769</v>
      </c>
      <c r="G1207" s="47">
        <f t="shared" si="426"/>
        <v>1.7453292519943295E-2</v>
      </c>
      <c r="I1207" s="48">
        <f t="shared" si="422"/>
        <v>1203.9981662036259</v>
      </c>
      <c r="J1207" s="48">
        <f t="shared" si="423"/>
        <v>21.013764194011667</v>
      </c>
      <c r="L1207" s="48">
        <f t="shared" si="424"/>
        <v>1204</v>
      </c>
      <c r="M1207" s="48">
        <f t="shared" si="408"/>
        <v>1204</v>
      </c>
      <c r="N1207" s="48">
        <f t="shared" si="409"/>
        <v>120.4</v>
      </c>
      <c r="O1207" s="48">
        <f t="shared" si="410"/>
        <v>240.8</v>
      </c>
      <c r="Q1207" s="48">
        <f t="shared" si="411"/>
        <v>120.4</v>
      </c>
      <c r="R1207" s="48">
        <f t="shared" si="412"/>
        <v>240.8</v>
      </c>
      <c r="S1207" s="48">
        <f t="shared" si="413"/>
        <v>-11.227906261041909</v>
      </c>
      <c r="T1207" s="48">
        <f t="shared" si="414"/>
        <v>4.3468700711452906</v>
      </c>
      <c r="U1207" s="47">
        <f t="shared" si="415"/>
        <v>-11.227906261041909</v>
      </c>
      <c r="V1207" s="47">
        <f t="shared" si="416"/>
        <v>4.3468700711452906</v>
      </c>
      <c r="X1207" s="47">
        <f t="shared" si="417"/>
        <v>-11.227906261041909</v>
      </c>
      <c r="Y1207" s="47">
        <f t="shared" si="418"/>
        <v>4.3468700711452906</v>
      </c>
    </row>
    <row r="1208" spans="1:25" x14ac:dyDescent="0.25">
      <c r="A1208" s="47">
        <f t="shared" si="419"/>
        <v>1205</v>
      </c>
      <c r="B1208" s="47">
        <f t="shared" si="420"/>
        <v>3.1415926535897934E-2</v>
      </c>
      <c r="C1208" s="47">
        <f t="shared" si="421"/>
        <v>37.824775549222139</v>
      </c>
      <c r="D1208" s="47">
        <f t="shared" si="406"/>
        <v>0.66016687216177283</v>
      </c>
      <c r="E1208" s="47">
        <f t="shared" si="407"/>
        <v>0.66016687216177283</v>
      </c>
      <c r="F1208" s="47">
        <f t="shared" si="425"/>
        <v>0.99999847691328769</v>
      </c>
      <c r="G1208" s="47">
        <f t="shared" si="426"/>
        <v>1.7453292519943295E-2</v>
      </c>
      <c r="I1208" s="48">
        <f t="shared" si="422"/>
        <v>1204.9981646805393</v>
      </c>
      <c r="J1208" s="48">
        <f t="shared" si="423"/>
        <v>21.031217486531609</v>
      </c>
      <c r="L1208" s="48">
        <f t="shared" si="424"/>
        <v>1205</v>
      </c>
      <c r="M1208" s="48">
        <f t="shared" si="408"/>
        <v>1205</v>
      </c>
      <c r="N1208" s="48">
        <f t="shared" si="409"/>
        <v>120.5</v>
      </c>
      <c r="O1208" s="48">
        <f t="shared" si="410"/>
        <v>241</v>
      </c>
      <c r="Q1208" s="48">
        <f t="shared" si="411"/>
        <v>120.5</v>
      </c>
      <c r="R1208" s="48">
        <f t="shared" si="412"/>
        <v>241</v>
      </c>
      <c r="S1208" s="48">
        <f t="shared" si="413"/>
        <v>-11.257162989846274</v>
      </c>
      <c r="T1208" s="48">
        <f t="shared" si="414"/>
        <v>4.2986438685212649</v>
      </c>
      <c r="U1208" s="47">
        <f t="shared" si="415"/>
        <v>-11.257162989846274</v>
      </c>
      <c r="V1208" s="47">
        <f t="shared" si="416"/>
        <v>4.2986438685212649</v>
      </c>
      <c r="X1208" s="47">
        <f t="shared" si="417"/>
        <v>-11.257162989846274</v>
      </c>
      <c r="Y1208" s="47">
        <f t="shared" si="418"/>
        <v>4.2986438685212649</v>
      </c>
    </row>
    <row r="1209" spans="1:25" x14ac:dyDescent="0.25">
      <c r="A1209" s="47">
        <f t="shared" si="419"/>
        <v>1206</v>
      </c>
      <c r="B1209" s="47">
        <f t="shared" si="420"/>
        <v>3.1415926535897934E-2</v>
      </c>
      <c r="C1209" s="47">
        <f t="shared" si="421"/>
        <v>37.856191475758038</v>
      </c>
      <c r="D1209" s="47">
        <f t="shared" si="406"/>
        <v>0.66071518351738889</v>
      </c>
      <c r="E1209" s="47">
        <f t="shared" si="407"/>
        <v>0.66071518351738889</v>
      </c>
      <c r="F1209" s="47">
        <f t="shared" si="425"/>
        <v>0.99999847691328769</v>
      </c>
      <c r="G1209" s="47">
        <f t="shared" si="426"/>
        <v>1.7453292519943295E-2</v>
      </c>
      <c r="I1209" s="48">
        <f t="shared" si="422"/>
        <v>1205.9981631574526</v>
      </c>
      <c r="J1209" s="48">
        <f t="shared" si="423"/>
        <v>21.048670779051552</v>
      </c>
      <c r="L1209" s="48">
        <f t="shared" si="424"/>
        <v>1206</v>
      </c>
      <c r="M1209" s="48">
        <f t="shared" si="408"/>
        <v>1206</v>
      </c>
      <c r="N1209" s="48">
        <f t="shared" si="409"/>
        <v>120.60000000000001</v>
      </c>
      <c r="O1209" s="48">
        <f t="shared" si="410"/>
        <v>241.20000000000002</v>
      </c>
      <c r="Q1209" s="48">
        <f t="shared" si="411"/>
        <v>120.60000000000001</v>
      </c>
      <c r="R1209" s="48">
        <f t="shared" si="412"/>
        <v>241.20000000000002</v>
      </c>
      <c r="S1209" s="48">
        <f t="shared" si="413"/>
        <v>-11.286229753700187</v>
      </c>
      <c r="T1209" s="48">
        <f t="shared" si="414"/>
        <v>4.2501970425617861</v>
      </c>
      <c r="U1209" s="47">
        <f t="shared" si="415"/>
        <v>-11.286229753700187</v>
      </c>
      <c r="V1209" s="47">
        <f t="shared" si="416"/>
        <v>4.2501970425617861</v>
      </c>
      <c r="X1209" s="47">
        <f t="shared" si="417"/>
        <v>-11.286229753700187</v>
      </c>
      <c r="Y1209" s="47">
        <f t="shared" si="418"/>
        <v>4.2501970425617861</v>
      </c>
    </row>
    <row r="1210" spans="1:25" x14ac:dyDescent="0.25">
      <c r="A1210" s="47">
        <f t="shared" si="419"/>
        <v>1207</v>
      </c>
      <c r="B1210" s="47">
        <f t="shared" si="420"/>
        <v>3.1415926535897934E-2</v>
      </c>
      <c r="C1210" s="47">
        <f t="shared" si="421"/>
        <v>37.887607402293938</v>
      </c>
      <c r="D1210" s="47">
        <f t="shared" si="406"/>
        <v>0.66126349487300506</v>
      </c>
      <c r="E1210" s="47">
        <f t="shared" si="407"/>
        <v>0.66126349487300506</v>
      </c>
      <c r="F1210" s="47">
        <f t="shared" si="425"/>
        <v>0.99999847691328769</v>
      </c>
      <c r="G1210" s="47">
        <f t="shared" si="426"/>
        <v>1.7453292519943295E-2</v>
      </c>
      <c r="I1210" s="48">
        <f t="shared" si="422"/>
        <v>1206.9981616343659</v>
      </c>
      <c r="J1210" s="48">
        <f t="shared" si="423"/>
        <v>21.066124071571494</v>
      </c>
      <c r="L1210" s="48">
        <f t="shared" si="424"/>
        <v>1207</v>
      </c>
      <c r="M1210" s="48">
        <f t="shared" si="408"/>
        <v>1207</v>
      </c>
      <c r="N1210" s="48">
        <f t="shared" si="409"/>
        <v>120.7</v>
      </c>
      <c r="O1210" s="48">
        <f t="shared" si="410"/>
        <v>241.4</v>
      </c>
      <c r="Q1210" s="48">
        <f t="shared" si="411"/>
        <v>120.7</v>
      </c>
      <c r="R1210" s="48">
        <f t="shared" si="412"/>
        <v>241.4</v>
      </c>
      <c r="S1210" s="48">
        <f t="shared" si="413"/>
        <v>-11.31510497992797</v>
      </c>
      <c r="T1210" s="48">
        <f t="shared" si="414"/>
        <v>4.2015301393750022</v>
      </c>
      <c r="U1210" s="47">
        <f t="shared" si="415"/>
        <v>-11.31510497992797</v>
      </c>
      <c r="V1210" s="47">
        <f t="shared" si="416"/>
        <v>4.2015301393750022</v>
      </c>
      <c r="X1210" s="47">
        <f t="shared" si="417"/>
        <v>-11.31510497992797</v>
      </c>
      <c r="Y1210" s="47">
        <f t="shared" si="418"/>
        <v>4.2015301393750022</v>
      </c>
    </row>
    <row r="1211" spans="1:25" x14ac:dyDescent="0.25">
      <c r="A1211" s="47">
        <f t="shared" si="419"/>
        <v>1208</v>
      </c>
      <c r="B1211" s="47">
        <f t="shared" si="420"/>
        <v>3.1415926535897934E-2</v>
      </c>
      <c r="C1211" s="47">
        <f t="shared" si="421"/>
        <v>37.919023328829837</v>
      </c>
      <c r="D1211" s="47">
        <f t="shared" si="406"/>
        <v>0.66181180622862112</v>
      </c>
      <c r="E1211" s="47">
        <f t="shared" si="407"/>
        <v>0.66181180622862112</v>
      </c>
      <c r="F1211" s="47">
        <f t="shared" si="425"/>
        <v>0.99999847691328769</v>
      </c>
      <c r="G1211" s="47">
        <f t="shared" si="426"/>
        <v>1.7453292519943295E-2</v>
      </c>
      <c r="I1211" s="48">
        <f t="shared" si="422"/>
        <v>1207.9981601112793</v>
      </c>
      <c r="J1211" s="48">
        <f t="shared" si="423"/>
        <v>21.083577364091436</v>
      </c>
      <c r="L1211" s="48">
        <f t="shared" si="424"/>
        <v>1208</v>
      </c>
      <c r="M1211" s="48">
        <f t="shared" si="408"/>
        <v>1208</v>
      </c>
      <c r="N1211" s="48">
        <f t="shared" si="409"/>
        <v>120.80000000000001</v>
      </c>
      <c r="O1211" s="48">
        <f t="shared" si="410"/>
        <v>241.60000000000002</v>
      </c>
      <c r="Q1211" s="48">
        <f t="shared" si="411"/>
        <v>120.80000000000001</v>
      </c>
      <c r="R1211" s="48">
        <f t="shared" si="412"/>
        <v>241.60000000000002</v>
      </c>
      <c r="S1211" s="48">
        <f t="shared" si="413"/>
        <v>-11.343787095027972</v>
      </c>
      <c r="T1211" s="48">
        <f t="shared" si="414"/>
        <v>4.1526437152606448</v>
      </c>
      <c r="U1211" s="47">
        <f t="shared" si="415"/>
        <v>-11.343787095027972</v>
      </c>
      <c r="V1211" s="47">
        <f t="shared" si="416"/>
        <v>4.1526437152606448</v>
      </c>
      <c r="X1211" s="47">
        <f t="shared" si="417"/>
        <v>-11.343787095027972</v>
      </c>
      <c r="Y1211" s="47">
        <f t="shared" si="418"/>
        <v>4.1526437152606448</v>
      </c>
    </row>
    <row r="1212" spans="1:25" x14ac:dyDescent="0.25">
      <c r="A1212" s="47">
        <f t="shared" si="419"/>
        <v>1209</v>
      </c>
      <c r="B1212" s="47">
        <f t="shared" si="420"/>
        <v>3.1415926535897934E-2</v>
      </c>
      <c r="C1212" s="47">
        <f t="shared" si="421"/>
        <v>37.950439255365737</v>
      </c>
      <c r="D1212" s="47">
        <f t="shared" si="406"/>
        <v>0.66236011758423718</v>
      </c>
      <c r="E1212" s="47">
        <f t="shared" si="407"/>
        <v>0.66236011758423718</v>
      </c>
      <c r="F1212" s="47">
        <f t="shared" si="425"/>
        <v>0.99999847691328769</v>
      </c>
      <c r="G1212" s="47">
        <f t="shared" si="426"/>
        <v>1.7453292519943295E-2</v>
      </c>
      <c r="I1212" s="48">
        <f t="shared" si="422"/>
        <v>1208.9981585881926</v>
      </c>
      <c r="J1212" s="48">
        <f t="shared" si="423"/>
        <v>21.101030656611378</v>
      </c>
      <c r="L1212" s="48">
        <f t="shared" si="424"/>
        <v>1209</v>
      </c>
      <c r="M1212" s="48">
        <f t="shared" si="408"/>
        <v>1209</v>
      </c>
      <c r="N1212" s="48">
        <f t="shared" si="409"/>
        <v>120.9</v>
      </c>
      <c r="O1212" s="48">
        <f t="shared" si="410"/>
        <v>241.8</v>
      </c>
      <c r="Q1212" s="48">
        <f t="shared" si="411"/>
        <v>120.9</v>
      </c>
      <c r="R1212" s="48">
        <f t="shared" si="412"/>
        <v>241.8</v>
      </c>
      <c r="S1212" s="48">
        <f t="shared" si="413"/>
        <v>-11.372274524730358</v>
      </c>
      <c r="T1212" s="48">
        <f t="shared" si="414"/>
        <v>4.1035383367438252</v>
      </c>
      <c r="U1212" s="47">
        <f t="shared" si="415"/>
        <v>-11.372274524730358</v>
      </c>
      <c r="V1212" s="47">
        <f t="shared" si="416"/>
        <v>4.1035383367438252</v>
      </c>
      <c r="X1212" s="47">
        <f t="shared" si="417"/>
        <v>-11.372274524730358</v>
      </c>
      <c r="Y1212" s="47">
        <f t="shared" si="418"/>
        <v>4.1035383367438252</v>
      </c>
    </row>
    <row r="1213" spans="1:25" x14ac:dyDescent="0.25">
      <c r="A1213" s="47">
        <f t="shared" si="419"/>
        <v>1210</v>
      </c>
      <c r="B1213" s="47">
        <f t="shared" si="420"/>
        <v>3.1415926535897934E-2</v>
      </c>
      <c r="C1213" s="47">
        <f t="shared" si="421"/>
        <v>37.981855181901636</v>
      </c>
      <c r="D1213" s="47">
        <f t="shared" si="406"/>
        <v>0.66290842893985336</v>
      </c>
      <c r="E1213" s="47">
        <f t="shared" si="407"/>
        <v>0.66290842893985336</v>
      </c>
      <c r="F1213" s="47">
        <f t="shared" si="425"/>
        <v>0.99999847691328769</v>
      </c>
      <c r="G1213" s="47">
        <f t="shared" si="426"/>
        <v>1.7453292519943295E-2</v>
      </c>
      <c r="I1213" s="48">
        <f t="shared" si="422"/>
        <v>1209.9981570651059</v>
      </c>
      <c r="J1213" s="48">
        <f t="shared" si="423"/>
        <v>21.118483949131321</v>
      </c>
      <c r="L1213" s="48">
        <f t="shared" si="424"/>
        <v>1210</v>
      </c>
      <c r="M1213" s="48">
        <f t="shared" si="408"/>
        <v>1210</v>
      </c>
      <c r="N1213" s="48">
        <f t="shared" si="409"/>
        <v>121</v>
      </c>
      <c r="O1213" s="48">
        <f t="shared" si="410"/>
        <v>242</v>
      </c>
      <c r="Q1213" s="48">
        <f t="shared" si="411"/>
        <v>121</v>
      </c>
      <c r="R1213" s="48">
        <f t="shared" si="412"/>
        <v>242</v>
      </c>
      <c r="S1213" s="48">
        <f t="shared" si="413"/>
        <v>-11.400565694055254</v>
      </c>
      <c r="T1213" s="48">
        <f t="shared" si="414"/>
        <v>4.0542145806085594</v>
      </c>
      <c r="U1213" s="47">
        <f t="shared" si="415"/>
        <v>-11.400565694055254</v>
      </c>
      <c r="V1213" s="47">
        <f t="shared" si="416"/>
        <v>4.0542145806085594</v>
      </c>
      <c r="X1213" s="47">
        <f t="shared" si="417"/>
        <v>-11.400565694055254</v>
      </c>
      <c r="Y1213" s="47">
        <f t="shared" si="418"/>
        <v>4.0542145806085594</v>
      </c>
    </row>
    <row r="1214" spans="1:25" x14ac:dyDescent="0.25">
      <c r="A1214" s="47">
        <f t="shared" si="419"/>
        <v>1211</v>
      </c>
      <c r="B1214" s="47">
        <f t="shared" si="420"/>
        <v>3.1415926535897934E-2</v>
      </c>
      <c r="C1214" s="47">
        <f t="shared" si="421"/>
        <v>38.013271108437536</v>
      </c>
      <c r="D1214" s="47">
        <f t="shared" si="406"/>
        <v>0.66345674029546942</v>
      </c>
      <c r="E1214" s="47">
        <f t="shared" si="407"/>
        <v>0.66345674029546942</v>
      </c>
      <c r="F1214" s="47">
        <f t="shared" si="425"/>
        <v>0.99999847691328769</v>
      </c>
      <c r="G1214" s="47">
        <f t="shared" si="426"/>
        <v>1.7453292519943295E-2</v>
      </c>
      <c r="I1214" s="48">
        <f t="shared" si="422"/>
        <v>1210.9981555420193</v>
      </c>
      <c r="J1214" s="48">
        <f t="shared" si="423"/>
        <v>21.135937241651263</v>
      </c>
      <c r="L1214" s="48">
        <f t="shared" si="424"/>
        <v>1211</v>
      </c>
      <c r="M1214" s="48">
        <f t="shared" si="408"/>
        <v>1211</v>
      </c>
      <c r="N1214" s="48">
        <f t="shared" si="409"/>
        <v>121.10000000000001</v>
      </c>
      <c r="O1214" s="48">
        <f t="shared" si="410"/>
        <v>242.20000000000002</v>
      </c>
      <c r="Q1214" s="48">
        <f t="shared" si="411"/>
        <v>121.10000000000001</v>
      </c>
      <c r="R1214" s="48">
        <f t="shared" si="412"/>
        <v>242.20000000000002</v>
      </c>
      <c r="S1214" s="48">
        <f t="shared" si="413"/>
        <v>-11.428659027371308</v>
      </c>
      <c r="T1214" s="48">
        <f t="shared" si="414"/>
        <v>4.0046730339310912</v>
      </c>
      <c r="U1214" s="47">
        <f t="shared" si="415"/>
        <v>-11.428659027371308</v>
      </c>
      <c r="V1214" s="47">
        <f t="shared" si="416"/>
        <v>4.0046730339310912</v>
      </c>
      <c r="X1214" s="47">
        <f t="shared" si="417"/>
        <v>-11.428659027371308</v>
      </c>
      <c r="Y1214" s="47">
        <f t="shared" si="418"/>
        <v>4.0046730339310912</v>
      </c>
    </row>
    <row r="1215" spans="1:25" x14ac:dyDescent="0.25">
      <c r="A1215" s="47">
        <f t="shared" si="419"/>
        <v>1212</v>
      </c>
      <c r="B1215" s="47">
        <f t="shared" si="420"/>
        <v>3.1415926535897934E-2</v>
      </c>
      <c r="C1215" s="47">
        <f t="shared" si="421"/>
        <v>38.044687034973435</v>
      </c>
      <c r="D1215" s="47">
        <f t="shared" si="406"/>
        <v>0.66400505165108559</v>
      </c>
      <c r="E1215" s="47">
        <f t="shared" si="407"/>
        <v>0.66400505165108559</v>
      </c>
      <c r="F1215" s="47">
        <f t="shared" si="425"/>
        <v>0.99999847691328769</v>
      </c>
      <c r="G1215" s="47">
        <f t="shared" si="426"/>
        <v>1.7453292519943295E-2</v>
      </c>
      <c r="I1215" s="48">
        <f t="shared" si="422"/>
        <v>1211.9981540189326</v>
      </c>
      <c r="J1215" s="48">
        <f t="shared" si="423"/>
        <v>21.153390534171205</v>
      </c>
      <c r="L1215" s="48">
        <f t="shared" si="424"/>
        <v>1212</v>
      </c>
      <c r="M1215" s="48">
        <f t="shared" si="408"/>
        <v>1212</v>
      </c>
      <c r="N1215" s="48">
        <f t="shared" si="409"/>
        <v>121.2</v>
      </c>
      <c r="O1215" s="48">
        <f t="shared" si="410"/>
        <v>242.4</v>
      </c>
      <c r="Q1215" s="48">
        <f t="shared" si="411"/>
        <v>121.2</v>
      </c>
      <c r="R1215" s="48">
        <f t="shared" si="412"/>
        <v>242.4</v>
      </c>
      <c r="S1215" s="48">
        <f t="shared" si="413"/>
        <v>-11.456552948454645</v>
      </c>
      <c r="T1215" s="48">
        <f t="shared" si="414"/>
        <v>3.9549142941128905</v>
      </c>
      <c r="U1215" s="47">
        <f t="shared" si="415"/>
        <v>-11.456552948454645</v>
      </c>
      <c r="V1215" s="47">
        <f t="shared" si="416"/>
        <v>3.9549142941128905</v>
      </c>
      <c r="X1215" s="47">
        <f t="shared" si="417"/>
        <v>-11.456552948454645</v>
      </c>
      <c r="Y1215" s="47">
        <f t="shared" si="418"/>
        <v>3.9549142941128905</v>
      </c>
    </row>
    <row r="1216" spans="1:25" x14ac:dyDescent="0.25">
      <c r="A1216" s="47">
        <f t="shared" si="419"/>
        <v>1213</v>
      </c>
      <c r="B1216" s="47">
        <f t="shared" si="420"/>
        <v>3.1415926535897934E-2</v>
      </c>
      <c r="C1216" s="47">
        <f t="shared" si="421"/>
        <v>38.076102961509335</v>
      </c>
      <c r="D1216" s="47">
        <f t="shared" si="406"/>
        <v>0.66455336300670165</v>
      </c>
      <c r="E1216" s="47">
        <f t="shared" si="407"/>
        <v>0.66455336300670165</v>
      </c>
      <c r="F1216" s="47">
        <f t="shared" si="425"/>
        <v>0.99999847691328769</v>
      </c>
      <c r="G1216" s="47">
        <f t="shared" si="426"/>
        <v>1.7453292519943295E-2</v>
      </c>
      <c r="I1216" s="48">
        <f t="shared" si="422"/>
        <v>1212.9981524958459</v>
      </c>
      <c r="J1216" s="48">
        <f t="shared" si="423"/>
        <v>21.170843826691147</v>
      </c>
      <c r="L1216" s="48">
        <f t="shared" si="424"/>
        <v>1213</v>
      </c>
      <c r="M1216" s="48">
        <f t="shared" si="408"/>
        <v>1213</v>
      </c>
      <c r="N1216" s="48">
        <f t="shared" si="409"/>
        <v>121.30000000000001</v>
      </c>
      <c r="O1216" s="48">
        <f t="shared" si="410"/>
        <v>242.60000000000002</v>
      </c>
      <c r="Q1216" s="48">
        <f t="shared" si="411"/>
        <v>121.30000000000001</v>
      </c>
      <c r="R1216" s="48">
        <f t="shared" si="412"/>
        <v>242.60000000000002</v>
      </c>
      <c r="S1216" s="48">
        <f t="shared" si="413"/>
        <v>-11.484245880548183</v>
      </c>
      <c r="T1216" s="48">
        <f t="shared" si="414"/>
        <v>3.9049389689134606</v>
      </c>
      <c r="U1216" s="47">
        <f t="shared" si="415"/>
        <v>-11.484245880548183</v>
      </c>
      <c r="V1216" s="47">
        <f t="shared" si="416"/>
        <v>3.9049389689134606</v>
      </c>
      <c r="X1216" s="47">
        <f t="shared" si="417"/>
        <v>-11.484245880548183</v>
      </c>
      <c r="Y1216" s="47">
        <f t="shared" si="418"/>
        <v>3.9049389689134606</v>
      </c>
    </row>
    <row r="1217" spans="1:25" x14ac:dyDescent="0.25">
      <c r="A1217" s="47">
        <f t="shared" si="419"/>
        <v>1214</v>
      </c>
      <c r="B1217" s="47">
        <f t="shared" si="420"/>
        <v>3.1415926535897934E-2</v>
      </c>
      <c r="C1217" s="47">
        <f t="shared" si="421"/>
        <v>38.107518888045234</v>
      </c>
      <c r="D1217" s="47">
        <f t="shared" si="406"/>
        <v>0.66510167436231771</v>
      </c>
      <c r="E1217" s="47">
        <f t="shared" si="407"/>
        <v>0.66510167436231771</v>
      </c>
      <c r="F1217" s="47">
        <f t="shared" si="425"/>
        <v>0.99999847691328769</v>
      </c>
      <c r="G1217" s="47">
        <f t="shared" si="426"/>
        <v>1.7453292519943295E-2</v>
      </c>
      <c r="I1217" s="48">
        <f t="shared" si="422"/>
        <v>1213.9981509727593</v>
      </c>
      <c r="J1217" s="48">
        <f t="shared" si="423"/>
        <v>21.188297119211089</v>
      </c>
      <c r="L1217" s="48">
        <f t="shared" si="424"/>
        <v>1214</v>
      </c>
      <c r="M1217" s="48">
        <f t="shared" si="408"/>
        <v>1214</v>
      </c>
      <c r="N1217" s="48">
        <f t="shared" si="409"/>
        <v>121.4</v>
      </c>
      <c r="O1217" s="48">
        <f t="shared" si="410"/>
        <v>242.8</v>
      </c>
      <c r="Q1217" s="48">
        <f t="shared" si="411"/>
        <v>121.4</v>
      </c>
      <c r="R1217" s="48">
        <f t="shared" si="412"/>
        <v>242.8</v>
      </c>
      <c r="S1217" s="48">
        <f t="shared" si="413"/>
        <v>-11.511736246421357</v>
      </c>
      <c r="T1217" s="48">
        <f t="shared" si="414"/>
        <v>3.8547476764828326</v>
      </c>
      <c r="U1217" s="47">
        <f t="shared" si="415"/>
        <v>-11.511736246421357</v>
      </c>
      <c r="V1217" s="47">
        <f t="shared" si="416"/>
        <v>3.8547476764828326</v>
      </c>
      <c r="X1217" s="47">
        <f t="shared" si="417"/>
        <v>-11.511736246421357</v>
      </c>
      <c r="Y1217" s="47">
        <f t="shared" si="418"/>
        <v>3.8547476764828326</v>
      </c>
    </row>
    <row r="1218" spans="1:25" x14ac:dyDescent="0.25">
      <c r="A1218" s="47">
        <f t="shared" si="419"/>
        <v>1215</v>
      </c>
      <c r="B1218" s="47">
        <f t="shared" si="420"/>
        <v>3.1415926535897934E-2</v>
      </c>
      <c r="C1218" s="47">
        <f t="shared" si="421"/>
        <v>38.138934814581134</v>
      </c>
      <c r="D1218" s="47">
        <f t="shared" si="406"/>
        <v>0.66564998571793388</v>
      </c>
      <c r="E1218" s="47">
        <f t="shared" si="407"/>
        <v>0.66564998571793388</v>
      </c>
      <c r="F1218" s="47">
        <f t="shared" si="425"/>
        <v>0.99999847691328769</v>
      </c>
      <c r="G1218" s="47">
        <f t="shared" si="426"/>
        <v>1.7453292519943295E-2</v>
      </c>
      <c r="I1218" s="48">
        <f t="shared" si="422"/>
        <v>1214.9981494496726</v>
      </c>
      <c r="J1218" s="48">
        <f t="shared" si="423"/>
        <v>21.205750411731032</v>
      </c>
      <c r="L1218" s="48">
        <f t="shared" si="424"/>
        <v>1215</v>
      </c>
      <c r="M1218" s="48">
        <f t="shared" si="408"/>
        <v>1215</v>
      </c>
      <c r="N1218" s="48">
        <f t="shared" si="409"/>
        <v>121.5</v>
      </c>
      <c r="O1218" s="48">
        <f t="shared" si="410"/>
        <v>243</v>
      </c>
      <c r="Q1218" s="48">
        <f t="shared" si="411"/>
        <v>121.5</v>
      </c>
      <c r="R1218" s="48">
        <f t="shared" si="412"/>
        <v>243</v>
      </c>
      <c r="S1218" s="48">
        <f t="shared" si="413"/>
        <v>-11.539022468430248</v>
      </c>
      <c r="T1218" s="48">
        <f t="shared" si="414"/>
        <v>3.8043410453937949</v>
      </c>
      <c r="U1218" s="47">
        <f t="shared" si="415"/>
        <v>-11.539022468430248</v>
      </c>
      <c r="V1218" s="47">
        <f t="shared" si="416"/>
        <v>3.8043410453937949</v>
      </c>
      <c r="X1218" s="47">
        <f t="shared" si="417"/>
        <v>-11.539022468430248</v>
      </c>
      <c r="Y1218" s="47">
        <f t="shared" si="418"/>
        <v>3.8043410453937949</v>
      </c>
    </row>
    <row r="1219" spans="1:25" x14ac:dyDescent="0.25">
      <c r="A1219" s="47">
        <f t="shared" si="419"/>
        <v>1216</v>
      </c>
      <c r="B1219" s="47">
        <f t="shared" si="420"/>
        <v>3.1415926535897934E-2</v>
      </c>
      <c r="C1219" s="47">
        <f t="shared" si="421"/>
        <v>38.170350741117034</v>
      </c>
      <c r="D1219" s="47">
        <f t="shared" si="406"/>
        <v>0.66619829707354994</v>
      </c>
      <c r="E1219" s="47">
        <f t="shared" si="407"/>
        <v>0.66619829707354994</v>
      </c>
      <c r="F1219" s="47">
        <f t="shared" si="425"/>
        <v>0.99999847691328769</v>
      </c>
      <c r="G1219" s="47">
        <f t="shared" si="426"/>
        <v>1.7453292519943295E-2</v>
      </c>
      <c r="I1219" s="48">
        <f t="shared" si="422"/>
        <v>1215.9981479265859</v>
      </c>
      <c r="J1219" s="48">
        <f t="shared" si="423"/>
        <v>21.223203704250974</v>
      </c>
      <c r="L1219" s="48">
        <f t="shared" si="424"/>
        <v>1216</v>
      </c>
      <c r="M1219" s="48">
        <f t="shared" si="408"/>
        <v>1216</v>
      </c>
      <c r="N1219" s="48">
        <f t="shared" si="409"/>
        <v>121.60000000000001</v>
      </c>
      <c r="O1219" s="48">
        <f t="shared" si="410"/>
        <v>243.20000000000002</v>
      </c>
      <c r="Q1219" s="48">
        <f t="shared" si="411"/>
        <v>121.60000000000001</v>
      </c>
      <c r="R1219" s="48">
        <f t="shared" si="412"/>
        <v>243.20000000000002</v>
      </c>
      <c r="S1219" s="48">
        <f t="shared" si="413"/>
        <v>-11.56610296857807</v>
      </c>
      <c r="T1219" s="48">
        <f t="shared" si="414"/>
        <v>3.7537197146738954</v>
      </c>
      <c r="U1219" s="47">
        <f t="shared" si="415"/>
        <v>-11.56610296857807</v>
      </c>
      <c r="V1219" s="47">
        <f t="shared" si="416"/>
        <v>3.7537197146738954</v>
      </c>
      <c r="X1219" s="47">
        <f t="shared" si="417"/>
        <v>-11.56610296857807</v>
      </c>
      <c r="Y1219" s="47">
        <f t="shared" si="418"/>
        <v>3.7537197146738954</v>
      </c>
    </row>
    <row r="1220" spans="1:25" x14ac:dyDescent="0.25">
      <c r="A1220" s="47">
        <f t="shared" si="419"/>
        <v>1217</v>
      </c>
      <c r="B1220" s="47">
        <f t="shared" si="420"/>
        <v>3.1415926535897934E-2</v>
      </c>
      <c r="C1220" s="47">
        <f t="shared" si="421"/>
        <v>38.201766667652933</v>
      </c>
      <c r="D1220" s="47">
        <f t="shared" ref="D1220:D1283" si="427">RADIANS(C1220)</f>
        <v>0.666746608429166</v>
      </c>
      <c r="E1220" s="47">
        <f t="shared" ref="E1220:E1283" si="428">IF(Degré_Radians=1,D1220,C1220)</f>
        <v>0.666746608429166</v>
      </c>
      <c r="F1220" s="47">
        <f t="shared" si="425"/>
        <v>0.99999847691328769</v>
      </c>
      <c r="G1220" s="47">
        <f t="shared" si="426"/>
        <v>1.7453292519943295E-2</v>
      </c>
      <c r="I1220" s="48">
        <f t="shared" si="422"/>
        <v>1216.9981464034993</v>
      </c>
      <c r="J1220" s="48">
        <f t="shared" si="423"/>
        <v>21.240656996770916</v>
      </c>
      <c r="L1220" s="48">
        <f t="shared" si="424"/>
        <v>1217</v>
      </c>
      <c r="M1220" s="48">
        <f t="shared" ref="M1220:M1283" si="429">L1220*n_1</f>
        <v>1217</v>
      </c>
      <c r="N1220" s="48">
        <f t="shared" ref="N1220:N1283" si="430">M1220*r_01</f>
        <v>121.7</v>
      </c>
      <c r="O1220" s="48">
        <f t="shared" ref="O1220:O1283" si="431">M1220*r_02</f>
        <v>243.4</v>
      </c>
      <c r="Q1220" s="48">
        <f t="shared" ref="Q1220:Q1283" si="432">IF(temps=0,1,M1220*r_01)</f>
        <v>121.7</v>
      </c>
      <c r="R1220" s="48">
        <f t="shared" ref="R1220:R1283" si="433">IF(temps=0,1,M1220*r_02)</f>
        <v>243.4</v>
      </c>
      <c r="S1220" s="48">
        <f t="shared" ref="S1220:S1283" si="434">(z_0*R_0*Ampli_B*(Q1220*t_11))*((COS((V_1*(R1220*t_21)*E1220)+n_kpi)))^x_1</f>
        <v>-11.592976168576042</v>
      </c>
      <c r="T1220" s="48">
        <f t="shared" ref="T1220:T1283" si="435">(z_0*R_0*Ampli_A*(Q1220*t_11))*(SIN((V_1*(R1220*t_21)*E1220)+n_kpi))^y_1</f>
        <v>3.7028843338371296</v>
      </c>
      <c r="U1220" s="47">
        <f t="shared" ref="U1220:U1283" si="436">IF(Axe_XY=1,S1220,IF(Axe_XY=-1,T1220,IF(AND(Axe_XY=0,Axe_XY&gt;=1),"Error XY=(-1;1)")))</f>
        <v>-11.592976168576042</v>
      </c>
      <c r="V1220" s="47">
        <f t="shared" ref="V1220:V1283" si="437">IF(Axe_XY=1,T1220,IF(Axe_XY=-1,S1220,IF(AND(Axe_XY=0,Axe_XY&gt;=1),"Error XY=(-1;1)")))</f>
        <v>3.7028843338371296</v>
      </c>
      <c r="X1220" s="47">
        <f t="shared" ref="X1220:X1283" si="438">IF(Signal=1,E1220,U1220)</f>
        <v>-11.592976168576042</v>
      </c>
      <c r="Y1220" s="47">
        <f t="shared" ref="Y1220:Y1283" si="439">IF(Signal=1,V1220,V1220)</f>
        <v>3.7028843338371296</v>
      </c>
    </row>
    <row r="1221" spans="1:25" x14ac:dyDescent="0.25">
      <c r="A1221" s="47">
        <f t="shared" ref="A1221:A1284" si="440">A1220+1</f>
        <v>1218</v>
      </c>
      <c r="B1221" s="47">
        <f t="shared" ref="B1221:B1284" si="441">B1220</f>
        <v>3.1415926535897934E-2</v>
      </c>
      <c r="C1221" s="47">
        <f t="shared" ref="C1221:C1284" si="442">C1220+B1221</f>
        <v>38.233182594188833</v>
      </c>
      <c r="D1221" s="47">
        <f t="shared" si="427"/>
        <v>0.66729491978478217</v>
      </c>
      <c r="E1221" s="47">
        <f t="shared" si="428"/>
        <v>0.66729491978478217</v>
      </c>
      <c r="F1221" s="47">
        <f t="shared" si="425"/>
        <v>0.99999847691328769</v>
      </c>
      <c r="G1221" s="47">
        <f t="shared" si="426"/>
        <v>1.7453292519943295E-2</v>
      </c>
      <c r="I1221" s="48">
        <f t="shared" ref="I1221:I1284" si="443">I1220+F1221</f>
        <v>1217.9981448804126</v>
      </c>
      <c r="J1221" s="48">
        <f t="shared" ref="J1221:J1284" si="444">J1220+G1221</f>
        <v>21.258110289290858</v>
      </c>
      <c r="L1221" s="48">
        <f t="shared" si="424"/>
        <v>1218</v>
      </c>
      <c r="M1221" s="48">
        <f t="shared" si="429"/>
        <v>1218</v>
      </c>
      <c r="N1221" s="48">
        <f t="shared" si="430"/>
        <v>121.80000000000001</v>
      </c>
      <c r="O1221" s="48">
        <f t="shared" si="431"/>
        <v>243.60000000000002</v>
      </c>
      <c r="Q1221" s="48">
        <f t="shared" si="432"/>
        <v>121.80000000000001</v>
      </c>
      <c r="R1221" s="48">
        <f t="shared" si="433"/>
        <v>243.60000000000002</v>
      </c>
      <c r="S1221" s="48">
        <f t="shared" si="434"/>
        <v>-11.619640489904697</v>
      </c>
      <c r="T1221" s="48">
        <f t="shared" si="435"/>
        <v>3.6518355629153354</v>
      </c>
      <c r="U1221" s="47">
        <f t="shared" si="436"/>
        <v>-11.619640489904697</v>
      </c>
      <c r="V1221" s="47">
        <f t="shared" si="437"/>
        <v>3.6518355629153354</v>
      </c>
      <c r="X1221" s="47">
        <f t="shared" si="438"/>
        <v>-11.619640489904697</v>
      </c>
      <c r="Y1221" s="47">
        <f t="shared" si="439"/>
        <v>3.6518355629153354</v>
      </c>
    </row>
    <row r="1222" spans="1:25" x14ac:dyDescent="0.25">
      <c r="A1222" s="47">
        <f t="shared" si="440"/>
        <v>1219</v>
      </c>
      <c r="B1222" s="47">
        <f t="shared" si="441"/>
        <v>3.1415926535897934E-2</v>
      </c>
      <c r="C1222" s="47">
        <f t="shared" si="442"/>
        <v>38.264598520724732</v>
      </c>
      <c r="D1222" s="47">
        <f t="shared" si="427"/>
        <v>0.66784323114039823</v>
      </c>
      <c r="E1222" s="47">
        <f t="shared" si="428"/>
        <v>0.66784323114039823</v>
      </c>
      <c r="F1222" s="47">
        <f t="shared" si="425"/>
        <v>0.99999847691328769</v>
      </c>
      <c r="G1222" s="47">
        <f t="shared" si="426"/>
        <v>1.7453292519943295E-2</v>
      </c>
      <c r="I1222" s="48">
        <f t="shared" si="443"/>
        <v>1218.9981433573259</v>
      </c>
      <c r="J1222" s="48">
        <f t="shared" si="444"/>
        <v>21.2755635818108</v>
      </c>
      <c r="L1222" s="48">
        <f t="shared" ref="L1222:L1285" si="445">L1221+1</f>
        <v>1219</v>
      </c>
      <c r="M1222" s="48">
        <f t="shared" si="429"/>
        <v>1219</v>
      </c>
      <c r="N1222" s="48">
        <f t="shared" si="430"/>
        <v>121.9</v>
      </c>
      <c r="O1222" s="48">
        <f t="shared" si="431"/>
        <v>243.8</v>
      </c>
      <c r="Q1222" s="48">
        <f t="shared" si="432"/>
        <v>121.9</v>
      </c>
      <c r="R1222" s="48">
        <f t="shared" si="433"/>
        <v>243.8</v>
      </c>
      <c r="S1222" s="48">
        <f t="shared" si="434"/>
        <v>-11.646094353875517</v>
      </c>
      <c r="T1222" s="48">
        <f t="shared" si="435"/>
        <v>3.6005740724893744</v>
      </c>
      <c r="U1222" s="47">
        <f t="shared" si="436"/>
        <v>-11.646094353875517</v>
      </c>
      <c r="V1222" s="47">
        <f t="shared" si="437"/>
        <v>3.6005740724893744</v>
      </c>
      <c r="X1222" s="47">
        <f t="shared" si="438"/>
        <v>-11.646094353875517</v>
      </c>
      <c r="Y1222" s="47">
        <f t="shared" si="439"/>
        <v>3.6005740724893744</v>
      </c>
    </row>
    <row r="1223" spans="1:25" x14ac:dyDescent="0.25">
      <c r="A1223" s="47">
        <f t="shared" si="440"/>
        <v>1220</v>
      </c>
      <c r="B1223" s="47">
        <f t="shared" si="441"/>
        <v>3.1415926535897934E-2</v>
      </c>
      <c r="C1223" s="47">
        <f t="shared" si="442"/>
        <v>38.296014447260632</v>
      </c>
      <c r="D1223" s="47">
        <f t="shared" si="427"/>
        <v>0.6683915424960144</v>
      </c>
      <c r="E1223" s="47">
        <f t="shared" si="428"/>
        <v>0.6683915424960144</v>
      </c>
      <c r="F1223" s="47">
        <f t="shared" ref="F1223:F1286" si="446">F1222</f>
        <v>0.99999847691328769</v>
      </c>
      <c r="G1223" s="47">
        <f t="shared" ref="G1223:G1286" si="447">G1222</f>
        <v>1.7453292519943295E-2</v>
      </c>
      <c r="I1223" s="48">
        <f t="shared" si="443"/>
        <v>1219.9981418342393</v>
      </c>
      <c r="J1223" s="48">
        <f t="shared" si="444"/>
        <v>21.293016874330743</v>
      </c>
      <c r="L1223" s="48">
        <f t="shared" si="445"/>
        <v>1220</v>
      </c>
      <c r="M1223" s="48">
        <f t="shared" si="429"/>
        <v>1220</v>
      </c>
      <c r="N1223" s="48">
        <f t="shared" si="430"/>
        <v>122</v>
      </c>
      <c r="O1223" s="48">
        <f t="shared" si="431"/>
        <v>244</v>
      </c>
      <c r="Q1223" s="48">
        <f t="shared" si="432"/>
        <v>122</v>
      </c>
      <c r="R1223" s="48">
        <f t="shared" si="433"/>
        <v>244</v>
      </c>
      <c r="S1223" s="48">
        <f t="shared" si="434"/>
        <v>-11.672336181692994</v>
      </c>
      <c r="T1223" s="48">
        <f t="shared" si="435"/>
        <v>3.5491005437199705</v>
      </c>
      <c r="U1223" s="47">
        <f t="shared" si="436"/>
        <v>-11.672336181692994</v>
      </c>
      <c r="V1223" s="47">
        <f t="shared" si="437"/>
        <v>3.5491005437199705</v>
      </c>
      <c r="X1223" s="47">
        <f t="shared" si="438"/>
        <v>-11.672336181692994</v>
      </c>
      <c r="Y1223" s="47">
        <f t="shared" si="439"/>
        <v>3.5491005437199705</v>
      </c>
    </row>
    <row r="1224" spans="1:25" x14ac:dyDescent="0.25">
      <c r="A1224" s="47">
        <f t="shared" si="440"/>
        <v>1221</v>
      </c>
      <c r="B1224" s="47">
        <f t="shared" si="441"/>
        <v>3.1415926535897934E-2</v>
      </c>
      <c r="C1224" s="47">
        <f t="shared" si="442"/>
        <v>38.327430373796531</v>
      </c>
      <c r="D1224" s="47">
        <f t="shared" si="427"/>
        <v>0.66893985385163046</v>
      </c>
      <c r="E1224" s="47">
        <f t="shared" si="428"/>
        <v>0.66893985385163046</v>
      </c>
      <c r="F1224" s="47">
        <f t="shared" si="446"/>
        <v>0.99999847691328769</v>
      </c>
      <c r="G1224" s="47">
        <f t="shared" si="447"/>
        <v>1.7453292519943295E-2</v>
      </c>
      <c r="I1224" s="48">
        <f t="shared" si="443"/>
        <v>1220.9981403111526</v>
      </c>
      <c r="J1224" s="48">
        <f t="shared" si="444"/>
        <v>21.310470166850685</v>
      </c>
      <c r="L1224" s="48">
        <f t="shared" si="445"/>
        <v>1221</v>
      </c>
      <c r="M1224" s="48">
        <f t="shared" si="429"/>
        <v>1221</v>
      </c>
      <c r="N1224" s="48">
        <f t="shared" si="430"/>
        <v>122.10000000000001</v>
      </c>
      <c r="O1224" s="48">
        <f t="shared" si="431"/>
        <v>244.20000000000002</v>
      </c>
      <c r="Q1224" s="48">
        <f t="shared" si="432"/>
        <v>122.10000000000001</v>
      </c>
      <c r="R1224" s="48">
        <f t="shared" si="433"/>
        <v>244.20000000000002</v>
      </c>
      <c r="S1224" s="48">
        <f t="shared" si="434"/>
        <v>-11.698364394517062</v>
      </c>
      <c r="T1224" s="48">
        <f t="shared" si="435"/>
        <v>3.4974156683782778</v>
      </c>
      <c r="U1224" s="47">
        <f t="shared" si="436"/>
        <v>-11.698364394517062</v>
      </c>
      <c r="V1224" s="47">
        <f t="shared" si="437"/>
        <v>3.4974156683782778</v>
      </c>
      <c r="X1224" s="47">
        <f t="shared" si="438"/>
        <v>-11.698364394517062</v>
      </c>
      <c r="Y1224" s="47">
        <f t="shared" si="439"/>
        <v>3.4974156683782778</v>
      </c>
    </row>
    <row r="1225" spans="1:25" x14ac:dyDescent="0.25">
      <c r="A1225" s="47">
        <f t="shared" si="440"/>
        <v>1222</v>
      </c>
      <c r="B1225" s="47">
        <f t="shared" si="441"/>
        <v>3.1415926535897934E-2</v>
      </c>
      <c r="C1225" s="47">
        <f t="shared" si="442"/>
        <v>38.358846300332431</v>
      </c>
      <c r="D1225" s="47">
        <f t="shared" si="427"/>
        <v>0.66948816520724652</v>
      </c>
      <c r="E1225" s="47">
        <f t="shared" si="428"/>
        <v>0.66948816520724652</v>
      </c>
      <c r="F1225" s="47">
        <f t="shared" si="446"/>
        <v>0.99999847691328769</v>
      </c>
      <c r="G1225" s="47">
        <f t="shared" si="447"/>
        <v>1.7453292519943295E-2</v>
      </c>
      <c r="I1225" s="48">
        <f t="shared" si="443"/>
        <v>1221.9981387880659</v>
      </c>
      <c r="J1225" s="48">
        <f t="shared" si="444"/>
        <v>21.327923459370627</v>
      </c>
      <c r="L1225" s="48">
        <f t="shared" si="445"/>
        <v>1222</v>
      </c>
      <c r="M1225" s="48">
        <f t="shared" si="429"/>
        <v>1222</v>
      </c>
      <c r="N1225" s="48">
        <f t="shared" si="430"/>
        <v>122.2</v>
      </c>
      <c r="O1225" s="48">
        <f t="shared" si="431"/>
        <v>244.4</v>
      </c>
      <c r="Q1225" s="48">
        <f t="shared" si="432"/>
        <v>122.2</v>
      </c>
      <c r="R1225" s="48">
        <f t="shared" si="433"/>
        <v>244.4</v>
      </c>
      <c r="S1225" s="48">
        <f t="shared" si="434"/>
        <v>-11.724177413525913</v>
      </c>
      <c r="T1225" s="48">
        <f t="shared" si="435"/>
        <v>3.4455201488761622</v>
      </c>
      <c r="U1225" s="47">
        <f t="shared" si="436"/>
        <v>-11.724177413525913</v>
      </c>
      <c r="V1225" s="47">
        <f t="shared" si="437"/>
        <v>3.4455201488761622</v>
      </c>
      <c r="X1225" s="47">
        <f t="shared" si="438"/>
        <v>-11.724177413525913</v>
      </c>
      <c r="Y1225" s="47">
        <f t="shared" si="439"/>
        <v>3.4455201488761622</v>
      </c>
    </row>
    <row r="1226" spans="1:25" x14ac:dyDescent="0.25">
      <c r="A1226" s="47">
        <f t="shared" si="440"/>
        <v>1223</v>
      </c>
      <c r="B1226" s="47">
        <f t="shared" si="441"/>
        <v>3.1415926535897934E-2</v>
      </c>
      <c r="C1226" s="47">
        <f t="shared" si="442"/>
        <v>38.39026222686833</v>
      </c>
      <c r="D1226" s="47">
        <f t="shared" si="427"/>
        <v>0.67003647656286269</v>
      </c>
      <c r="E1226" s="47">
        <f t="shared" si="428"/>
        <v>0.67003647656286269</v>
      </c>
      <c r="F1226" s="47">
        <f t="shared" si="446"/>
        <v>0.99999847691328769</v>
      </c>
      <c r="G1226" s="47">
        <f t="shared" si="447"/>
        <v>1.7453292519943295E-2</v>
      </c>
      <c r="I1226" s="48">
        <f t="shared" si="443"/>
        <v>1222.9981372649793</v>
      </c>
      <c r="J1226" s="48">
        <f t="shared" si="444"/>
        <v>21.345376751890569</v>
      </c>
      <c r="L1226" s="48">
        <f t="shared" si="445"/>
        <v>1223</v>
      </c>
      <c r="M1226" s="48">
        <f t="shared" si="429"/>
        <v>1223</v>
      </c>
      <c r="N1226" s="48">
        <f t="shared" si="430"/>
        <v>122.30000000000001</v>
      </c>
      <c r="O1226" s="48">
        <f t="shared" si="431"/>
        <v>244.60000000000002</v>
      </c>
      <c r="Q1226" s="48">
        <f t="shared" si="432"/>
        <v>122.30000000000001</v>
      </c>
      <c r="R1226" s="48">
        <f t="shared" si="433"/>
        <v>244.60000000000002</v>
      </c>
      <c r="S1226" s="48">
        <f t="shared" si="434"/>
        <v>-11.749773659979221</v>
      </c>
      <c r="T1226" s="48">
        <f t="shared" si="435"/>
        <v>3.3934146982961804</v>
      </c>
      <c r="U1226" s="47">
        <f t="shared" si="436"/>
        <v>-11.749773659979221</v>
      </c>
      <c r="V1226" s="47">
        <f t="shared" si="437"/>
        <v>3.3934146982961804</v>
      </c>
      <c r="X1226" s="47">
        <f t="shared" si="438"/>
        <v>-11.749773659979221</v>
      </c>
      <c r="Y1226" s="47">
        <f t="shared" si="439"/>
        <v>3.3934146982961804</v>
      </c>
    </row>
    <row r="1227" spans="1:25" x14ac:dyDescent="0.25">
      <c r="A1227" s="47">
        <f t="shared" si="440"/>
        <v>1224</v>
      </c>
      <c r="B1227" s="47">
        <f t="shared" si="441"/>
        <v>3.1415926535897934E-2</v>
      </c>
      <c r="C1227" s="47">
        <f t="shared" si="442"/>
        <v>38.42167815340423</v>
      </c>
      <c r="D1227" s="47">
        <f t="shared" si="427"/>
        <v>0.67058478791847875</v>
      </c>
      <c r="E1227" s="47">
        <f t="shared" si="428"/>
        <v>0.67058478791847875</v>
      </c>
      <c r="F1227" s="47">
        <f t="shared" si="446"/>
        <v>0.99999847691328769</v>
      </c>
      <c r="G1227" s="47">
        <f t="shared" si="447"/>
        <v>1.7453292519943295E-2</v>
      </c>
      <c r="I1227" s="48">
        <f t="shared" si="443"/>
        <v>1223.9981357418926</v>
      </c>
      <c r="J1227" s="48">
        <f t="shared" si="444"/>
        <v>21.362830044410511</v>
      </c>
      <c r="L1227" s="48">
        <f t="shared" si="445"/>
        <v>1224</v>
      </c>
      <c r="M1227" s="48">
        <f t="shared" si="429"/>
        <v>1224</v>
      </c>
      <c r="N1227" s="48">
        <f t="shared" si="430"/>
        <v>122.4</v>
      </c>
      <c r="O1227" s="48">
        <f t="shared" si="431"/>
        <v>244.8</v>
      </c>
      <c r="Q1227" s="48">
        <f t="shared" si="432"/>
        <v>122.4</v>
      </c>
      <c r="R1227" s="48">
        <f t="shared" si="433"/>
        <v>244.8</v>
      </c>
      <c r="S1227" s="48">
        <f t="shared" si="434"/>
        <v>-11.775151555281688</v>
      </c>
      <c r="T1227" s="48">
        <f t="shared" si="435"/>
        <v>3.3411000404212867</v>
      </c>
      <c r="U1227" s="47">
        <f t="shared" si="436"/>
        <v>-11.775151555281688</v>
      </c>
      <c r="V1227" s="47">
        <f t="shared" si="437"/>
        <v>3.3411000404212867</v>
      </c>
      <c r="X1227" s="47">
        <f t="shared" si="438"/>
        <v>-11.775151555281688</v>
      </c>
      <c r="Y1227" s="47">
        <f t="shared" si="439"/>
        <v>3.3411000404212867</v>
      </c>
    </row>
    <row r="1228" spans="1:25" x14ac:dyDescent="0.25">
      <c r="A1228" s="47">
        <f t="shared" si="440"/>
        <v>1225</v>
      </c>
      <c r="B1228" s="47">
        <f t="shared" si="441"/>
        <v>3.1415926535897934E-2</v>
      </c>
      <c r="C1228" s="47">
        <f t="shared" si="442"/>
        <v>38.453094079940129</v>
      </c>
      <c r="D1228" s="47">
        <f t="shared" si="427"/>
        <v>0.67113309927409492</v>
      </c>
      <c r="E1228" s="47">
        <f t="shared" si="428"/>
        <v>0.67113309927409492</v>
      </c>
      <c r="F1228" s="47">
        <f t="shared" si="446"/>
        <v>0.99999847691328769</v>
      </c>
      <c r="G1228" s="47">
        <f t="shared" si="447"/>
        <v>1.7453292519943295E-2</v>
      </c>
      <c r="I1228" s="48">
        <f t="shared" si="443"/>
        <v>1224.9981342188059</v>
      </c>
      <c r="J1228" s="48">
        <f t="shared" si="444"/>
        <v>21.380283336930454</v>
      </c>
      <c r="L1228" s="48">
        <f t="shared" si="445"/>
        <v>1225</v>
      </c>
      <c r="M1228" s="48">
        <f t="shared" si="429"/>
        <v>1225</v>
      </c>
      <c r="N1228" s="48">
        <f t="shared" si="430"/>
        <v>122.5</v>
      </c>
      <c r="O1228" s="48">
        <f t="shared" si="431"/>
        <v>245</v>
      </c>
      <c r="Q1228" s="48">
        <f t="shared" si="432"/>
        <v>122.5</v>
      </c>
      <c r="R1228" s="48">
        <f t="shared" si="433"/>
        <v>245</v>
      </c>
      <c r="S1228" s="48">
        <f t="shared" si="434"/>
        <v>-11.800309521047087</v>
      </c>
      <c r="T1228" s="48">
        <f t="shared" si="435"/>
        <v>3.2885769097641728</v>
      </c>
      <c r="U1228" s="47">
        <f t="shared" si="436"/>
        <v>-11.800309521047087</v>
      </c>
      <c r="V1228" s="47">
        <f t="shared" si="437"/>
        <v>3.2885769097641728</v>
      </c>
      <c r="X1228" s="47">
        <f t="shared" si="438"/>
        <v>-11.800309521047087</v>
      </c>
      <c r="Y1228" s="47">
        <f t="shared" si="439"/>
        <v>3.2885769097641728</v>
      </c>
    </row>
    <row r="1229" spans="1:25" x14ac:dyDescent="0.25">
      <c r="A1229" s="47">
        <f t="shared" si="440"/>
        <v>1226</v>
      </c>
      <c r="B1229" s="47">
        <f t="shared" si="441"/>
        <v>3.1415926535897934E-2</v>
      </c>
      <c r="C1229" s="47">
        <f t="shared" si="442"/>
        <v>38.484510006476029</v>
      </c>
      <c r="D1229" s="47">
        <f t="shared" si="427"/>
        <v>0.67168141062971098</v>
      </c>
      <c r="E1229" s="47">
        <f t="shared" si="428"/>
        <v>0.67168141062971098</v>
      </c>
      <c r="F1229" s="47">
        <f t="shared" si="446"/>
        <v>0.99999847691328769</v>
      </c>
      <c r="G1229" s="47">
        <f t="shared" si="447"/>
        <v>1.7453292519943295E-2</v>
      </c>
      <c r="I1229" s="48">
        <f t="shared" si="443"/>
        <v>1225.9981326957193</v>
      </c>
      <c r="J1229" s="48">
        <f t="shared" si="444"/>
        <v>21.397736629450396</v>
      </c>
      <c r="L1229" s="48">
        <f t="shared" si="445"/>
        <v>1226</v>
      </c>
      <c r="M1229" s="48">
        <f t="shared" si="429"/>
        <v>1226</v>
      </c>
      <c r="N1229" s="48">
        <f t="shared" si="430"/>
        <v>122.60000000000001</v>
      </c>
      <c r="O1229" s="48">
        <f t="shared" si="431"/>
        <v>245.20000000000002</v>
      </c>
      <c r="Q1229" s="48">
        <f t="shared" si="432"/>
        <v>122.60000000000001</v>
      </c>
      <c r="R1229" s="48">
        <f t="shared" si="433"/>
        <v>245.20000000000002</v>
      </c>
      <c r="S1229" s="48">
        <f t="shared" si="434"/>
        <v>-11.825245979162551</v>
      </c>
      <c r="T1229" s="48">
        <f t="shared" si="435"/>
        <v>3.2358460515964032</v>
      </c>
      <c r="U1229" s="47">
        <f t="shared" si="436"/>
        <v>-11.825245979162551</v>
      </c>
      <c r="V1229" s="47">
        <f t="shared" si="437"/>
        <v>3.2358460515964032</v>
      </c>
      <c r="X1229" s="47">
        <f t="shared" si="438"/>
        <v>-11.825245979162551</v>
      </c>
      <c r="Y1229" s="47">
        <f t="shared" si="439"/>
        <v>3.2358460515964032</v>
      </c>
    </row>
    <row r="1230" spans="1:25" x14ac:dyDescent="0.25">
      <c r="A1230" s="47">
        <f t="shared" si="440"/>
        <v>1227</v>
      </c>
      <c r="B1230" s="47">
        <f t="shared" si="441"/>
        <v>3.1415926535897934E-2</v>
      </c>
      <c r="C1230" s="47">
        <f t="shared" si="442"/>
        <v>38.515925933011928</v>
      </c>
      <c r="D1230" s="47">
        <f t="shared" si="427"/>
        <v>0.67222972198532704</v>
      </c>
      <c r="E1230" s="47">
        <f t="shared" si="428"/>
        <v>0.67222972198532704</v>
      </c>
      <c r="F1230" s="47">
        <f t="shared" si="446"/>
        <v>0.99999847691328769</v>
      </c>
      <c r="G1230" s="47">
        <f t="shared" si="447"/>
        <v>1.7453292519943295E-2</v>
      </c>
      <c r="I1230" s="48">
        <f t="shared" si="443"/>
        <v>1226.9981311726326</v>
      </c>
      <c r="J1230" s="48">
        <f t="shared" si="444"/>
        <v>21.415189921970338</v>
      </c>
      <c r="L1230" s="48">
        <f t="shared" si="445"/>
        <v>1227</v>
      </c>
      <c r="M1230" s="48">
        <f t="shared" si="429"/>
        <v>1227</v>
      </c>
      <c r="N1230" s="48">
        <f t="shared" si="430"/>
        <v>122.7</v>
      </c>
      <c r="O1230" s="48">
        <f t="shared" si="431"/>
        <v>245.4</v>
      </c>
      <c r="Q1230" s="48">
        <f t="shared" si="432"/>
        <v>122.7</v>
      </c>
      <c r="R1230" s="48">
        <f t="shared" si="433"/>
        <v>245.4</v>
      </c>
      <c r="S1230" s="48">
        <f t="shared" si="434"/>
        <v>-11.849959351853354</v>
      </c>
      <c r="T1230" s="48">
        <f t="shared" si="435"/>
        <v>3.1829082219771245</v>
      </c>
      <c r="U1230" s="47">
        <f t="shared" si="436"/>
        <v>-11.849959351853354</v>
      </c>
      <c r="V1230" s="47">
        <f t="shared" si="437"/>
        <v>3.1829082219771245</v>
      </c>
      <c r="X1230" s="47">
        <f t="shared" si="438"/>
        <v>-11.849959351853354</v>
      </c>
      <c r="Y1230" s="47">
        <f t="shared" si="439"/>
        <v>3.1829082219771245</v>
      </c>
    </row>
    <row r="1231" spans="1:25" x14ac:dyDescent="0.25">
      <c r="A1231" s="47">
        <f t="shared" si="440"/>
        <v>1228</v>
      </c>
      <c r="B1231" s="47">
        <f t="shared" si="441"/>
        <v>3.1415926535897934E-2</v>
      </c>
      <c r="C1231" s="47">
        <f t="shared" si="442"/>
        <v>38.547341859547828</v>
      </c>
      <c r="D1231" s="47">
        <f t="shared" si="427"/>
        <v>0.67277803334094322</v>
      </c>
      <c r="E1231" s="47">
        <f t="shared" si="428"/>
        <v>0.67277803334094322</v>
      </c>
      <c r="F1231" s="47">
        <f t="shared" si="446"/>
        <v>0.99999847691328769</v>
      </c>
      <c r="G1231" s="47">
        <f t="shared" si="447"/>
        <v>1.7453292519943295E-2</v>
      </c>
      <c r="I1231" s="48">
        <f t="shared" si="443"/>
        <v>1227.9981296495459</v>
      </c>
      <c r="J1231" s="48">
        <f t="shared" si="444"/>
        <v>21.43264321449028</v>
      </c>
      <c r="L1231" s="48">
        <f t="shared" si="445"/>
        <v>1228</v>
      </c>
      <c r="M1231" s="48">
        <f t="shared" si="429"/>
        <v>1228</v>
      </c>
      <c r="N1231" s="48">
        <f t="shared" si="430"/>
        <v>122.80000000000001</v>
      </c>
      <c r="O1231" s="48">
        <f t="shared" si="431"/>
        <v>245.60000000000002</v>
      </c>
      <c r="Q1231" s="48">
        <f t="shared" si="432"/>
        <v>122.80000000000001</v>
      </c>
      <c r="R1231" s="48">
        <f t="shared" si="433"/>
        <v>245.60000000000002</v>
      </c>
      <c r="S1231" s="48">
        <f t="shared" si="434"/>
        <v>-11.874448061748019</v>
      </c>
      <c r="T1231" s="48">
        <f t="shared" si="435"/>
        <v>3.1297641877815665</v>
      </c>
      <c r="U1231" s="47">
        <f t="shared" si="436"/>
        <v>-11.874448061748019</v>
      </c>
      <c r="V1231" s="47">
        <f t="shared" si="437"/>
        <v>3.1297641877815665</v>
      </c>
      <c r="X1231" s="47">
        <f t="shared" si="438"/>
        <v>-11.874448061748019</v>
      </c>
      <c r="Y1231" s="47">
        <f t="shared" si="439"/>
        <v>3.1297641877815665</v>
      </c>
    </row>
    <row r="1232" spans="1:25" x14ac:dyDescent="0.25">
      <c r="A1232" s="47">
        <f t="shared" si="440"/>
        <v>1229</v>
      </c>
      <c r="B1232" s="47">
        <f t="shared" si="441"/>
        <v>3.1415926535897934E-2</v>
      </c>
      <c r="C1232" s="47">
        <f t="shared" si="442"/>
        <v>38.578757786083727</v>
      </c>
      <c r="D1232" s="47">
        <f t="shared" si="427"/>
        <v>0.67332634469655928</v>
      </c>
      <c r="E1232" s="47">
        <f t="shared" si="428"/>
        <v>0.67332634469655928</v>
      </c>
      <c r="F1232" s="47">
        <f t="shared" si="446"/>
        <v>0.99999847691328769</v>
      </c>
      <c r="G1232" s="47">
        <f t="shared" si="447"/>
        <v>1.7453292519943295E-2</v>
      </c>
      <c r="I1232" s="48">
        <f t="shared" si="443"/>
        <v>1228.9981281264593</v>
      </c>
      <c r="J1232" s="48">
        <f t="shared" si="444"/>
        <v>21.450096507010223</v>
      </c>
      <c r="L1232" s="48">
        <f t="shared" si="445"/>
        <v>1229</v>
      </c>
      <c r="M1232" s="48">
        <f t="shared" si="429"/>
        <v>1229</v>
      </c>
      <c r="N1232" s="48">
        <f t="shared" si="430"/>
        <v>122.9</v>
      </c>
      <c r="O1232" s="48">
        <f t="shared" si="431"/>
        <v>245.8</v>
      </c>
      <c r="Q1232" s="48">
        <f t="shared" si="432"/>
        <v>122.9</v>
      </c>
      <c r="R1232" s="48">
        <f t="shared" si="433"/>
        <v>245.8</v>
      </c>
      <c r="S1232" s="48">
        <f t="shared" si="434"/>
        <v>-11.898710531943818</v>
      </c>
      <c r="T1232" s="48">
        <f t="shared" si="435"/>
        <v>3.0764147267291997</v>
      </c>
      <c r="U1232" s="47">
        <f t="shared" si="436"/>
        <v>-11.898710531943818</v>
      </c>
      <c r="V1232" s="47">
        <f t="shared" si="437"/>
        <v>3.0764147267291997</v>
      </c>
      <c r="X1232" s="47">
        <f t="shared" si="438"/>
        <v>-11.898710531943818</v>
      </c>
      <c r="Y1232" s="47">
        <f t="shared" si="439"/>
        <v>3.0764147267291997</v>
      </c>
    </row>
    <row r="1233" spans="1:25" x14ac:dyDescent="0.25">
      <c r="A1233" s="47">
        <f t="shared" si="440"/>
        <v>1230</v>
      </c>
      <c r="B1233" s="47">
        <f t="shared" si="441"/>
        <v>3.1415926535897934E-2</v>
      </c>
      <c r="C1233" s="47">
        <f t="shared" si="442"/>
        <v>38.610173712619627</v>
      </c>
      <c r="D1233" s="47">
        <f t="shared" si="427"/>
        <v>0.67387465605217545</v>
      </c>
      <c r="E1233" s="47">
        <f t="shared" si="428"/>
        <v>0.67387465605217545</v>
      </c>
      <c r="F1233" s="47">
        <f t="shared" si="446"/>
        <v>0.99999847691328769</v>
      </c>
      <c r="G1233" s="47">
        <f t="shared" si="447"/>
        <v>1.7453292519943295E-2</v>
      </c>
      <c r="I1233" s="48">
        <f t="shared" si="443"/>
        <v>1229.9981266033726</v>
      </c>
      <c r="J1233" s="48">
        <f t="shared" si="444"/>
        <v>21.467549799530165</v>
      </c>
      <c r="L1233" s="48">
        <f t="shared" si="445"/>
        <v>1230</v>
      </c>
      <c r="M1233" s="48">
        <f t="shared" si="429"/>
        <v>1230</v>
      </c>
      <c r="N1233" s="48">
        <f t="shared" si="430"/>
        <v>123</v>
      </c>
      <c r="O1233" s="48">
        <f t="shared" si="431"/>
        <v>246</v>
      </c>
      <c r="Q1233" s="48">
        <f t="shared" si="432"/>
        <v>123</v>
      </c>
      <c r="R1233" s="48">
        <f t="shared" si="433"/>
        <v>246</v>
      </c>
      <c r="S1233" s="48">
        <f t="shared" si="434"/>
        <v>-11.922745186072666</v>
      </c>
      <c r="T1233" s="48">
        <f t="shared" si="435"/>
        <v>3.022860627411502</v>
      </c>
      <c r="U1233" s="47">
        <f t="shared" si="436"/>
        <v>-11.922745186072666</v>
      </c>
      <c r="V1233" s="47">
        <f t="shared" si="437"/>
        <v>3.022860627411502</v>
      </c>
      <c r="X1233" s="47">
        <f t="shared" si="438"/>
        <v>-11.922745186072666</v>
      </c>
      <c r="Y1233" s="47">
        <f t="shared" si="439"/>
        <v>3.022860627411502</v>
      </c>
    </row>
    <row r="1234" spans="1:25" x14ac:dyDescent="0.25">
      <c r="A1234" s="47">
        <f t="shared" si="440"/>
        <v>1231</v>
      </c>
      <c r="B1234" s="47">
        <f t="shared" si="441"/>
        <v>3.1415926535897934E-2</v>
      </c>
      <c r="C1234" s="47">
        <f t="shared" si="442"/>
        <v>38.641589639155526</v>
      </c>
      <c r="D1234" s="47">
        <f t="shared" si="427"/>
        <v>0.67442296740779151</v>
      </c>
      <c r="E1234" s="47">
        <f t="shared" si="428"/>
        <v>0.67442296740779151</v>
      </c>
      <c r="F1234" s="47">
        <f t="shared" si="446"/>
        <v>0.99999847691328769</v>
      </c>
      <c r="G1234" s="47">
        <f t="shared" si="447"/>
        <v>1.7453292519943295E-2</v>
      </c>
      <c r="I1234" s="48">
        <f t="shared" si="443"/>
        <v>1230.9981250802859</v>
      </c>
      <c r="J1234" s="48">
        <f t="shared" si="444"/>
        <v>21.485003092050107</v>
      </c>
      <c r="L1234" s="48">
        <f t="shared" si="445"/>
        <v>1231</v>
      </c>
      <c r="M1234" s="48">
        <f t="shared" si="429"/>
        <v>1231</v>
      </c>
      <c r="N1234" s="48">
        <f t="shared" si="430"/>
        <v>123.10000000000001</v>
      </c>
      <c r="O1234" s="48">
        <f t="shared" si="431"/>
        <v>246.20000000000002</v>
      </c>
      <c r="Q1234" s="48">
        <f t="shared" si="432"/>
        <v>123.10000000000001</v>
      </c>
      <c r="R1234" s="48">
        <f t="shared" si="433"/>
        <v>246.20000000000002</v>
      </c>
      <c r="S1234" s="48">
        <f t="shared" si="434"/>
        <v>-11.946550448367368</v>
      </c>
      <c r="T1234" s="48">
        <f t="shared" si="435"/>
        <v>2.9691026893194987</v>
      </c>
      <c r="U1234" s="47">
        <f t="shared" si="436"/>
        <v>-11.946550448367368</v>
      </c>
      <c r="V1234" s="47">
        <f t="shared" si="437"/>
        <v>2.9691026893194987</v>
      </c>
      <c r="X1234" s="47">
        <f t="shared" si="438"/>
        <v>-11.946550448367368</v>
      </c>
      <c r="Y1234" s="47">
        <f t="shared" si="439"/>
        <v>2.9691026893194987</v>
      </c>
    </row>
    <row r="1235" spans="1:25" x14ac:dyDescent="0.25">
      <c r="A1235" s="47">
        <f t="shared" si="440"/>
        <v>1232</v>
      </c>
      <c r="B1235" s="47">
        <f t="shared" si="441"/>
        <v>3.1415926535897934E-2</v>
      </c>
      <c r="C1235" s="47">
        <f t="shared" si="442"/>
        <v>38.673005565691426</v>
      </c>
      <c r="D1235" s="47">
        <f t="shared" si="427"/>
        <v>0.67497127876340757</v>
      </c>
      <c r="E1235" s="47">
        <f t="shared" si="428"/>
        <v>0.67497127876340757</v>
      </c>
      <c r="F1235" s="47">
        <f t="shared" si="446"/>
        <v>0.99999847691328769</v>
      </c>
      <c r="G1235" s="47">
        <f t="shared" si="447"/>
        <v>1.7453292519943295E-2</v>
      </c>
      <c r="I1235" s="48">
        <f t="shared" si="443"/>
        <v>1231.9981235571993</v>
      </c>
      <c r="J1235" s="48">
        <f t="shared" si="444"/>
        <v>21.502456384570049</v>
      </c>
      <c r="L1235" s="48">
        <f t="shared" si="445"/>
        <v>1232</v>
      </c>
      <c r="M1235" s="48">
        <f t="shared" si="429"/>
        <v>1232</v>
      </c>
      <c r="N1235" s="48">
        <f t="shared" si="430"/>
        <v>123.2</v>
      </c>
      <c r="O1235" s="48">
        <f t="shared" si="431"/>
        <v>246.4</v>
      </c>
      <c r="Q1235" s="48">
        <f t="shared" si="432"/>
        <v>123.2</v>
      </c>
      <c r="R1235" s="48">
        <f t="shared" si="433"/>
        <v>246.4</v>
      </c>
      <c r="S1235" s="48">
        <f t="shared" si="434"/>
        <v>-11.970124743728279</v>
      </c>
      <c r="T1235" s="48">
        <f t="shared" si="435"/>
        <v>2.9151417228709358</v>
      </c>
      <c r="U1235" s="47">
        <f t="shared" si="436"/>
        <v>-11.970124743728279</v>
      </c>
      <c r="V1235" s="47">
        <f t="shared" si="437"/>
        <v>2.9151417228709358</v>
      </c>
      <c r="X1235" s="47">
        <f t="shared" si="438"/>
        <v>-11.970124743728279</v>
      </c>
      <c r="Y1235" s="47">
        <f t="shared" si="439"/>
        <v>2.9151417228709358</v>
      </c>
    </row>
    <row r="1236" spans="1:25" x14ac:dyDescent="0.25">
      <c r="A1236" s="47">
        <f t="shared" si="440"/>
        <v>1233</v>
      </c>
      <c r="B1236" s="47">
        <f t="shared" si="441"/>
        <v>3.1415926535897934E-2</v>
      </c>
      <c r="C1236" s="47">
        <f t="shared" si="442"/>
        <v>38.704421492227326</v>
      </c>
      <c r="D1236" s="47">
        <f t="shared" si="427"/>
        <v>0.67551959011902374</v>
      </c>
      <c r="E1236" s="47">
        <f t="shared" si="428"/>
        <v>0.67551959011902374</v>
      </c>
      <c r="F1236" s="47">
        <f t="shared" si="446"/>
        <v>0.99999847691328769</v>
      </c>
      <c r="G1236" s="47">
        <f t="shared" si="447"/>
        <v>1.7453292519943295E-2</v>
      </c>
      <c r="I1236" s="48">
        <f t="shared" si="443"/>
        <v>1232.9981220341126</v>
      </c>
      <c r="J1236" s="48">
        <f t="shared" si="444"/>
        <v>21.519909677089991</v>
      </c>
      <c r="L1236" s="48">
        <f t="shared" si="445"/>
        <v>1233</v>
      </c>
      <c r="M1236" s="48">
        <f t="shared" si="429"/>
        <v>1233</v>
      </c>
      <c r="N1236" s="48">
        <f t="shared" si="430"/>
        <v>123.30000000000001</v>
      </c>
      <c r="O1236" s="48">
        <f t="shared" si="431"/>
        <v>246.60000000000002</v>
      </c>
      <c r="Q1236" s="48">
        <f t="shared" si="432"/>
        <v>123.30000000000001</v>
      </c>
      <c r="R1236" s="48">
        <f t="shared" si="433"/>
        <v>246.60000000000002</v>
      </c>
      <c r="S1236" s="48">
        <f t="shared" si="434"/>
        <v>-11.99346649779031</v>
      </c>
      <c r="T1236" s="48">
        <f t="shared" si="435"/>
        <v>2.8609785494370952</v>
      </c>
      <c r="U1236" s="47">
        <f t="shared" si="436"/>
        <v>-11.99346649779031</v>
      </c>
      <c r="V1236" s="47">
        <f t="shared" si="437"/>
        <v>2.8609785494370952</v>
      </c>
      <c r="X1236" s="47">
        <f t="shared" si="438"/>
        <v>-11.99346649779031</v>
      </c>
      <c r="Y1236" s="47">
        <f t="shared" si="439"/>
        <v>2.8609785494370952</v>
      </c>
    </row>
    <row r="1237" spans="1:25" x14ac:dyDescent="0.25">
      <c r="A1237" s="47">
        <f t="shared" si="440"/>
        <v>1234</v>
      </c>
      <c r="B1237" s="47">
        <f t="shared" si="441"/>
        <v>3.1415926535897934E-2</v>
      </c>
      <c r="C1237" s="47">
        <f t="shared" si="442"/>
        <v>38.735837418763225</v>
      </c>
      <c r="D1237" s="47">
        <f t="shared" si="427"/>
        <v>0.6760679014746398</v>
      </c>
      <c r="E1237" s="47">
        <f t="shared" si="428"/>
        <v>0.6760679014746398</v>
      </c>
      <c r="F1237" s="47">
        <f t="shared" si="446"/>
        <v>0.99999847691328769</v>
      </c>
      <c r="G1237" s="47">
        <f t="shared" si="447"/>
        <v>1.7453292519943295E-2</v>
      </c>
      <c r="I1237" s="48">
        <f t="shared" si="443"/>
        <v>1233.9981205110259</v>
      </c>
      <c r="J1237" s="48">
        <f t="shared" si="444"/>
        <v>21.537362969609934</v>
      </c>
      <c r="L1237" s="48">
        <f t="shared" si="445"/>
        <v>1234</v>
      </c>
      <c r="M1237" s="48">
        <f t="shared" si="429"/>
        <v>1234</v>
      </c>
      <c r="N1237" s="48">
        <f t="shared" si="430"/>
        <v>123.4</v>
      </c>
      <c r="O1237" s="48">
        <f t="shared" si="431"/>
        <v>246.8</v>
      </c>
      <c r="Q1237" s="48">
        <f t="shared" si="432"/>
        <v>123.4</v>
      </c>
      <c r="R1237" s="48">
        <f t="shared" si="433"/>
        <v>246.8</v>
      </c>
      <c r="S1237" s="48">
        <f t="shared" si="434"/>
        <v>-12.016574136990327</v>
      </c>
      <c r="T1237" s="48">
        <f t="shared" si="435"/>
        <v>2.8066140013693581</v>
      </c>
      <c r="U1237" s="47">
        <f t="shared" si="436"/>
        <v>-12.016574136990327</v>
      </c>
      <c r="V1237" s="47">
        <f t="shared" si="437"/>
        <v>2.8066140013693581</v>
      </c>
      <c r="X1237" s="47">
        <f t="shared" si="438"/>
        <v>-12.016574136990327</v>
      </c>
      <c r="Y1237" s="47">
        <f t="shared" si="439"/>
        <v>2.8066140013693581</v>
      </c>
    </row>
    <row r="1238" spans="1:25" x14ac:dyDescent="0.25">
      <c r="A1238" s="47">
        <f t="shared" si="440"/>
        <v>1235</v>
      </c>
      <c r="B1238" s="47">
        <f t="shared" si="441"/>
        <v>3.1415926535897934E-2</v>
      </c>
      <c r="C1238" s="47">
        <f t="shared" si="442"/>
        <v>38.767253345299125</v>
      </c>
      <c r="D1238" s="47">
        <f t="shared" si="427"/>
        <v>0.67661621283025586</v>
      </c>
      <c r="E1238" s="47">
        <f t="shared" si="428"/>
        <v>0.67661621283025586</v>
      </c>
      <c r="F1238" s="47">
        <f t="shared" si="446"/>
        <v>0.99999847691328769</v>
      </c>
      <c r="G1238" s="47">
        <f t="shared" si="447"/>
        <v>1.7453292519943295E-2</v>
      </c>
      <c r="I1238" s="48">
        <f t="shared" si="443"/>
        <v>1234.9981189879393</v>
      </c>
      <c r="J1238" s="48">
        <f t="shared" si="444"/>
        <v>21.554816262129876</v>
      </c>
      <c r="L1238" s="48">
        <f t="shared" si="445"/>
        <v>1235</v>
      </c>
      <c r="M1238" s="48">
        <f t="shared" si="429"/>
        <v>1235</v>
      </c>
      <c r="N1238" s="48">
        <f t="shared" si="430"/>
        <v>123.5</v>
      </c>
      <c r="O1238" s="48">
        <f t="shared" si="431"/>
        <v>247</v>
      </c>
      <c r="Q1238" s="48">
        <f t="shared" si="432"/>
        <v>123.5</v>
      </c>
      <c r="R1238" s="48">
        <f t="shared" si="433"/>
        <v>247</v>
      </c>
      <c r="S1238" s="48">
        <f t="shared" si="434"/>
        <v>-12.039446088634927</v>
      </c>
      <c r="T1238" s="48">
        <f t="shared" si="435"/>
        <v>2.7520489220253337</v>
      </c>
      <c r="U1238" s="47">
        <f t="shared" si="436"/>
        <v>-12.039446088634927</v>
      </c>
      <c r="V1238" s="47">
        <f t="shared" si="437"/>
        <v>2.7520489220253337</v>
      </c>
      <c r="X1238" s="47">
        <f t="shared" si="438"/>
        <v>-12.039446088634927</v>
      </c>
      <c r="Y1238" s="47">
        <f t="shared" si="439"/>
        <v>2.7520489220253337</v>
      </c>
    </row>
    <row r="1239" spans="1:25" x14ac:dyDescent="0.25">
      <c r="A1239" s="47">
        <f t="shared" si="440"/>
        <v>1236</v>
      </c>
      <c r="B1239" s="47">
        <f t="shared" si="441"/>
        <v>3.1415926535897934E-2</v>
      </c>
      <c r="C1239" s="47">
        <f t="shared" si="442"/>
        <v>38.798669271835024</v>
      </c>
      <c r="D1239" s="47">
        <f t="shared" si="427"/>
        <v>0.67716452418587203</v>
      </c>
      <c r="E1239" s="47">
        <f t="shared" si="428"/>
        <v>0.67716452418587203</v>
      </c>
      <c r="F1239" s="47">
        <f t="shared" si="446"/>
        <v>0.99999847691328769</v>
      </c>
      <c r="G1239" s="47">
        <f t="shared" si="447"/>
        <v>1.7453292519943295E-2</v>
      </c>
      <c r="I1239" s="48">
        <f t="shared" si="443"/>
        <v>1235.9981174648526</v>
      </c>
      <c r="J1239" s="48">
        <f t="shared" si="444"/>
        <v>21.572269554649818</v>
      </c>
      <c r="L1239" s="48">
        <f t="shared" si="445"/>
        <v>1236</v>
      </c>
      <c r="M1239" s="48">
        <f t="shared" si="429"/>
        <v>1236</v>
      </c>
      <c r="N1239" s="48">
        <f t="shared" si="430"/>
        <v>123.60000000000001</v>
      </c>
      <c r="O1239" s="48">
        <f t="shared" si="431"/>
        <v>247.20000000000002</v>
      </c>
      <c r="Q1239" s="48">
        <f t="shared" si="432"/>
        <v>123.60000000000001</v>
      </c>
      <c r="R1239" s="48">
        <f t="shared" si="433"/>
        <v>247.20000000000002</v>
      </c>
      <c r="S1239" s="48">
        <f t="shared" si="434"/>
        <v>-12.0620807809686</v>
      </c>
      <c r="T1239" s="48">
        <f t="shared" si="435"/>
        <v>2.6972841657946942</v>
      </c>
      <c r="U1239" s="47">
        <f t="shared" si="436"/>
        <v>-12.0620807809686</v>
      </c>
      <c r="V1239" s="47">
        <f t="shared" si="437"/>
        <v>2.6972841657946942</v>
      </c>
      <c r="X1239" s="47">
        <f t="shared" si="438"/>
        <v>-12.0620807809686</v>
      </c>
      <c r="Y1239" s="47">
        <f t="shared" si="439"/>
        <v>2.6972841657946942</v>
      </c>
    </row>
    <row r="1240" spans="1:25" x14ac:dyDescent="0.25">
      <c r="A1240" s="47">
        <f t="shared" si="440"/>
        <v>1237</v>
      </c>
      <c r="B1240" s="47">
        <f t="shared" si="441"/>
        <v>3.1415926535897934E-2</v>
      </c>
      <c r="C1240" s="47">
        <f t="shared" si="442"/>
        <v>38.830085198370924</v>
      </c>
      <c r="D1240" s="47">
        <f t="shared" si="427"/>
        <v>0.67771283554148809</v>
      </c>
      <c r="E1240" s="47">
        <f t="shared" si="428"/>
        <v>0.67771283554148809</v>
      </c>
      <c r="F1240" s="47">
        <f t="shared" si="446"/>
        <v>0.99999847691328769</v>
      </c>
      <c r="G1240" s="47">
        <f t="shared" si="447"/>
        <v>1.7453292519943295E-2</v>
      </c>
      <c r="I1240" s="48">
        <f t="shared" si="443"/>
        <v>1236.9981159417659</v>
      </c>
      <c r="J1240" s="48">
        <f t="shared" si="444"/>
        <v>21.58972284716976</v>
      </c>
      <c r="L1240" s="48">
        <f t="shared" si="445"/>
        <v>1237</v>
      </c>
      <c r="M1240" s="48">
        <f t="shared" si="429"/>
        <v>1237</v>
      </c>
      <c r="N1240" s="48">
        <f t="shared" si="430"/>
        <v>123.7</v>
      </c>
      <c r="O1240" s="48">
        <f t="shared" si="431"/>
        <v>247.4</v>
      </c>
      <c r="Q1240" s="48">
        <f t="shared" si="432"/>
        <v>123.7</v>
      </c>
      <c r="R1240" s="48">
        <f t="shared" si="433"/>
        <v>247.4</v>
      </c>
      <c r="S1240" s="48">
        <f t="shared" si="434"/>
        <v>-12.084476643242214</v>
      </c>
      <c r="T1240" s="48">
        <f t="shared" si="435"/>
        <v>2.6423205981247109</v>
      </c>
      <c r="U1240" s="47">
        <f t="shared" si="436"/>
        <v>-12.084476643242214</v>
      </c>
      <c r="V1240" s="47">
        <f t="shared" si="437"/>
        <v>2.6423205981247109</v>
      </c>
      <c r="X1240" s="47">
        <f t="shared" si="438"/>
        <v>-12.084476643242214</v>
      </c>
      <c r="Y1240" s="47">
        <f t="shared" si="439"/>
        <v>2.6423205981247109</v>
      </c>
    </row>
    <row r="1241" spans="1:25" x14ac:dyDescent="0.25">
      <c r="A1241" s="47">
        <f t="shared" si="440"/>
        <v>1238</v>
      </c>
      <c r="B1241" s="47">
        <f t="shared" si="441"/>
        <v>3.1415926535897934E-2</v>
      </c>
      <c r="C1241" s="47">
        <f t="shared" si="442"/>
        <v>38.861501124906823</v>
      </c>
      <c r="D1241" s="47">
        <f t="shared" si="427"/>
        <v>0.67826114689710426</v>
      </c>
      <c r="E1241" s="47">
        <f t="shared" si="428"/>
        <v>0.67826114689710426</v>
      </c>
      <c r="F1241" s="47">
        <f t="shared" si="446"/>
        <v>0.99999847691328769</v>
      </c>
      <c r="G1241" s="47">
        <f t="shared" si="447"/>
        <v>1.7453292519943295E-2</v>
      </c>
      <c r="I1241" s="48">
        <f t="shared" si="443"/>
        <v>1237.9981144186793</v>
      </c>
      <c r="J1241" s="48">
        <f t="shared" si="444"/>
        <v>21.607176139689702</v>
      </c>
      <c r="L1241" s="48">
        <f t="shared" si="445"/>
        <v>1238</v>
      </c>
      <c r="M1241" s="48">
        <f t="shared" si="429"/>
        <v>1238</v>
      </c>
      <c r="N1241" s="48">
        <f t="shared" si="430"/>
        <v>123.80000000000001</v>
      </c>
      <c r="O1241" s="48">
        <f t="shared" si="431"/>
        <v>247.60000000000002</v>
      </c>
      <c r="Q1241" s="48">
        <f t="shared" si="432"/>
        <v>123.80000000000001</v>
      </c>
      <c r="R1241" s="48">
        <f t="shared" si="433"/>
        <v>247.60000000000002</v>
      </c>
      <c r="S1241" s="48">
        <f t="shared" si="434"/>
        <v>-12.106632105781957</v>
      </c>
      <c r="T1241" s="48">
        <f t="shared" si="435"/>
        <v>2.587159095545327</v>
      </c>
      <c r="U1241" s="47">
        <f t="shared" si="436"/>
        <v>-12.106632105781957</v>
      </c>
      <c r="V1241" s="47">
        <f t="shared" si="437"/>
        <v>2.587159095545327</v>
      </c>
      <c r="X1241" s="47">
        <f t="shared" si="438"/>
        <v>-12.106632105781957</v>
      </c>
      <c r="Y1241" s="47">
        <f t="shared" si="439"/>
        <v>2.587159095545327</v>
      </c>
    </row>
    <row r="1242" spans="1:25" x14ac:dyDescent="0.25">
      <c r="A1242" s="47">
        <f t="shared" si="440"/>
        <v>1239</v>
      </c>
      <c r="B1242" s="47">
        <f t="shared" si="441"/>
        <v>3.1415926535897934E-2</v>
      </c>
      <c r="C1242" s="47">
        <f t="shared" si="442"/>
        <v>38.892917051442723</v>
      </c>
      <c r="D1242" s="47">
        <f t="shared" si="427"/>
        <v>0.67880945825272032</v>
      </c>
      <c r="E1242" s="47">
        <f t="shared" si="428"/>
        <v>0.67880945825272032</v>
      </c>
      <c r="F1242" s="47">
        <f t="shared" si="446"/>
        <v>0.99999847691328769</v>
      </c>
      <c r="G1242" s="47">
        <f t="shared" si="447"/>
        <v>1.7453292519943295E-2</v>
      </c>
      <c r="I1242" s="48">
        <f t="shared" si="443"/>
        <v>1238.9981128955926</v>
      </c>
      <c r="J1242" s="48">
        <f t="shared" si="444"/>
        <v>21.624629432209645</v>
      </c>
      <c r="L1242" s="48">
        <f t="shared" si="445"/>
        <v>1239</v>
      </c>
      <c r="M1242" s="48">
        <f t="shared" si="429"/>
        <v>1239</v>
      </c>
      <c r="N1242" s="48">
        <f t="shared" si="430"/>
        <v>123.9</v>
      </c>
      <c r="O1242" s="48">
        <f t="shared" si="431"/>
        <v>247.8</v>
      </c>
      <c r="Q1242" s="48">
        <f t="shared" si="432"/>
        <v>123.9</v>
      </c>
      <c r="R1242" s="48">
        <f t="shared" si="433"/>
        <v>247.8</v>
      </c>
      <c r="S1242" s="48">
        <f t="shared" si="434"/>
        <v>-12.128545600058578</v>
      </c>
      <c r="T1242" s="48">
        <f t="shared" si="435"/>
        <v>2.5318005456940091</v>
      </c>
      <c r="U1242" s="47">
        <f t="shared" si="436"/>
        <v>-12.128545600058578</v>
      </c>
      <c r="V1242" s="47">
        <f t="shared" si="437"/>
        <v>2.5318005456940091</v>
      </c>
      <c r="X1242" s="47">
        <f t="shared" si="438"/>
        <v>-12.128545600058578</v>
      </c>
      <c r="Y1242" s="47">
        <f t="shared" si="439"/>
        <v>2.5318005456940091</v>
      </c>
    </row>
    <row r="1243" spans="1:25" x14ac:dyDescent="0.25">
      <c r="A1243" s="47">
        <f t="shared" si="440"/>
        <v>1240</v>
      </c>
      <c r="B1243" s="47">
        <f t="shared" si="441"/>
        <v>3.1415926535897934E-2</v>
      </c>
      <c r="C1243" s="47">
        <f t="shared" si="442"/>
        <v>38.924332977978622</v>
      </c>
      <c r="D1243" s="47">
        <f t="shared" si="427"/>
        <v>0.67935776960833638</v>
      </c>
      <c r="E1243" s="47">
        <f t="shared" si="428"/>
        <v>0.67935776960833638</v>
      </c>
      <c r="F1243" s="47">
        <f t="shared" si="446"/>
        <v>0.99999847691328769</v>
      </c>
      <c r="G1243" s="47">
        <f t="shared" si="447"/>
        <v>1.7453292519943295E-2</v>
      </c>
      <c r="I1243" s="48">
        <f t="shared" si="443"/>
        <v>1239.9981113725059</v>
      </c>
      <c r="J1243" s="48">
        <f t="shared" si="444"/>
        <v>21.642082724729587</v>
      </c>
      <c r="L1243" s="48">
        <f t="shared" si="445"/>
        <v>1240</v>
      </c>
      <c r="M1243" s="48">
        <f t="shared" si="429"/>
        <v>1240</v>
      </c>
      <c r="N1243" s="48">
        <f t="shared" si="430"/>
        <v>124</v>
      </c>
      <c r="O1243" s="48">
        <f t="shared" si="431"/>
        <v>248</v>
      </c>
      <c r="Q1243" s="48">
        <f t="shared" si="432"/>
        <v>124</v>
      </c>
      <c r="R1243" s="48">
        <f t="shared" si="433"/>
        <v>248</v>
      </c>
      <c r="S1243" s="48">
        <f t="shared" si="434"/>
        <v>-12.150215558757038</v>
      </c>
      <c r="T1243" s="48">
        <f t="shared" si="435"/>
        <v>2.4762458473401461</v>
      </c>
      <c r="U1243" s="47">
        <f t="shared" si="436"/>
        <v>-12.150215558757038</v>
      </c>
      <c r="V1243" s="47">
        <f t="shared" si="437"/>
        <v>2.4762458473401461</v>
      </c>
      <c r="X1243" s="47">
        <f t="shared" si="438"/>
        <v>-12.150215558757038</v>
      </c>
      <c r="Y1243" s="47">
        <f t="shared" si="439"/>
        <v>2.4762458473401461</v>
      </c>
    </row>
    <row r="1244" spans="1:25" x14ac:dyDescent="0.25">
      <c r="A1244" s="47">
        <f t="shared" si="440"/>
        <v>1241</v>
      </c>
      <c r="B1244" s="47">
        <f t="shared" si="441"/>
        <v>3.1415926535897934E-2</v>
      </c>
      <c r="C1244" s="47">
        <f t="shared" si="442"/>
        <v>38.955748904514522</v>
      </c>
      <c r="D1244" s="47">
        <f t="shared" si="427"/>
        <v>0.67990608096395255</v>
      </c>
      <c r="E1244" s="47">
        <f t="shared" si="428"/>
        <v>0.67990608096395255</v>
      </c>
      <c r="F1244" s="47">
        <f t="shared" si="446"/>
        <v>0.99999847691328769</v>
      </c>
      <c r="G1244" s="47">
        <f t="shared" si="447"/>
        <v>1.7453292519943295E-2</v>
      </c>
      <c r="I1244" s="48">
        <f t="shared" si="443"/>
        <v>1240.9981098494193</v>
      </c>
      <c r="J1244" s="48">
        <f t="shared" si="444"/>
        <v>21.659536017249529</v>
      </c>
      <c r="L1244" s="48">
        <f t="shared" si="445"/>
        <v>1241</v>
      </c>
      <c r="M1244" s="48">
        <f t="shared" si="429"/>
        <v>1241</v>
      </c>
      <c r="N1244" s="48">
        <f t="shared" si="430"/>
        <v>124.10000000000001</v>
      </c>
      <c r="O1244" s="48">
        <f t="shared" si="431"/>
        <v>248.20000000000002</v>
      </c>
      <c r="Q1244" s="48">
        <f t="shared" si="432"/>
        <v>124.10000000000001</v>
      </c>
      <c r="R1244" s="48">
        <f t="shared" si="433"/>
        <v>248.20000000000002</v>
      </c>
      <c r="S1244" s="48">
        <f t="shared" si="434"/>
        <v>-12.171640415846529</v>
      </c>
      <c r="T1244" s="48">
        <f t="shared" si="435"/>
        <v>2.4204959104091137</v>
      </c>
      <c r="U1244" s="47">
        <f t="shared" si="436"/>
        <v>-12.171640415846529</v>
      </c>
      <c r="V1244" s="47">
        <f t="shared" si="437"/>
        <v>2.4204959104091137</v>
      </c>
      <c r="X1244" s="47">
        <f t="shared" si="438"/>
        <v>-12.171640415846529</v>
      </c>
      <c r="Y1244" s="47">
        <f t="shared" si="439"/>
        <v>2.4204959104091137</v>
      </c>
    </row>
    <row r="1245" spans="1:25" x14ac:dyDescent="0.25">
      <c r="A1245" s="47">
        <f t="shared" si="440"/>
        <v>1242</v>
      </c>
      <c r="B1245" s="47">
        <f t="shared" si="441"/>
        <v>3.1415926535897934E-2</v>
      </c>
      <c r="C1245" s="47">
        <f t="shared" si="442"/>
        <v>38.987164831050421</v>
      </c>
      <c r="D1245" s="47">
        <f t="shared" si="427"/>
        <v>0.68045439231956861</v>
      </c>
      <c r="E1245" s="47">
        <f t="shared" si="428"/>
        <v>0.68045439231956861</v>
      </c>
      <c r="F1245" s="47">
        <f t="shared" si="446"/>
        <v>0.99999847691328769</v>
      </c>
      <c r="G1245" s="47">
        <f t="shared" si="447"/>
        <v>1.7453292519943295E-2</v>
      </c>
      <c r="I1245" s="48">
        <f t="shared" si="443"/>
        <v>1241.9981083263326</v>
      </c>
      <c r="J1245" s="48">
        <f t="shared" si="444"/>
        <v>21.676989309769471</v>
      </c>
      <c r="L1245" s="48">
        <f t="shared" si="445"/>
        <v>1242</v>
      </c>
      <c r="M1245" s="48">
        <f t="shared" si="429"/>
        <v>1242</v>
      </c>
      <c r="N1245" s="48">
        <f t="shared" si="430"/>
        <v>124.2</v>
      </c>
      <c r="O1245" s="48">
        <f t="shared" si="431"/>
        <v>248.4</v>
      </c>
      <c r="Q1245" s="48">
        <f t="shared" si="432"/>
        <v>124.2</v>
      </c>
      <c r="R1245" s="48">
        <f t="shared" si="433"/>
        <v>248.4</v>
      </c>
      <c r="S1245" s="48">
        <f t="shared" si="434"/>
        <v>-12.192818606650826</v>
      </c>
      <c r="T1245" s="48">
        <f t="shared" si="435"/>
        <v>2.3645516560060584</v>
      </c>
      <c r="U1245" s="47">
        <f t="shared" si="436"/>
        <v>-12.192818606650826</v>
      </c>
      <c r="V1245" s="47">
        <f t="shared" si="437"/>
        <v>2.3645516560060584</v>
      </c>
      <c r="X1245" s="47">
        <f t="shared" si="438"/>
        <v>-12.192818606650826</v>
      </c>
      <c r="Y1245" s="47">
        <f t="shared" si="439"/>
        <v>2.3645516560060584</v>
      </c>
    </row>
    <row r="1246" spans="1:25" x14ac:dyDescent="0.25">
      <c r="A1246" s="47">
        <f t="shared" si="440"/>
        <v>1243</v>
      </c>
      <c r="B1246" s="47">
        <f t="shared" si="441"/>
        <v>3.1415926535897934E-2</v>
      </c>
      <c r="C1246" s="47">
        <f t="shared" si="442"/>
        <v>39.018580757586321</v>
      </c>
      <c r="D1246" s="47">
        <f t="shared" si="427"/>
        <v>0.68100270367518478</v>
      </c>
      <c r="E1246" s="47">
        <f t="shared" si="428"/>
        <v>0.68100270367518478</v>
      </c>
      <c r="F1246" s="47">
        <f t="shared" si="446"/>
        <v>0.99999847691328769</v>
      </c>
      <c r="G1246" s="47">
        <f t="shared" si="447"/>
        <v>1.7453292519943295E-2</v>
      </c>
      <c r="I1246" s="48">
        <f t="shared" si="443"/>
        <v>1242.9981068032459</v>
      </c>
      <c r="J1246" s="48">
        <f t="shared" si="444"/>
        <v>21.694442602289413</v>
      </c>
      <c r="L1246" s="48">
        <f t="shared" si="445"/>
        <v>1243</v>
      </c>
      <c r="M1246" s="48">
        <f t="shared" si="429"/>
        <v>1243</v>
      </c>
      <c r="N1246" s="48">
        <f t="shared" si="430"/>
        <v>124.30000000000001</v>
      </c>
      <c r="O1246" s="48">
        <f t="shared" si="431"/>
        <v>248.60000000000002</v>
      </c>
      <c r="Q1246" s="48">
        <f t="shared" si="432"/>
        <v>124.30000000000001</v>
      </c>
      <c r="R1246" s="48">
        <f t="shared" si="433"/>
        <v>248.60000000000002</v>
      </c>
      <c r="S1246" s="48">
        <f t="shared" si="434"/>
        <v>-12.213748567919078</v>
      </c>
      <c r="T1246" s="48">
        <f t="shared" si="435"/>
        <v>2.3084140164391616</v>
      </c>
      <c r="U1246" s="47">
        <f t="shared" si="436"/>
        <v>-12.213748567919078</v>
      </c>
      <c r="V1246" s="47">
        <f t="shared" si="437"/>
        <v>2.3084140164391616</v>
      </c>
      <c r="X1246" s="47">
        <f t="shared" si="438"/>
        <v>-12.213748567919078</v>
      </c>
      <c r="Y1246" s="47">
        <f t="shared" si="439"/>
        <v>2.3084140164391616</v>
      </c>
    </row>
    <row r="1247" spans="1:25" x14ac:dyDescent="0.25">
      <c r="A1247" s="47">
        <f t="shared" si="440"/>
        <v>1244</v>
      </c>
      <c r="B1247" s="47">
        <f t="shared" si="441"/>
        <v>3.1415926535897934E-2</v>
      </c>
      <c r="C1247" s="47">
        <f t="shared" si="442"/>
        <v>39.04999668412222</v>
      </c>
      <c r="D1247" s="47">
        <f t="shared" si="427"/>
        <v>0.68155101503080084</v>
      </c>
      <c r="E1247" s="47">
        <f t="shared" si="428"/>
        <v>0.68155101503080084</v>
      </c>
      <c r="F1247" s="47">
        <f t="shared" si="446"/>
        <v>0.99999847691328769</v>
      </c>
      <c r="G1247" s="47">
        <f t="shared" si="447"/>
        <v>1.7453292519943295E-2</v>
      </c>
      <c r="I1247" s="48">
        <f t="shared" si="443"/>
        <v>1243.9981052801593</v>
      </c>
      <c r="J1247" s="48">
        <f t="shared" si="444"/>
        <v>21.711895894809356</v>
      </c>
      <c r="L1247" s="48">
        <f t="shared" si="445"/>
        <v>1244</v>
      </c>
      <c r="M1247" s="48">
        <f t="shared" si="429"/>
        <v>1244</v>
      </c>
      <c r="N1247" s="48">
        <f t="shared" si="430"/>
        <v>124.4</v>
      </c>
      <c r="O1247" s="48">
        <f t="shared" si="431"/>
        <v>248.8</v>
      </c>
      <c r="Q1247" s="48">
        <f t="shared" si="432"/>
        <v>124.4</v>
      </c>
      <c r="R1247" s="48">
        <f t="shared" si="433"/>
        <v>248.8</v>
      </c>
      <c r="S1247" s="48">
        <f t="shared" si="434"/>
        <v>-12.23442873789689</v>
      </c>
      <c r="T1247" s="48">
        <f t="shared" si="435"/>
        <v>2.2520839352426618</v>
      </c>
      <c r="U1247" s="47">
        <f t="shared" si="436"/>
        <v>-12.23442873789689</v>
      </c>
      <c r="V1247" s="47">
        <f t="shared" si="437"/>
        <v>2.2520839352426618</v>
      </c>
      <c r="X1247" s="47">
        <f t="shared" si="438"/>
        <v>-12.23442873789689</v>
      </c>
      <c r="Y1247" s="47">
        <f t="shared" si="439"/>
        <v>2.2520839352426618</v>
      </c>
    </row>
    <row r="1248" spans="1:25" x14ac:dyDescent="0.25">
      <c r="A1248" s="47">
        <f t="shared" si="440"/>
        <v>1245</v>
      </c>
      <c r="B1248" s="47">
        <f t="shared" si="441"/>
        <v>3.1415926535897934E-2</v>
      </c>
      <c r="C1248" s="47">
        <f t="shared" si="442"/>
        <v>39.08141261065812</v>
      </c>
      <c r="D1248" s="47">
        <f t="shared" si="427"/>
        <v>0.6820993263864169</v>
      </c>
      <c r="E1248" s="47">
        <f t="shared" si="428"/>
        <v>0.6820993263864169</v>
      </c>
      <c r="F1248" s="47">
        <f t="shared" si="446"/>
        <v>0.99999847691328769</v>
      </c>
      <c r="G1248" s="47">
        <f t="shared" si="447"/>
        <v>1.7453292519943295E-2</v>
      </c>
      <c r="I1248" s="48">
        <f t="shared" si="443"/>
        <v>1244.9981037570726</v>
      </c>
      <c r="J1248" s="48">
        <f t="shared" si="444"/>
        <v>21.729349187329298</v>
      </c>
      <c r="L1248" s="48">
        <f t="shared" si="445"/>
        <v>1245</v>
      </c>
      <c r="M1248" s="48">
        <f t="shared" si="429"/>
        <v>1245</v>
      </c>
      <c r="N1248" s="48">
        <f t="shared" si="430"/>
        <v>124.5</v>
      </c>
      <c r="O1248" s="48">
        <f t="shared" si="431"/>
        <v>249</v>
      </c>
      <c r="Q1248" s="48">
        <f t="shared" si="432"/>
        <v>124.5</v>
      </c>
      <c r="R1248" s="48">
        <f t="shared" si="433"/>
        <v>249</v>
      </c>
      <c r="S1248" s="48">
        <f t="shared" si="434"/>
        <v>-12.254857556397821</v>
      </c>
      <c r="T1248" s="48">
        <f t="shared" si="435"/>
        <v>2.1955623671994609</v>
      </c>
      <c r="U1248" s="47">
        <f t="shared" si="436"/>
        <v>-12.254857556397821</v>
      </c>
      <c r="V1248" s="47">
        <f t="shared" si="437"/>
        <v>2.1955623671994609</v>
      </c>
      <c r="X1248" s="47">
        <f t="shared" si="438"/>
        <v>-12.254857556397821</v>
      </c>
      <c r="Y1248" s="47">
        <f t="shared" si="439"/>
        <v>2.1955623671994609</v>
      </c>
    </row>
    <row r="1249" spans="1:25" x14ac:dyDescent="0.25">
      <c r="A1249" s="47">
        <f t="shared" si="440"/>
        <v>1246</v>
      </c>
      <c r="B1249" s="47">
        <f t="shared" si="441"/>
        <v>3.1415926535897934E-2</v>
      </c>
      <c r="C1249" s="47">
        <f t="shared" si="442"/>
        <v>39.112828537194019</v>
      </c>
      <c r="D1249" s="47">
        <f t="shared" si="427"/>
        <v>0.68264763774203308</v>
      </c>
      <c r="E1249" s="47">
        <f t="shared" si="428"/>
        <v>0.68264763774203308</v>
      </c>
      <c r="F1249" s="47">
        <f t="shared" si="446"/>
        <v>0.99999847691328769</v>
      </c>
      <c r="G1249" s="47">
        <f t="shared" si="447"/>
        <v>1.7453292519943295E-2</v>
      </c>
      <c r="I1249" s="48">
        <f t="shared" si="443"/>
        <v>1245.9981022339859</v>
      </c>
      <c r="J1249" s="48">
        <f t="shared" si="444"/>
        <v>21.74680247984924</v>
      </c>
      <c r="L1249" s="48">
        <f t="shared" si="445"/>
        <v>1246</v>
      </c>
      <c r="M1249" s="48">
        <f t="shared" si="429"/>
        <v>1246</v>
      </c>
      <c r="N1249" s="48">
        <f t="shared" si="430"/>
        <v>124.60000000000001</v>
      </c>
      <c r="O1249" s="48">
        <f t="shared" si="431"/>
        <v>249.20000000000002</v>
      </c>
      <c r="Q1249" s="48">
        <f t="shared" si="432"/>
        <v>124.60000000000001</v>
      </c>
      <c r="R1249" s="48">
        <f t="shared" si="433"/>
        <v>249.20000000000002</v>
      </c>
      <c r="S1249" s="48">
        <f t="shared" si="434"/>
        <v>-12.275033464875252</v>
      </c>
      <c r="T1249" s="48">
        <f t="shared" si="435"/>
        <v>2.1388502783633161</v>
      </c>
      <c r="U1249" s="47">
        <f t="shared" si="436"/>
        <v>-12.275033464875252</v>
      </c>
      <c r="V1249" s="47">
        <f t="shared" si="437"/>
        <v>2.1388502783633161</v>
      </c>
      <c r="X1249" s="47">
        <f t="shared" si="438"/>
        <v>-12.275033464875252</v>
      </c>
      <c r="Y1249" s="47">
        <f t="shared" si="439"/>
        <v>2.1388502783633161</v>
      </c>
    </row>
    <row r="1250" spans="1:25" x14ac:dyDescent="0.25">
      <c r="A1250" s="47">
        <f t="shared" si="440"/>
        <v>1247</v>
      </c>
      <c r="B1250" s="47">
        <f t="shared" si="441"/>
        <v>3.1415926535897934E-2</v>
      </c>
      <c r="C1250" s="47">
        <f t="shared" si="442"/>
        <v>39.144244463729919</v>
      </c>
      <c r="D1250" s="47">
        <f t="shared" si="427"/>
        <v>0.68319594909764914</v>
      </c>
      <c r="E1250" s="47">
        <f t="shared" si="428"/>
        <v>0.68319594909764914</v>
      </c>
      <c r="F1250" s="47">
        <f t="shared" si="446"/>
        <v>0.99999847691328769</v>
      </c>
      <c r="G1250" s="47">
        <f t="shared" si="447"/>
        <v>1.7453292519943295E-2</v>
      </c>
      <c r="I1250" s="48">
        <f t="shared" si="443"/>
        <v>1246.9981007108993</v>
      </c>
      <c r="J1250" s="48">
        <f t="shared" si="444"/>
        <v>21.764255772369182</v>
      </c>
      <c r="L1250" s="48">
        <f t="shared" si="445"/>
        <v>1247</v>
      </c>
      <c r="M1250" s="48">
        <f t="shared" si="429"/>
        <v>1247</v>
      </c>
      <c r="N1250" s="48">
        <f t="shared" si="430"/>
        <v>124.7</v>
      </c>
      <c r="O1250" s="48">
        <f t="shared" si="431"/>
        <v>249.4</v>
      </c>
      <c r="Q1250" s="48">
        <f t="shared" si="432"/>
        <v>124.7</v>
      </c>
      <c r="R1250" s="48">
        <f t="shared" si="433"/>
        <v>249.4</v>
      </c>
      <c r="S1250" s="48">
        <f t="shared" si="434"/>
        <v>-12.294954906494539</v>
      </c>
      <c r="T1250" s="48">
        <f t="shared" si="435"/>
        <v>2.081948646080769</v>
      </c>
      <c r="U1250" s="47">
        <f t="shared" si="436"/>
        <v>-12.294954906494539</v>
      </c>
      <c r="V1250" s="47">
        <f t="shared" si="437"/>
        <v>2.081948646080769</v>
      </c>
      <c r="X1250" s="47">
        <f t="shared" si="438"/>
        <v>-12.294954906494539</v>
      </c>
      <c r="Y1250" s="47">
        <f t="shared" si="439"/>
        <v>2.081948646080769</v>
      </c>
    </row>
    <row r="1251" spans="1:25" x14ac:dyDescent="0.25">
      <c r="A1251" s="47">
        <f t="shared" si="440"/>
        <v>1248</v>
      </c>
      <c r="B1251" s="47">
        <f t="shared" si="441"/>
        <v>3.1415926535897934E-2</v>
      </c>
      <c r="C1251" s="47">
        <f t="shared" si="442"/>
        <v>39.175660390265818</v>
      </c>
      <c r="D1251" s="47">
        <f t="shared" si="427"/>
        <v>0.68374426045326531</v>
      </c>
      <c r="E1251" s="47">
        <f t="shared" si="428"/>
        <v>0.68374426045326531</v>
      </c>
      <c r="F1251" s="47">
        <f t="shared" si="446"/>
        <v>0.99999847691328769</v>
      </c>
      <c r="G1251" s="47">
        <f t="shared" si="447"/>
        <v>1.7453292519943295E-2</v>
      </c>
      <c r="I1251" s="48">
        <f t="shared" si="443"/>
        <v>1247.9980991878126</v>
      </c>
      <c r="J1251" s="48">
        <f t="shared" si="444"/>
        <v>21.781709064889125</v>
      </c>
      <c r="L1251" s="48">
        <f t="shared" si="445"/>
        <v>1248</v>
      </c>
      <c r="M1251" s="48">
        <f t="shared" si="429"/>
        <v>1248</v>
      </c>
      <c r="N1251" s="48">
        <f t="shared" si="430"/>
        <v>124.80000000000001</v>
      </c>
      <c r="O1251" s="48">
        <f t="shared" si="431"/>
        <v>249.60000000000002</v>
      </c>
      <c r="Q1251" s="48">
        <f t="shared" si="432"/>
        <v>124.80000000000001</v>
      </c>
      <c r="R1251" s="48">
        <f t="shared" si="433"/>
        <v>249.60000000000002</v>
      </c>
      <c r="S1251" s="48">
        <f t="shared" si="434"/>
        <v>-12.314620326205658</v>
      </c>
      <c r="T1251" s="48">
        <f t="shared" si="435"/>
        <v>2.0248584590125001</v>
      </c>
      <c r="U1251" s="47">
        <f t="shared" si="436"/>
        <v>-12.314620326205658</v>
      </c>
      <c r="V1251" s="47">
        <f t="shared" si="437"/>
        <v>2.0248584590125001</v>
      </c>
      <c r="X1251" s="47">
        <f t="shared" si="438"/>
        <v>-12.314620326205658</v>
      </c>
      <c r="Y1251" s="47">
        <f t="shared" si="439"/>
        <v>2.0248584590125001</v>
      </c>
    </row>
    <row r="1252" spans="1:25" x14ac:dyDescent="0.25">
      <c r="A1252" s="47">
        <f t="shared" si="440"/>
        <v>1249</v>
      </c>
      <c r="B1252" s="47">
        <f t="shared" si="441"/>
        <v>3.1415926535897934E-2</v>
      </c>
      <c r="C1252" s="47">
        <f t="shared" si="442"/>
        <v>39.207076316801718</v>
      </c>
      <c r="D1252" s="47">
        <f t="shared" si="427"/>
        <v>0.68429257180888137</v>
      </c>
      <c r="E1252" s="47">
        <f t="shared" si="428"/>
        <v>0.68429257180888137</v>
      </c>
      <c r="F1252" s="47">
        <f t="shared" si="446"/>
        <v>0.99999847691328769</v>
      </c>
      <c r="G1252" s="47">
        <f t="shared" si="447"/>
        <v>1.7453292519943295E-2</v>
      </c>
      <c r="I1252" s="48">
        <f t="shared" si="443"/>
        <v>1248.9980976647259</v>
      </c>
      <c r="J1252" s="48">
        <f t="shared" si="444"/>
        <v>21.799162357409067</v>
      </c>
      <c r="L1252" s="48">
        <f t="shared" si="445"/>
        <v>1249</v>
      </c>
      <c r="M1252" s="48">
        <f t="shared" si="429"/>
        <v>1249</v>
      </c>
      <c r="N1252" s="48">
        <f t="shared" si="430"/>
        <v>124.9</v>
      </c>
      <c r="O1252" s="48">
        <f t="shared" si="431"/>
        <v>249.8</v>
      </c>
      <c r="Q1252" s="48">
        <f t="shared" si="432"/>
        <v>124.9</v>
      </c>
      <c r="R1252" s="48">
        <f t="shared" si="433"/>
        <v>249.8</v>
      </c>
      <c r="S1252" s="48">
        <f t="shared" si="434"/>
        <v>-12.334028170816088</v>
      </c>
      <c r="T1252" s="48">
        <f t="shared" si="435"/>
        <v>1.9675807171545054</v>
      </c>
      <c r="U1252" s="47">
        <f t="shared" si="436"/>
        <v>-12.334028170816088</v>
      </c>
      <c r="V1252" s="47">
        <f t="shared" si="437"/>
        <v>1.9675807171545054</v>
      </c>
      <c r="X1252" s="47">
        <f t="shared" si="438"/>
        <v>-12.334028170816088</v>
      </c>
      <c r="Y1252" s="47">
        <f t="shared" si="439"/>
        <v>1.9675807171545054</v>
      </c>
    </row>
    <row r="1253" spans="1:25" x14ac:dyDescent="0.25">
      <c r="A1253" s="47">
        <f t="shared" si="440"/>
        <v>1250</v>
      </c>
      <c r="B1253" s="47">
        <f t="shared" si="441"/>
        <v>3.1415926535897934E-2</v>
      </c>
      <c r="C1253" s="47">
        <f t="shared" si="442"/>
        <v>39.238492243337618</v>
      </c>
      <c r="D1253" s="47">
        <f t="shared" si="427"/>
        <v>0.68484088316449743</v>
      </c>
      <c r="E1253" s="47">
        <f t="shared" si="428"/>
        <v>0.68484088316449743</v>
      </c>
      <c r="F1253" s="47">
        <f t="shared" si="446"/>
        <v>0.99999847691328769</v>
      </c>
      <c r="G1253" s="47">
        <f t="shared" si="447"/>
        <v>1.7453292519943295E-2</v>
      </c>
      <c r="I1253" s="48">
        <f t="shared" si="443"/>
        <v>1249.9980961416393</v>
      </c>
      <c r="J1253" s="48">
        <f t="shared" si="444"/>
        <v>21.816615649929009</v>
      </c>
      <c r="L1253" s="48">
        <f t="shared" si="445"/>
        <v>1250</v>
      </c>
      <c r="M1253" s="48">
        <f t="shared" si="429"/>
        <v>1250</v>
      </c>
      <c r="N1253" s="48">
        <f t="shared" si="430"/>
        <v>125</v>
      </c>
      <c r="O1253" s="48">
        <f t="shared" si="431"/>
        <v>250</v>
      </c>
      <c r="Q1253" s="48">
        <f t="shared" si="432"/>
        <v>125</v>
      </c>
      <c r="R1253" s="48">
        <f t="shared" si="433"/>
        <v>250</v>
      </c>
      <c r="S1253" s="48">
        <f t="shared" si="434"/>
        <v>-12.353176889064136</v>
      </c>
      <c r="T1253" s="48">
        <f t="shared" si="435"/>
        <v>1.9101164318587083</v>
      </c>
      <c r="U1253" s="47">
        <f t="shared" si="436"/>
        <v>-12.353176889064136</v>
      </c>
      <c r="V1253" s="47">
        <f t="shared" si="437"/>
        <v>1.9101164318587083</v>
      </c>
      <c r="X1253" s="47">
        <f t="shared" si="438"/>
        <v>-12.353176889064136</v>
      </c>
      <c r="Y1253" s="47">
        <f t="shared" si="439"/>
        <v>1.9101164318587083</v>
      </c>
    </row>
    <row r="1254" spans="1:25" x14ac:dyDescent="0.25">
      <c r="A1254" s="47">
        <f t="shared" si="440"/>
        <v>1251</v>
      </c>
      <c r="B1254" s="47">
        <f t="shared" si="441"/>
        <v>3.1415926535897934E-2</v>
      </c>
      <c r="C1254" s="47">
        <f t="shared" si="442"/>
        <v>39.269908169873517</v>
      </c>
      <c r="D1254" s="47">
        <f t="shared" si="427"/>
        <v>0.6853891945201136</v>
      </c>
      <c r="E1254" s="47">
        <f t="shared" si="428"/>
        <v>0.6853891945201136</v>
      </c>
      <c r="F1254" s="47">
        <f t="shared" si="446"/>
        <v>0.99999847691328769</v>
      </c>
      <c r="G1254" s="47">
        <f t="shared" si="447"/>
        <v>1.7453292519943295E-2</v>
      </c>
      <c r="I1254" s="48">
        <f t="shared" si="443"/>
        <v>1250.9980946185526</v>
      </c>
      <c r="J1254" s="48">
        <f t="shared" si="444"/>
        <v>21.834068942448951</v>
      </c>
      <c r="L1254" s="48">
        <f t="shared" si="445"/>
        <v>1251</v>
      </c>
      <c r="M1254" s="48">
        <f t="shared" si="429"/>
        <v>1251</v>
      </c>
      <c r="N1254" s="48">
        <f t="shared" si="430"/>
        <v>125.10000000000001</v>
      </c>
      <c r="O1254" s="48">
        <f t="shared" si="431"/>
        <v>250.20000000000002</v>
      </c>
      <c r="Q1254" s="48">
        <f t="shared" si="432"/>
        <v>125.10000000000001</v>
      </c>
      <c r="R1254" s="48">
        <f t="shared" si="433"/>
        <v>250.20000000000002</v>
      </c>
      <c r="S1254" s="48">
        <f t="shared" si="434"/>
        <v>-12.372064931692577</v>
      </c>
      <c r="T1254" s="48">
        <f t="shared" si="435"/>
        <v>1.8524666258532796</v>
      </c>
      <c r="U1254" s="47">
        <f t="shared" si="436"/>
        <v>-12.372064931692577</v>
      </c>
      <c r="V1254" s="47">
        <f t="shared" si="437"/>
        <v>1.8524666258532796</v>
      </c>
      <c r="X1254" s="47">
        <f t="shared" si="438"/>
        <v>-12.372064931692577</v>
      </c>
      <c r="Y1254" s="47">
        <f t="shared" si="439"/>
        <v>1.8524666258532796</v>
      </c>
    </row>
    <row r="1255" spans="1:25" x14ac:dyDescent="0.25">
      <c r="A1255" s="47">
        <f t="shared" si="440"/>
        <v>1252</v>
      </c>
      <c r="B1255" s="47">
        <f t="shared" si="441"/>
        <v>3.1415926535897934E-2</v>
      </c>
      <c r="C1255" s="47">
        <f t="shared" si="442"/>
        <v>39.301324096409417</v>
      </c>
      <c r="D1255" s="47">
        <f t="shared" si="427"/>
        <v>0.68593750587572966</v>
      </c>
      <c r="E1255" s="47">
        <f t="shared" si="428"/>
        <v>0.68593750587572966</v>
      </c>
      <c r="F1255" s="47">
        <f t="shared" si="446"/>
        <v>0.99999847691328769</v>
      </c>
      <c r="G1255" s="47">
        <f t="shared" si="447"/>
        <v>1.7453292519943295E-2</v>
      </c>
      <c r="I1255" s="48">
        <f t="shared" si="443"/>
        <v>1251.9980930954659</v>
      </c>
      <c r="J1255" s="48">
        <f t="shared" si="444"/>
        <v>21.851522234968893</v>
      </c>
      <c r="L1255" s="48">
        <f t="shared" si="445"/>
        <v>1252</v>
      </c>
      <c r="M1255" s="48">
        <f t="shared" si="429"/>
        <v>1252</v>
      </c>
      <c r="N1255" s="48">
        <f t="shared" si="430"/>
        <v>125.2</v>
      </c>
      <c r="O1255" s="48">
        <f t="shared" si="431"/>
        <v>250.4</v>
      </c>
      <c r="Q1255" s="48">
        <f t="shared" si="432"/>
        <v>125.2</v>
      </c>
      <c r="R1255" s="48">
        <f t="shared" si="433"/>
        <v>250.4</v>
      </c>
      <c r="S1255" s="48">
        <f t="shared" si="434"/>
        <v>-12.390690751522673</v>
      </c>
      <c r="T1255" s="48">
        <f t="shared" si="435"/>
        <v>1.7946323332625438</v>
      </c>
      <c r="U1255" s="47">
        <f t="shared" si="436"/>
        <v>-12.390690751522673</v>
      </c>
      <c r="V1255" s="47">
        <f t="shared" si="437"/>
        <v>1.7946323332625438</v>
      </c>
      <c r="X1255" s="47">
        <f t="shared" si="438"/>
        <v>-12.390690751522673</v>
      </c>
      <c r="Y1255" s="47">
        <f t="shared" si="439"/>
        <v>1.7946323332625438</v>
      </c>
    </row>
    <row r="1256" spans="1:25" x14ac:dyDescent="0.25">
      <c r="A1256" s="47">
        <f t="shared" si="440"/>
        <v>1253</v>
      </c>
      <c r="B1256" s="47">
        <f t="shared" si="441"/>
        <v>3.1415926535897934E-2</v>
      </c>
      <c r="C1256" s="47">
        <f t="shared" si="442"/>
        <v>39.332740022945316</v>
      </c>
      <c r="D1256" s="47">
        <f t="shared" si="427"/>
        <v>0.68648581723134572</v>
      </c>
      <c r="E1256" s="47">
        <f t="shared" si="428"/>
        <v>0.68648581723134572</v>
      </c>
      <c r="F1256" s="47">
        <f t="shared" si="446"/>
        <v>0.99999847691328769</v>
      </c>
      <c r="G1256" s="47">
        <f t="shared" si="447"/>
        <v>1.7453292519943295E-2</v>
      </c>
      <c r="I1256" s="48">
        <f t="shared" si="443"/>
        <v>1252.9980915723793</v>
      </c>
      <c r="J1256" s="48">
        <f t="shared" si="444"/>
        <v>21.868975527488836</v>
      </c>
      <c r="L1256" s="48">
        <f t="shared" si="445"/>
        <v>1253</v>
      </c>
      <c r="M1256" s="48">
        <f t="shared" si="429"/>
        <v>1253</v>
      </c>
      <c r="N1256" s="48">
        <f t="shared" si="430"/>
        <v>125.30000000000001</v>
      </c>
      <c r="O1256" s="48">
        <f t="shared" si="431"/>
        <v>250.60000000000002</v>
      </c>
      <c r="Q1256" s="48">
        <f t="shared" si="432"/>
        <v>125.30000000000001</v>
      </c>
      <c r="R1256" s="48">
        <f t="shared" si="433"/>
        <v>250.60000000000002</v>
      </c>
      <c r="S1256" s="48">
        <f t="shared" si="434"/>
        <v>-12.409052803528535</v>
      </c>
      <c r="T1256" s="48">
        <f t="shared" si="435"/>
        <v>1.7366145996264248</v>
      </c>
      <c r="U1256" s="47">
        <f t="shared" si="436"/>
        <v>-12.409052803528535</v>
      </c>
      <c r="V1256" s="47">
        <f t="shared" si="437"/>
        <v>1.7366145996264248</v>
      </c>
      <c r="X1256" s="47">
        <f t="shared" si="438"/>
        <v>-12.409052803528535</v>
      </c>
      <c r="Y1256" s="47">
        <f t="shared" si="439"/>
        <v>1.7366145996264248</v>
      </c>
    </row>
    <row r="1257" spans="1:25" x14ac:dyDescent="0.25">
      <c r="A1257" s="47">
        <f t="shared" si="440"/>
        <v>1254</v>
      </c>
      <c r="B1257" s="47">
        <f t="shared" si="441"/>
        <v>3.1415926535897934E-2</v>
      </c>
      <c r="C1257" s="47">
        <f t="shared" si="442"/>
        <v>39.364155949481216</v>
      </c>
      <c r="D1257" s="47">
        <f t="shared" si="427"/>
        <v>0.68703412858696189</v>
      </c>
      <c r="E1257" s="47">
        <f t="shared" si="428"/>
        <v>0.68703412858696189</v>
      </c>
      <c r="F1257" s="47">
        <f t="shared" si="446"/>
        <v>0.99999847691328769</v>
      </c>
      <c r="G1257" s="47">
        <f t="shared" si="447"/>
        <v>1.7453292519943295E-2</v>
      </c>
      <c r="I1257" s="48">
        <f t="shared" si="443"/>
        <v>1253.9980900492926</v>
      </c>
      <c r="J1257" s="48">
        <f t="shared" si="444"/>
        <v>21.886428820008778</v>
      </c>
      <c r="L1257" s="48">
        <f t="shared" si="445"/>
        <v>1254</v>
      </c>
      <c r="M1257" s="48">
        <f t="shared" si="429"/>
        <v>1254</v>
      </c>
      <c r="N1257" s="48">
        <f t="shared" si="430"/>
        <v>125.4</v>
      </c>
      <c r="O1257" s="48">
        <f t="shared" si="431"/>
        <v>250.8</v>
      </c>
      <c r="Q1257" s="48">
        <f t="shared" si="432"/>
        <v>125.4</v>
      </c>
      <c r="R1257" s="48">
        <f t="shared" si="433"/>
        <v>250.8</v>
      </c>
      <c r="S1257" s="48">
        <f t="shared" si="434"/>
        <v>-12.427149544911842</v>
      </c>
      <c r="T1257" s="48">
        <f t="shared" si="435"/>
        <v>1.6784144819195741</v>
      </c>
      <c r="U1257" s="47">
        <f t="shared" si="436"/>
        <v>-12.427149544911842</v>
      </c>
      <c r="V1257" s="47">
        <f t="shared" si="437"/>
        <v>1.6784144819195741</v>
      </c>
      <c r="X1257" s="47">
        <f t="shared" si="438"/>
        <v>-12.427149544911842</v>
      </c>
      <c r="Y1257" s="47">
        <f t="shared" si="439"/>
        <v>1.6784144819195741</v>
      </c>
    </row>
    <row r="1258" spans="1:25" x14ac:dyDescent="0.25">
      <c r="A1258" s="47">
        <f t="shared" si="440"/>
        <v>1255</v>
      </c>
      <c r="B1258" s="47">
        <f t="shared" si="441"/>
        <v>3.1415926535897934E-2</v>
      </c>
      <c r="C1258" s="47">
        <f t="shared" si="442"/>
        <v>39.395571876017115</v>
      </c>
      <c r="D1258" s="47">
        <f t="shared" si="427"/>
        <v>0.68758243994257795</v>
      </c>
      <c r="E1258" s="47">
        <f t="shared" si="428"/>
        <v>0.68758243994257795</v>
      </c>
      <c r="F1258" s="47">
        <f t="shared" si="446"/>
        <v>0.99999847691328769</v>
      </c>
      <c r="G1258" s="47">
        <f t="shared" si="447"/>
        <v>1.7453292519943295E-2</v>
      </c>
      <c r="I1258" s="48">
        <f t="shared" si="443"/>
        <v>1254.9980885262059</v>
      </c>
      <c r="J1258" s="48">
        <f t="shared" si="444"/>
        <v>21.90388211252872</v>
      </c>
      <c r="L1258" s="48">
        <f t="shared" si="445"/>
        <v>1255</v>
      </c>
      <c r="M1258" s="48">
        <f t="shared" si="429"/>
        <v>1255</v>
      </c>
      <c r="N1258" s="48">
        <f t="shared" si="430"/>
        <v>125.5</v>
      </c>
      <c r="O1258" s="48">
        <f t="shared" si="431"/>
        <v>251</v>
      </c>
      <c r="Q1258" s="48">
        <f t="shared" si="432"/>
        <v>125.5</v>
      </c>
      <c r="R1258" s="48">
        <f t="shared" si="433"/>
        <v>251</v>
      </c>
      <c r="S1258" s="48">
        <f t="shared" si="434"/>
        <v>-12.444979435176924</v>
      </c>
      <c r="T1258" s="48">
        <f t="shared" si="435"/>
        <v>1.6200330485700014</v>
      </c>
      <c r="U1258" s="47">
        <f t="shared" si="436"/>
        <v>-12.444979435176924</v>
      </c>
      <c r="V1258" s="47">
        <f t="shared" si="437"/>
        <v>1.6200330485700014</v>
      </c>
      <c r="X1258" s="47">
        <f t="shared" si="438"/>
        <v>-12.444979435176924</v>
      </c>
      <c r="Y1258" s="47">
        <f t="shared" si="439"/>
        <v>1.6200330485700014</v>
      </c>
    </row>
    <row r="1259" spans="1:25" x14ac:dyDescent="0.25">
      <c r="A1259" s="47">
        <f t="shared" si="440"/>
        <v>1256</v>
      </c>
      <c r="B1259" s="47">
        <f t="shared" si="441"/>
        <v>3.1415926535897934E-2</v>
      </c>
      <c r="C1259" s="47">
        <f t="shared" si="442"/>
        <v>39.426987802553015</v>
      </c>
      <c r="D1259" s="47">
        <f t="shared" si="427"/>
        <v>0.68813075129819412</v>
      </c>
      <c r="E1259" s="47">
        <f t="shared" si="428"/>
        <v>0.68813075129819412</v>
      </c>
      <c r="F1259" s="47">
        <f t="shared" si="446"/>
        <v>0.99999847691328769</v>
      </c>
      <c r="G1259" s="47">
        <f t="shared" si="447"/>
        <v>1.7453292519943295E-2</v>
      </c>
      <c r="I1259" s="48">
        <f t="shared" si="443"/>
        <v>1255.9980870031193</v>
      </c>
      <c r="J1259" s="48">
        <f t="shared" si="444"/>
        <v>21.921335405048662</v>
      </c>
      <c r="L1259" s="48">
        <f t="shared" si="445"/>
        <v>1256</v>
      </c>
      <c r="M1259" s="48">
        <f t="shared" si="429"/>
        <v>1256</v>
      </c>
      <c r="N1259" s="48">
        <f t="shared" si="430"/>
        <v>125.60000000000001</v>
      </c>
      <c r="O1259" s="48">
        <f t="shared" si="431"/>
        <v>251.20000000000002</v>
      </c>
      <c r="Q1259" s="48">
        <f t="shared" si="432"/>
        <v>125.60000000000001</v>
      </c>
      <c r="R1259" s="48">
        <f t="shared" si="433"/>
        <v>251.20000000000002</v>
      </c>
      <c r="S1259" s="48">
        <f t="shared" si="434"/>
        <v>-12.462540936206192</v>
      </c>
      <c r="T1259" s="48">
        <f t="shared" si="435"/>
        <v>1.5614713794773578</v>
      </c>
      <c r="U1259" s="47">
        <f t="shared" si="436"/>
        <v>-12.462540936206192</v>
      </c>
      <c r="V1259" s="47">
        <f t="shared" si="437"/>
        <v>1.5614713794773578</v>
      </c>
      <c r="X1259" s="47">
        <f t="shared" si="438"/>
        <v>-12.462540936206192</v>
      </c>
      <c r="Y1259" s="47">
        <f t="shared" si="439"/>
        <v>1.5614713794773578</v>
      </c>
    </row>
    <row r="1260" spans="1:25" x14ac:dyDescent="0.25">
      <c r="A1260" s="47">
        <f t="shared" si="440"/>
        <v>1257</v>
      </c>
      <c r="B1260" s="47">
        <f t="shared" si="441"/>
        <v>3.1415926535897934E-2</v>
      </c>
      <c r="C1260" s="47">
        <f t="shared" si="442"/>
        <v>39.458403729088914</v>
      </c>
      <c r="D1260" s="47">
        <f t="shared" si="427"/>
        <v>0.68867906265381018</v>
      </c>
      <c r="E1260" s="47">
        <f t="shared" si="428"/>
        <v>0.68867906265381018</v>
      </c>
      <c r="F1260" s="47">
        <f t="shared" si="446"/>
        <v>0.99999847691328769</v>
      </c>
      <c r="G1260" s="47">
        <f t="shared" si="447"/>
        <v>1.7453292519943295E-2</v>
      </c>
      <c r="I1260" s="48">
        <f t="shared" si="443"/>
        <v>1256.9980854800326</v>
      </c>
      <c r="J1260" s="48">
        <f t="shared" si="444"/>
        <v>21.938788697568604</v>
      </c>
      <c r="L1260" s="48">
        <f t="shared" si="445"/>
        <v>1257</v>
      </c>
      <c r="M1260" s="48">
        <f t="shared" si="429"/>
        <v>1257</v>
      </c>
      <c r="N1260" s="48">
        <f t="shared" si="430"/>
        <v>125.7</v>
      </c>
      <c r="O1260" s="48">
        <f t="shared" si="431"/>
        <v>251.4</v>
      </c>
      <c r="Q1260" s="48">
        <f t="shared" si="432"/>
        <v>125.7</v>
      </c>
      <c r="R1260" s="48">
        <f t="shared" si="433"/>
        <v>251.4</v>
      </c>
      <c r="S1260" s="48">
        <f t="shared" si="434"/>
        <v>-12.479832512335896</v>
      </c>
      <c r="T1260" s="48">
        <f t="shared" si="435"/>
        <v>1.5027305660307666</v>
      </c>
      <c r="U1260" s="47">
        <f t="shared" si="436"/>
        <v>-12.479832512335896</v>
      </c>
      <c r="V1260" s="47">
        <f t="shared" si="437"/>
        <v>1.5027305660307666</v>
      </c>
      <c r="X1260" s="47">
        <f t="shared" si="438"/>
        <v>-12.479832512335896</v>
      </c>
      <c r="Y1260" s="47">
        <f t="shared" si="439"/>
        <v>1.5027305660307666</v>
      </c>
    </row>
    <row r="1261" spans="1:25" x14ac:dyDescent="0.25">
      <c r="A1261" s="47">
        <f t="shared" si="440"/>
        <v>1258</v>
      </c>
      <c r="B1261" s="47">
        <f t="shared" si="441"/>
        <v>3.1415926535897934E-2</v>
      </c>
      <c r="C1261" s="47">
        <f t="shared" si="442"/>
        <v>39.489819655624814</v>
      </c>
      <c r="D1261" s="47">
        <f t="shared" si="427"/>
        <v>0.68922737400942624</v>
      </c>
      <c r="E1261" s="47">
        <f t="shared" si="428"/>
        <v>0.68922737400942624</v>
      </c>
      <c r="F1261" s="47">
        <f t="shared" si="446"/>
        <v>0.99999847691328769</v>
      </c>
      <c r="G1261" s="47">
        <f t="shared" si="447"/>
        <v>1.7453292519943295E-2</v>
      </c>
      <c r="I1261" s="48">
        <f t="shared" si="443"/>
        <v>1257.9980839569459</v>
      </c>
      <c r="J1261" s="48">
        <f t="shared" si="444"/>
        <v>21.956241990088547</v>
      </c>
      <c r="L1261" s="48">
        <f t="shared" si="445"/>
        <v>1258</v>
      </c>
      <c r="M1261" s="48">
        <f t="shared" si="429"/>
        <v>1258</v>
      </c>
      <c r="N1261" s="48">
        <f t="shared" si="430"/>
        <v>125.80000000000001</v>
      </c>
      <c r="O1261" s="48">
        <f t="shared" si="431"/>
        <v>251.60000000000002</v>
      </c>
      <c r="Q1261" s="48">
        <f t="shared" si="432"/>
        <v>125.80000000000001</v>
      </c>
      <c r="R1261" s="48">
        <f t="shared" si="433"/>
        <v>251.60000000000002</v>
      </c>
      <c r="S1261" s="48">
        <f t="shared" si="434"/>
        <v>-12.496852630432269</v>
      </c>
      <c r="T1261" s="48">
        <f t="shared" si="435"/>
        <v>1.4438117111262458</v>
      </c>
      <c r="U1261" s="47">
        <f t="shared" si="436"/>
        <v>-12.496852630432269</v>
      </c>
      <c r="V1261" s="47">
        <f t="shared" si="437"/>
        <v>1.4438117111262458</v>
      </c>
      <c r="X1261" s="47">
        <f t="shared" si="438"/>
        <v>-12.496852630432269</v>
      </c>
      <c r="Y1261" s="47">
        <f t="shared" si="439"/>
        <v>1.4438117111262458</v>
      </c>
    </row>
    <row r="1262" spans="1:25" x14ac:dyDescent="0.25">
      <c r="A1262" s="47">
        <f t="shared" si="440"/>
        <v>1259</v>
      </c>
      <c r="B1262" s="47">
        <f t="shared" si="441"/>
        <v>3.1415926535897934E-2</v>
      </c>
      <c r="C1262" s="47">
        <f t="shared" si="442"/>
        <v>39.521235582160713</v>
      </c>
      <c r="D1262" s="47">
        <f t="shared" si="427"/>
        <v>0.68977568536504241</v>
      </c>
      <c r="E1262" s="47">
        <f t="shared" si="428"/>
        <v>0.68977568536504241</v>
      </c>
      <c r="F1262" s="47">
        <f t="shared" si="446"/>
        <v>0.99999847691328769</v>
      </c>
      <c r="G1262" s="47">
        <f t="shared" si="447"/>
        <v>1.7453292519943295E-2</v>
      </c>
      <c r="I1262" s="48">
        <f t="shared" si="443"/>
        <v>1258.9980824338593</v>
      </c>
      <c r="J1262" s="48">
        <f t="shared" si="444"/>
        <v>21.973695282608489</v>
      </c>
      <c r="L1262" s="48">
        <f t="shared" si="445"/>
        <v>1259</v>
      </c>
      <c r="M1262" s="48">
        <f t="shared" si="429"/>
        <v>1259</v>
      </c>
      <c r="N1262" s="48">
        <f t="shared" si="430"/>
        <v>125.9</v>
      </c>
      <c r="O1262" s="48">
        <f t="shared" si="431"/>
        <v>251.8</v>
      </c>
      <c r="Q1262" s="48">
        <f t="shared" si="432"/>
        <v>125.9</v>
      </c>
      <c r="R1262" s="48">
        <f t="shared" si="433"/>
        <v>251.8</v>
      </c>
      <c r="S1262" s="48">
        <f t="shared" si="434"/>
        <v>-12.513599759967986</v>
      </c>
      <c r="T1262" s="48">
        <f t="shared" si="435"/>
        <v>1.3847159291836963</v>
      </c>
      <c r="U1262" s="47">
        <f t="shared" si="436"/>
        <v>-12.513599759967986</v>
      </c>
      <c r="V1262" s="47">
        <f t="shared" si="437"/>
        <v>1.3847159291836963</v>
      </c>
      <c r="X1262" s="47">
        <f t="shared" si="438"/>
        <v>-12.513599759967986</v>
      </c>
      <c r="Y1262" s="47">
        <f t="shared" si="439"/>
        <v>1.3847159291836963</v>
      </c>
    </row>
    <row r="1263" spans="1:25" x14ac:dyDescent="0.25">
      <c r="A1263" s="47">
        <f t="shared" si="440"/>
        <v>1260</v>
      </c>
      <c r="B1263" s="47">
        <f t="shared" si="441"/>
        <v>3.1415926535897934E-2</v>
      </c>
      <c r="C1263" s="47">
        <f t="shared" si="442"/>
        <v>39.552651508696613</v>
      </c>
      <c r="D1263" s="47">
        <f t="shared" si="427"/>
        <v>0.69032399672065847</v>
      </c>
      <c r="E1263" s="47">
        <f t="shared" si="428"/>
        <v>0.69032399672065847</v>
      </c>
      <c r="F1263" s="47">
        <f t="shared" si="446"/>
        <v>0.99999847691328769</v>
      </c>
      <c r="G1263" s="47">
        <f t="shared" si="447"/>
        <v>1.7453292519943295E-2</v>
      </c>
      <c r="I1263" s="48">
        <f t="shared" si="443"/>
        <v>1259.9980809107726</v>
      </c>
      <c r="J1263" s="48">
        <f t="shared" si="444"/>
        <v>21.991148575128431</v>
      </c>
      <c r="L1263" s="48">
        <f t="shared" si="445"/>
        <v>1260</v>
      </c>
      <c r="M1263" s="48">
        <f t="shared" si="429"/>
        <v>1260</v>
      </c>
      <c r="N1263" s="48">
        <f t="shared" si="430"/>
        <v>126</v>
      </c>
      <c r="O1263" s="48">
        <f t="shared" si="431"/>
        <v>252</v>
      </c>
      <c r="Q1263" s="48">
        <f t="shared" si="432"/>
        <v>126</v>
      </c>
      <c r="R1263" s="48">
        <f t="shared" si="433"/>
        <v>252</v>
      </c>
      <c r="S1263" s="48">
        <f t="shared" si="434"/>
        <v>-12.530072373098992</v>
      </c>
      <c r="T1263" s="48">
        <f t="shared" si="435"/>
        <v>1.325444346163495</v>
      </c>
      <c r="U1263" s="47">
        <f t="shared" si="436"/>
        <v>-12.530072373098992</v>
      </c>
      <c r="V1263" s="47">
        <f t="shared" si="437"/>
        <v>1.325444346163495</v>
      </c>
      <c r="X1263" s="47">
        <f t="shared" si="438"/>
        <v>-12.530072373098992</v>
      </c>
      <c r="Y1263" s="47">
        <f t="shared" si="439"/>
        <v>1.325444346163495</v>
      </c>
    </row>
    <row r="1264" spans="1:25" x14ac:dyDescent="0.25">
      <c r="A1264" s="47">
        <f t="shared" si="440"/>
        <v>1261</v>
      </c>
      <c r="B1264" s="47">
        <f t="shared" si="441"/>
        <v>3.1415926535897934E-2</v>
      </c>
      <c r="C1264" s="47">
        <f t="shared" si="442"/>
        <v>39.584067435232512</v>
      </c>
      <c r="D1264" s="47">
        <f t="shared" si="427"/>
        <v>0.69087230807627464</v>
      </c>
      <c r="E1264" s="47">
        <f t="shared" si="428"/>
        <v>0.69087230807627464</v>
      </c>
      <c r="F1264" s="47">
        <f t="shared" si="446"/>
        <v>0.99999847691328769</v>
      </c>
      <c r="G1264" s="47">
        <f t="shared" si="447"/>
        <v>1.7453292519943295E-2</v>
      </c>
      <c r="I1264" s="48">
        <f t="shared" si="443"/>
        <v>1260.9980793876859</v>
      </c>
      <c r="J1264" s="48">
        <f t="shared" si="444"/>
        <v>22.008601867648373</v>
      </c>
      <c r="L1264" s="48">
        <f t="shared" si="445"/>
        <v>1261</v>
      </c>
      <c r="M1264" s="48">
        <f t="shared" si="429"/>
        <v>1261</v>
      </c>
      <c r="N1264" s="48">
        <f t="shared" si="430"/>
        <v>126.10000000000001</v>
      </c>
      <c r="O1264" s="48">
        <f t="shared" si="431"/>
        <v>252.20000000000002</v>
      </c>
      <c r="Q1264" s="48">
        <f t="shared" si="432"/>
        <v>126.10000000000001</v>
      </c>
      <c r="R1264" s="48">
        <f t="shared" si="433"/>
        <v>252.20000000000002</v>
      </c>
      <c r="S1264" s="48">
        <f t="shared" si="434"/>
        <v>-12.54626894474166</v>
      </c>
      <c r="T1264" s="48">
        <f t="shared" si="435"/>
        <v>1.2659980995825688</v>
      </c>
      <c r="U1264" s="47">
        <f t="shared" si="436"/>
        <v>-12.54626894474166</v>
      </c>
      <c r="V1264" s="47">
        <f t="shared" si="437"/>
        <v>1.2659980995825688</v>
      </c>
      <c r="X1264" s="47">
        <f t="shared" si="438"/>
        <v>-12.54626894474166</v>
      </c>
      <c r="Y1264" s="47">
        <f t="shared" si="439"/>
        <v>1.2659980995825688</v>
      </c>
    </row>
    <row r="1265" spans="1:25" x14ac:dyDescent="0.25">
      <c r="A1265" s="47">
        <f t="shared" si="440"/>
        <v>1262</v>
      </c>
      <c r="B1265" s="47">
        <f t="shared" si="441"/>
        <v>3.1415926535897934E-2</v>
      </c>
      <c r="C1265" s="47">
        <f t="shared" si="442"/>
        <v>39.615483361768412</v>
      </c>
      <c r="D1265" s="47">
        <f t="shared" si="427"/>
        <v>0.6914206194318907</v>
      </c>
      <c r="E1265" s="47">
        <f t="shared" si="428"/>
        <v>0.6914206194318907</v>
      </c>
      <c r="F1265" s="47">
        <f t="shared" si="446"/>
        <v>0.99999847691328769</v>
      </c>
      <c r="G1265" s="47">
        <f t="shared" si="447"/>
        <v>1.7453292519943295E-2</v>
      </c>
      <c r="I1265" s="48">
        <f t="shared" si="443"/>
        <v>1261.9980778645993</v>
      </c>
      <c r="J1265" s="48">
        <f t="shared" si="444"/>
        <v>22.026055160168315</v>
      </c>
      <c r="L1265" s="48">
        <f t="shared" si="445"/>
        <v>1262</v>
      </c>
      <c r="M1265" s="48">
        <f t="shared" si="429"/>
        <v>1262</v>
      </c>
      <c r="N1265" s="48">
        <f t="shared" si="430"/>
        <v>126.2</v>
      </c>
      <c r="O1265" s="48">
        <f t="shared" si="431"/>
        <v>252.4</v>
      </c>
      <c r="Q1265" s="48">
        <f t="shared" si="432"/>
        <v>126.2</v>
      </c>
      <c r="R1265" s="48">
        <f t="shared" si="433"/>
        <v>252.4</v>
      </c>
      <c r="S1265" s="48">
        <f t="shared" si="434"/>
        <v>-12.562187952650282</v>
      </c>
      <c r="T1265" s="48">
        <f t="shared" si="435"/>
        <v>1.2063783385301745</v>
      </c>
      <c r="U1265" s="47">
        <f t="shared" si="436"/>
        <v>-12.562187952650282</v>
      </c>
      <c r="V1265" s="47">
        <f t="shared" si="437"/>
        <v>1.2063783385301745</v>
      </c>
      <c r="X1265" s="47">
        <f t="shared" si="438"/>
        <v>-12.562187952650282</v>
      </c>
      <c r="Y1265" s="47">
        <f t="shared" si="439"/>
        <v>1.2063783385301745</v>
      </c>
    </row>
    <row r="1266" spans="1:25" x14ac:dyDescent="0.25">
      <c r="A1266" s="47">
        <f t="shared" si="440"/>
        <v>1263</v>
      </c>
      <c r="B1266" s="47">
        <f t="shared" si="441"/>
        <v>3.1415926535897934E-2</v>
      </c>
      <c r="C1266" s="47">
        <f t="shared" si="442"/>
        <v>39.646899288304311</v>
      </c>
      <c r="D1266" s="47">
        <f t="shared" si="427"/>
        <v>0.69196893078750676</v>
      </c>
      <c r="E1266" s="47">
        <f t="shared" si="428"/>
        <v>0.69196893078750676</v>
      </c>
      <c r="F1266" s="47">
        <f t="shared" si="446"/>
        <v>0.99999847691328769</v>
      </c>
      <c r="G1266" s="47">
        <f t="shared" si="447"/>
        <v>1.7453292519943295E-2</v>
      </c>
      <c r="I1266" s="48">
        <f t="shared" si="443"/>
        <v>1262.9980763415126</v>
      </c>
      <c r="J1266" s="48">
        <f t="shared" si="444"/>
        <v>22.043508452688258</v>
      </c>
      <c r="L1266" s="48">
        <f t="shared" si="445"/>
        <v>1263</v>
      </c>
      <c r="M1266" s="48">
        <f t="shared" si="429"/>
        <v>1263</v>
      </c>
      <c r="N1266" s="48">
        <f t="shared" si="430"/>
        <v>126.30000000000001</v>
      </c>
      <c r="O1266" s="48">
        <f t="shared" si="431"/>
        <v>252.60000000000002</v>
      </c>
      <c r="Q1266" s="48">
        <f t="shared" si="432"/>
        <v>126.30000000000001</v>
      </c>
      <c r="R1266" s="48">
        <f t="shared" si="433"/>
        <v>252.60000000000002</v>
      </c>
      <c r="S1266" s="48">
        <f t="shared" si="434"/>
        <v>-12.577827877494935</v>
      </c>
      <c r="T1266" s="48">
        <f t="shared" si="435"/>
        <v>1.1465862236830811</v>
      </c>
      <c r="U1266" s="47">
        <f t="shared" si="436"/>
        <v>-12.577827877494935</v>
      </c>
      <c r="V1266" s="47">
        <f t="shared" si="437"/>
        <v>1.1465862236830811</v>
      </c>
      <c r="X1266" s="47">
        <f t="shared" si="438"/>
        <v>-12.577827877494935</v>
      </c>
      <c r="Y1266" s="47">
        <f t="shared" si="439"/>
        <v>1.1465862236830811</v>
      </c>
    </row>
    <row r="1267" spans="1:25" x14ac:dyDescent="0.25">
      <c r="A1267" s="47">
        <f t="shared" si="440"/>
        <v>1264</v>
      </c>
      <c r="B1267" s="47">
        <f t="shared" si="441"/>
        <v>3.1415926535897934E-2</v>
      </c>
      <c r="C1267" s="47">
        <f t="shared" si="442"/>
        <v>39.678315214840211</v>
      </c>
      <c r="D1267" s="47">
        <f t="shared" si="427"/>
        <v>0.69251724214312294</v>
      </c>
      <c r="E1267" s="47">
        <f t="shared" si="428"/>
        <v>0.69251724214312294</v>
      </c>
      <c r="F1267" s="47">
        <f t="shared" si="446"/>
        <v>0.99999847691328769</v>
      </c>
      <c r="G1267" s="47">
        <f t="shared" si="447"/>
        <v>1.7453292519943295E-2</v>
      </c>
      <c r="I1267" s="48">
        <f t="shared" si="443"/>
        <v>1263.9980748184259</v>
      </c>
      <c r="J1267" s="48">
        <f t="shared" si="444"/>
        <v>22.0609617452082</v>
      </c>
      <c r="L1267" s="48">
        <f t="shared" si="445"/>
        <v>1264</v>
      </c>
      <c r="M1267" s="48">
        <f t="shared" si="429"/>
        <v>1264</v>
      </c>
      <c r="N1267" s="48">
        <f t="shared" si="430"/>
        <v>126.4</v>
      </c>
      <c r="O1267" s="48">
        <f t="shared" si="431"/>
        <v>252.8</v>
      </c>
      <c r="Q1267" s="48">
        <f t="shared" si="432"/>
        <v>126.4</v>
      </c>
      <c r="R1267" s="48">
        <f t="shared" si="433"/>
        <v>252.8</v>
      </c>
      <c r="S1267" s="48">
        <f t="shared" si="434"/>
        <v>-12.593187202939641</v>
      </c>
      <c r="T1267" s="48">
        <f t="shared" si="435"/>
        <v>1.0866229273204215</v>
      </c>
      <c r="U1267" s="47">
        <f t="shared" si="436"/>
        <v>-12.593187202939641</v>
      </c>
      <c r="V1267" s="47">
        <f t="shared" si="437"/>
        <v>1.0866229273204215</v>
      </c>
      <c r="X1267" s="47">
        <f t="shared" si="438"/>
        <v>-12.593187202939641</v>
      </c>
      <c r="Y1267" s="47">
        <f t="shared" si="439"/>
        <v>1.0866229273204215</v>
      </c>
    </row>
    <row r="1268" spans="1:25" x14ac:dyDescent="0.25">
      <c r="A1268" s="47">
        <f t="shared" si="440"/>
        <v>1265</v>
      </c>
      <c r="B1268" s="47">
        <f t="shared" si="441"/>
        <v>3.1415926535897934E-2</v>
      </c>
      <c r="C1268" s="47">
        <f t="shared" si="442"/>
        <v>39.70973114137611</v>
      </c>
      <c r="D1268" s="47">
        <f t="shared" si="427"/>
        <v>0.693065553498739</v>
      </c>
      <c r="E1268" s="47">
        <f t="shared" si="428"/>
        <v>0.693065553498739</v>
      </c>
      <c r="F1268" s="47">
        <f t="shared" si="446"/>
        <v>0.99999847691328769</v>
      </c>
      <c r="G1268" s="47">
        <f t="shared" si="447"/>
        <v>1.7453292519943295E-2</v>
      </c>
      <c r="I1268" s="48">
        <f t="shared" si="443"/>
        <v>1264.9980732953393</v>
      </c>
      <c r="J1268" s="48">
        <f t="shared" si="444"/>
        <v>22.078415037728142</v>
      </c>
      <c r="L1268" s="48">
        <f t="shared" si="445"/>
        <v>1265</v>
      </c>
      <c r="M1268" s="48">
        <f t="shared" si="429"/>
        <v>1265</v>
      </c>
      <c r="N1268" s="48">
        <f t="shared" si="430"/>
        <v>126.5</v>
      </c>
      <c r="O1268" s="48">
        <f t="shared" si="431"/>
        <v>253</v>
      </c>
      <c r="Q1268" s="48">
        <f t="shared" si="432"/>
        <v>126.5</v>
      </c>
      <c r="R1268" s="48">
        <f t="shared" si="433"/>
        <v>253</v>
      </c>
      <c r="S1268" s="48">
        <f t="shared" si="434"/>
        <v>-12.608264415720898</v>
      </c>
      <c r="T1268" s="48">
        <f t="shared" si="435"/>
        <v>1.0264896333380729</v>
      </c>
      <c r="U1268" s="47">
        <f t="shared" si="436"/>
        <v>-12.608264415720898</v>
      </c>
      <c r="V1268" s="47">
        <f t="shared" si="437"/>
        <v>1.0264896333380729</v>
      </c>
      <c r="X1268" s="47">
        <f t="shared" si="438"/>
        <v>-12.608264415720898</v>
      </c>
      <c r="Y1268" s="47">
        <f t="shared" si="439"/>
        <v>1.0264896333380729</v>
      </c>
    </row>
    <row r="1269" spans="1:25" x14ac:dyDescent="0.25">
      <c r="A1269" s="47">
        <f t="shared" si="440"/>
        <v>1266</v>
      </c>
      <c r="B1269" s="47">
        <f t="shared" si="441"/>
        <v>3.1415926535897934E-2</v>
      </c>
      <c r="C1269" s="47">
        <f t="shared" si="442"/>
        <v>39.74114706791201</v>
      </c>
      <c r="D1269" s="47">
        <f t="shared" si="427"/>
        <v>0.69361386485435517</v>
      </c>
      <c r="E1269" s="47">
        <f t="shared" si="428"/>
        <v>0.69361386485435517</v>
      </c>
      <c r="F1269" s="47">
        <f t="shared" si="446"/>
        <v>0.99999847691328769</v>
      </c>
      <c r="G1269" s="47">
        <f t="shared" si="447"/>
        <v>1.7453292519943295E-2</v>
      </c>
      <c r="I1269" s="48">
        <f t="shared" si="443"/>
        <v>1265.9980717722526</v>
      </c>
      <c r="J1269" s="48">
        <f t="shared" si="444"/>
        <v>22.095868330248084</v>
      </c>
      <c r="L1269" s="48">
        <f t="shared" si="445"/>
        <v>1266</v>
      </c>
      <c r="M1269" s="48">
        <f t="shared" si="429"/>
        <v>1266</v>
      </c>
      <c r="N1269" s="48">
        <f t="shared" si="430"/>
        <v>126.60000000000001</v>
      </c>
      <c r="O1269" s="48">
        <f t="shared" si="431"/>
        <v>253.20000000000002</v>
      </c>
      <c r="Q1269" s="48">
        <f t="shared" si="432"/>
        <v>126.60000000000001</v>
      </c>
      <c r="R1269" s="48">
        <f t="shared" si="433"/>
        <v>253.20000000000002</v>
      </c>
      <c r="S1269" s="48">
        <f t="shared" si="434"/>
        <v>-12.623058005726548</v>
      </c>
      <c r="T1269" s="48">
        <f t="shared" si="435"/>
        <v>0.96618753726252904</v>
      </c>
      <c r="U1269" s="47">
        <f t="shared" si="436"/>
        <v>-12.623058005726548</v>
      </c>
      <c r="V1269" s="47">
        <f t="shared" si="437"/>
        <v>0.96618753726252904</v>
      </c>
      <c r="X1269" s="47">
        <f t="shared" si="438"/>
        <v>-12.623058005726548</v>
      </c>
      <c r="Y1269" s="47">
        <f t="shared" si="439"/>
        <v>0.96618753726252904</v>
      </c>
    </row>
    <row r="1270" spans="1:25" x14ac:dyDescent="0.25">
      <c r="A1270" s="47">
        <f t="shared" si="440"/>
        <v>1267</v>
      </c>
      <c r="B1270" s="47">
        <f t="shared" si="441"/>
        <v>3.1415926535897934E-2</v>
      </c>
      <c r="C1270" s="47">
        <f t="shared" si="442"/>
        <v>39.77256299444791</v>
      </c>
      <c r="D1270" s="47">
        <f t="shared" si="427"/>
        <v>0.69416217620997123</v>
      </c>
      <c r="E1270" s="47">
        <f t="shared" si="428"/>
        <v>0.69416217620997123</v>
      </c>
      <c r="F1270" s="47">
        <f t="shared" si="446"/>
        <v>0.99999847691328769</v>
      </c>
      <c r="G1270" s="47">
        <f t="shared" si="447"/>
        <v>1.7453292519943295E-2</v>
      </c>
      <c r="I1270" s="48">
        <f t="shared" si="443"/>
        <v>1266.9980702491659</v>
      </c>
      <c r="J1270" s="48">
        <f t="shared" si="444"/>
        <v>22.113321622768026</v>
      </c>
      <c r="L1270" s="48">
        <f t="shared" si="445"/>
        <v>1267</v>
      </c>
      <c r="M1270" s="48">
        <f t="shared" si="429"/>
        <v>1267</v>
      </c>
      <c r="N1270" s="48">
        <f t="shared" si="430"/>
        <v>126.7</v>
      </c>
      <c r="O1270" s="48">
        <f t="shared" si="431"/>
        <v>253.4</v>
      </c>
      <c r="Q1270" s="48">
        <f t="shared" si="432"/>
        <v>126.7</v>
      </c>
      <c r="R1270" s="48">
        <f t="shared" si="433"/>
        <v>253.4</v>
      </c>
      <c r="S1270" s="48">
        <f t="shared" si="434"/>
        <v>-12.637566466074926</v>
      </c>
      <c r="T1270" s="48">
        <f t="shared" si="435"/>
        <v>0.90571784626442875</v>
      </c>
      <c r="U1270" s="47">
        <f t="shared" si="436"/>
        <v>-12.637566466074926</v>
      </c>
      <c r="V1270" s="47">
        <f t="shared" si="437"/>
        <v>0.90571784626442875</v>
      </c>
      <c r="X1270" s="47">
        <f t="shared" si="438"/>
        <v>-12.637566466074926</v>
      </c>
      <c r="Y1270" s="47">
        <f t="shared" si="439"/>
        <v>0.90571784626442875</v>
      </c>
    </row>
    <row r="1271" spans="1:25" x14ac:dyDescent="0.25">
      <c r="A1271" s="47">
        <f t="shared" si="440"/>
        <v>1268</v>
      </c>
      <c r="B1271" s="47">
        <f t="shared" si="441"/>
        <v>3.1415926535897934E-2</v>
      </c>
      <c r="C1271" s="47">
        <f t="shared" si="442"/>
        <v>39.803978920983809</v>
      </c>
      <c r="D1271" s="47">
        <f t="shared" si="427"/>
        <v>0.69471048756558729</v>
      </c>
      <c r="E1271" s="47">
        <f t="shared" si="428"/>
        <v>0.69471048756558729</v>
      </c>
      <c r="F1271" s="47">
        <f t="shared" si="446"/>
        <v>0.99999847691328769</v>
      </c>
      <c r="G1271" s="47">
        <f t="shared" si="447"/>
        <v>1.7453292519943295E-2</v>
      </c>
      <c r="I1271" s="48">
        <f t="shared" si="443"/>
        <v>1267.9980687260793</v>
      </c>
      <c r="J1271" s="48">
        <f t="shared" si="444"/>
        <v>22.130774915287969</v>
      </c>
      <c r="L1271" s="48">
        <f t="shared" si="445"/>
        <v>1268</v>
      </c>
      <c r="M1271" s="48">
        <f t="shared" si="429"/>
        <v>1268</v>
      </c>
      <c r="N1271" s="48">
        <f t="shared" si="430"/>
        <v>126.80000000000001</v>
      </c>
      <c r="O1271" s="48">
        <f t="shared" si="431"/>
        <v>253.60000000000002</v>
      </c>
      <c r="Q1271" s="48">
        <f t="shared" si="432"/>
        <v>126.80000000000001</v>
      </c>
      <c r="R1271" s="48">
        <f t="shared" si="433"/>
        <v>253.60000000000002</v>
      </c>
      <c r="S1271" s="48">
        <f t="shared" si="434"/>
        <v>-12.651788293194418</v>
      </c>
      <c r="T1271" s="48">
        <f t="shared" si="435"/>
        <v>0.8450817791714883</v>
      </c>
      <c r="U1271" s="47">
        <f t="shared" si="436"/>
        <v>-12.651788293194418</v>
      </c>
      <c r="V1271" s="47">
        <f t="shared" si="437"/>
        <v>0.8450817791714883</v>
      </c>
      <c r="X1271" s="47">
        <f t="shared" si="438"/>
        <v>-12.651788293194418</v>
      </c>
      <c r="Y1271" s="47">
        <f t="shared" si="439"/>
        <v>0.8450817791714883</v>
      </c>
    </row>
    <row r="1272" spans="1:25" x14ac:dyDescent="0.25">
      <c r="A1272" s="47">
        <f t="shared" si="440"/>
        <v>1269</v>
      </c>
      <c r="B1272" s="47">
        <f t="shared" si="441"/>
        <v>3.1415926535897934E-2</v>
      </c>
      <c r="C1272" s="47">
        <f t="shared" si="442"/>
        <v>39.835394847519709</v>
      </c>
      <c r="D1272" s="47">
        <f t="shared" si="427"/>
        <v>0.69525879892120346</v>
      </c>
      <c r="E1272" s="47">
        <f t="shared" si="428"/>
        <v>0.69525879892120346</v>
      </c>
      <c r="F1272" s="47">
        <f t="shared" si="446"/>
        <v>0.99999847691328769</v>
      </c>
      <c r="G1272" s="47">
        <f t="shared" si="447"/>
        <v>1.7453292519943295E-2</v>
      </c>
      <c r="I1272" s="48">
        <f t="shared" si="443"/>
        <v>1268.9980672029926</v>
      </c>
      <c r="J1272" s="48">
        <f t="shared" si="444"/>
        <v>22.148228207807911</v>
      </c>
      <c r="L1272" s="48">
        <f t="shared" si="445"/>
        <v>1269</v>
      </c>
      <c r="M1272" s="48">
        <f t="shared" si="429"/>
        <v>1269</v>
      </c>
      <c r="N1272" s="48">
        <f t="shared" si="430"/>
        <v>126.9</v>
      </c>
      <c r="O1272" s="48">
        <f t="shared" si="431"/>
        <v>253.8</v>
      </c>
      <c r="Q1272" s="48">
        <f t="shared" si="432"/>
        <v>126.9</v>
      </c>
      <c r="R1272" s="48">
        <f t="shared" si="433"/>
        <v>253.8</v>
      </c>
      <c r="S1272" s="48">
        <f t="shared" si="434"/>
        <v>-12.665721986903293</v>
      </c>
      <c r="T1272" s="48">
        <f t="shared" si="435"/>
        <v>0.78428056648108202</v>
      </c>
      <c r="U1272" s="47">
        <f t="shared" si="436"/>
        <v>-12.665721986903293</v>
      </c>
      <c r="V1272" s="47">
        <f t="shared" si="437"/>
        <v>0.78428056648108202</v>
      </c>
      <c r="X1272" s="47">
        <f t="shared" si="438"/>
        <v>-12.665721986903293</v>
      </c>
      <c r="Y1272" s="47">
        <f t="shared" si="439"/>
        <v>0.78428056648108202</v>
      </c>
    </row>
    <row r="1273" spans="1:25" x14ac:dyDescent="0.25">
      <c r="A1273" s="47">
        <f t="shared" si="440"/>
        <v>1270</v>
      </c>
      <c r="B1273" s="47">
        <f t="shared" si="441"/>
        <v>3.1415926535897934E-2</v>
      </c>
      <c r="C1273" s="47">
        <f t="shared" si="442"/>
        <v>39.866810774055608</v>
      </c>
      <c r="D1273" s="47">
        <f t="shared" si="427"/>
        <v>0.69580711027681952</v>
      </c>
      <c r="E1273" s="47">
        <f t="shared" si="428"/>
        <v>0.69580711027681952</v>
      </c>
      <c r="F1273" s="47">
        <f t="shared" si="446"/>
        <v>0.99999847691328769</v>
      </c>
      <c r="G1273" s="47">
        <f t="shared" si="447"/>
        <v>1.7453292519943295E-2</v>
      </c>
      <c r="I1273" s="48">
        <f t="shared" si="443"/>
        <v>1269.9980656799059</v>
      </c>
      <c r="J1273" s="48">
        <f t="shared" si="444"/>
        <v>22.165681500327853</v>
      </c>
      <c r="L1273" s="48">
        <f t="shared" si="445"/>
        <v>1270</v>
      </c>
      <c r="M1273" s="48">
        <f t="shared" si="429"/>
        <v>1270</v>
      </c>
      <c r="N1273" s="48">
        <f t="shared" si="430"/>
        <v>127</v>
      </c>
      <c r="O1273" s="48">
        <f t="shared" si="431"/>
        <v>254</v>
      </c>
      <c r="Q1273" s="48">
        <f t="shared" si="432"/>
        <v>127</v>
      </c>
      <c r="R1273" s="48">
        <f t="shared" si="433"/>
        <v>254</v>
      </c>
      <c r="S1273" s="48">
        <f t="shared" si="434"/>
        <v>-12.679366050489874</v>
      </c>
      <c r="T1273" s="48">
        <f t="shared" si="435"/>
        <v>0.7233154503723358</v>
      </c>
      <c r="U1273" s="47">
        <f t="shared" si="436"/>
        <v>-12.679366050489874</v>
      </c>
      <c r="V1273" s="47">
        <f t="shared" si="437"/>
        <v>0.7233154503723358</v>
      </c>
      <c r="X1273" s="47">
        <f t="shared" si="438"/>
        <v>-12.679366050489874</v>
      </c>
      <c r="Y1273" s="47">
        <f t="shared" si="439"/>
        <v>0.7233154503723358</v>
      </c>
    </row>
    <row r="1274" spans="1:25" x14ac:dyDescent="0.25">
      <c r="A1274" s="47">
        <f t="shared" si="440"/>
        <v>1271</v>
      </c>
      <c r="B1274" s="47">
        <f t="shared" si="441"/>
        <v>3.1415926535897934E-2</v>
      </c>
      <c r="C1274" s="47">
        <f t="shared" si="442"/>
        <v>39.898226700591508</v>
      </c>
      <c r="D1274" s="47">
        <f t="shared" si="427"/>
        <v>0.69635542163243558</v>
      </c>
      <c r="E1274" s="47">
        <f t="shared" si="428"/>
        <v>0.69635542163243558</v>
      </c>
      <c r="F1274" s="47">
        <f t="shared" si="446"/>
        <v>0.99999847691328769</v>
      </c>
      <c r="G1274" s="47">
        <f t="shared" si="447"/>
        <v>1.7453292519943295E-2</v>
      </c>
      <c r="I1274" s="48">
        <f t="shared" si="443"/>
        <v>1270.9980641568193</v>
      </c>
      <c r="J1274" s="48">
        <f t="shared" si="444"/>
        <v>22.183134792847795</v>
      </c>
      <c r="L1274" s="48">
        <f t="shared" si="445"/>
        <v>1271</v>
      </c>
      <c r="M1274" s="48">
        <f t="shared" si="429"/>
        <v>1271</v>
      </c>
      <c r="N1274" s="48">
        <f t="shared" si="430"/>
        <v>127.10000000000001</v>
      </c>
      <c r="O1274" s="48">
        <f t="shared" si="431"/>
        <v>254.20000000000002</v>
      </c>
      <c r="Q1274" s="48">
        <f t="shared" si="432"/>
        <v>127.10000000000001</v>
      </c>
      <c r="R1274" s="48">
        <f t="shared" si="433"/>
        <v>254.20000000000002</v>
      </c>
      <c r="S1274" s="48">
        <f t="shared" si="434"/>
        <v>-12.692718990793056</v>
      </c>
      <c r="T1274" s="48">
        <f t="shared" si="435"/>
        <v>0.66218768471767753</v>
      </c>
      <c r="U1274" s="47">
        <f t="shared" si="436"/>
        <v>-12.692718990793056</v>
      </c>
      <c r="V1274" s="47">
        <f t="shared" si="437"/>
        <v>0.66218768471767753</v>
      </c>
      <c r="X1274" s="47">
        <f t="shared" si="438"/>
        <v>-12.692718990793056</v>
      </c>
      <c r="Y1274" s="47">
        <f t="shared" si="439"/>
        <v>0.66218768471767753</v>
      </c>
    </row>
    <row r="1275" spans="1:25" x14ac:dyDescent="0.25">
      <c r="A1275" s="47">
        <f t="shared" si="440"/>
        <v>1272</v>
      </c>
      <c r="B1275" s="47">
        <f t="shared" si="441"/>
        <v>3.1415926535897934E-2</v>
      </c>
      <c r="C1275" s="47">
        <f t="shared" si="442"/>
        <v>39.929642627127407</v>
      </c>
      <c r="D1275" s="47">
        <f t="shared" si="427"/>
        <v>0.69690373298805175</v>
      </c>
      <c r="E1275" s="47">
        <f t="shared" si="428"/>
        <v>0.69690373298805175</v>
      </c>
      <c r="F1275" s="47">
        <f t="shared" si="446"/>
        <v>0.99999847691328769</v>
      </c>
      <c r="G1275" s="47">
        <f t="shared" si="447"/>
        <v>1.7453292519943295E-2</v>
      </c>
      <c r="I1275" s="48">
        <f t="shared" si="443"/>
        <v>1271.9980626337326</v>
      </c>
      <c r="J1275" s="48">
        <f t="shared" si="444"/>
        <v>22.200588085367738</v>
      </c>
      <c r="L1275" s="48">
        <f t="shared" si="445"/>
        <v>1272</v>
      </c>
      <c r="M1275" s="48">
        <f t="shared" si="429"/>
        <v>1272</v>
      </c>
      <c r="N1275" s="48">
        <f t="shared" si="430"/>
        <v>127.2</v>
      </c>
      <c r="O1275" s="48">
        <f t="shared" si="431"/>
        <v>254.4</v>
      </c>
      <c r="Q1275" s="48">
        <f t="shared" si="432"/>
        <v>127.2</v>
      </c>
      <c r="R1275" s="48">
        <f t="shared" si="433"/>
        <v>254.4</v>
      </c>
      <c r="S1275" s="48">
        <f t="shared" si="434"/>
        <v>-12.705779318283115</v>
      </c>
      <c r="T1275" s="48">
        <f t="shared" si="435"/>
        <v>0.60089853509402669</v>
      </c>
      <c r="U1275" s="47">
        <f t="shared" si="436"/>
        <v>-12.705779318283115</v>
      </c>
      <c r="V1275" s="47">
        <f t="shared" si="437"/>
        <v>0.60089853509402669</v>
      </c>
      <c r="X1275" s="47">
        <f t="shared" si="438"/>
        <v>-12.705779318283115</v>
      </c>
      <c r="Y1275" s="47">
        <f t="shared" si="439"/>
        <v>0.60089853509402669</v>
      </c>
    </row>
    <row r="1276" spans="1:25" x14ac:dyDescent="0.25">
      <c r="A1276" s="47">
        <f t="shared" si="440"/>
        <v>1273</v>
      </c>
      <c r="B1276" s="47">
        <f t="shared" si="441"/>
        <v>3.1415926535897934E-2</v>
      </c>
      <c r="C1276" s="47">
        <f t="shared" si="442"/>
        <v>39.961058553663307</v>
      </c>
      <c r="D1276" s="47">
        <f t="shared" si="427"/>
        <v>0.69745204434366781</v>
      </c>
      <c r="E1276" s="47">
        <f t="shared" si="428"/>
        <v>0.69745204434366781</v>
      </c>
      <c r="F1276" s="47">
        <f t="shared" si="446"/>
        <v>0.99999847691328769</v>
      </c>
      <c r="G1276" s="47">
        <f t="shared" si="447"/>
        <v>1.7453292519943295E-2</v>
      </c>
      <c r="I1276" s="48">
        <f t="shared" si="443"/>
        <v>1272.9980611106459</v>
      </c>
      <c r="J1276" s="48">
        <f t="shared" si="444"/>
        <v>22.21804137788768</v>
      </c>
      <c r="L1276" s="48">
        <f t="shared" si="445"/>
        <v>1273</v>
      </c>
      <c r="M1276" s="48">
        <f t="shared" si="429"/>
        <v>1273</v>
      </c>
      <c r="N1276" s="48">
        <f t="shared" si="430"/>
        <v>127.30000000000001</v>
      </c>
      <c r="O1276" s="48">
        <f t="shared" si="431"/>
        <v>254.60000000000002</v>
      </c>
      <c r="Q1276" s="48">
        <f t="shared" si="432"/>
        <v>127.30000000000001</v>
      </c>
      <c r="R1276" s="48">
        <f t="shared" si="433"/>
        <v>254.60000000000002</v>
      </c>
      <c r="S1276" s="48">
        <f t="shared" si="434"/>
        <v>-12.718545547142874</v>
      </c>
      <c r="T1276" s="48">
        <f t="shared" si="435"/>
        <v>0.53944927879342397</v>
      </c>
      <c r="U1276" s="47">
        <f t="shared" si="436"/>
        <v>-12.718545547142874</v>
      </c>
      <c r="V1276" s="47">
        <f t="shared" si="437"/>
        <v>0.53944927879342397</v>
      </c>
      <c r="X1276" s="47">
        <f t="shared" si="438"/>
        <v>-12.718545547142874</v>
      </c>
      <c r="Y1276" s="47">
        <f t="shared" si="439"/>
        <v>0.53944927879342397</v>
      </c>
    </row>
    <row r="1277" spans="1:25" x14ac:dyDescent="0.25">
      <c r="A1277" s="47">
        <f t="shared" si="440"/>
        <v>1274</v>
      </c>
      <c r="B1277" s="47">
        <f t="shared" si="441"/>
        <v>3.1415926535897934E-2</v>
      </c>
      <c r="C1277" s="47">
        <f t="shared" si="442"/>
        <v>39.992474480199206</v>
      </c>
      <c r="D1277" s="47">
        <f t="shared" si="427"/>
        <v>0.69800035569928398</v>
      </c>
      <c r="E1277" s="47">
        <f t="shared" si="428"/>
        <v>0.69800035569928398</v>
      </c>
      <c r="F1277" s="47">
        <f t="shared" si="446"/>
        <v>0.99999847691328769</v>
      </c>
      <c r="G1277" s="47">
        <f t="shared" si="447"/>
        <v>1.7453292519943295E-2</v>
      </c>
      <c r="I1277" s="48">
        <f t="shared" si="443"/>
        <v>1273.9980595875593</v>
      </c>
      <c r="J1277" s="48">
        <f t="shared" si="444"/>
        <v>22.235494670407622</v>
      </c>
      <c r="L1277" s="48">
        <f t="shared" si="445"/>
        <v>1274</v>
      </c>
      <c r="M1277" s="48">
        <f t="shared" si="429"/>
        <v>1274</v>
      </c>
      <c r="N1277" s="48">
        <f t="shared" si="430"/>
        <v>127.4</v>
      </c>
      <c r="O1277" s="48">
        <f t="shared" si="431"/>
        <v>254.8</v>
      </c>
      <c r="Q1277" s="48">
        <f t="shared" si="432"/>
        <v>127.4</v>
      </c>
      <c r="R1277" s="48">
        <f t="shared" si="433"/>
        <v>254.8</v>
      </c>
      <c r="S1277" s="48">
        <f t="shared" si="434"/>
        <v>-12.731016195349152</v>
      </c>
      <c r="T1277" s="48">
        <f t="shared" si="435"/>
        <v>0.47784120483321119</v>
      </c>
      <c r="U1277" s="47">
        <f t="shared" si="436"/>
        <v>-12.731016195349152</v>
      </c>
      <c r="V1277" s="47">
        <f t="shared" si="437"/>
        <v>0.47784120483321119</v>
      </c>
      <c r="X1277" s="47">
        <f t="shared" si="438"/>
        <v>-12.731016195349152</v>
      </c>
      <c r="Y1277" s="47">
        <f t="shared" si="439"/>
        <v>0.47784120483321119</v>
      </c>
    </row>
    <row r="1278" spans="1:25" x14ac:dyDescent="0.25">
      <c r="A1278" s="47">
        <f t="shared" si="440"/>
        <v>1275</v>
      </c>
      <c r="B1278" s="47">
        <f t="shared" si="441"/>
        <v>3.1415926535897934E-2</v>
      </c>
      <c r="C1278" s="47">
        <f t="shared" si="442"/>
        <v>40.023890406735106</v>
      </c>
      <c r="D1278" s="47">
        <f t="shared" si="427"/>
        <v>0.69854866705490004</v>
      </c>
      <c r="E1278" s="47">
        <f t="shared" si="428"/>
        <v>0.69854866705490004</v>
      </c>
      <c r="F1278" s="47">
        <f t="shared" si="446"/>
        <v>0.99999847691328769</v>
      </c>
      <c r="G1278" s="47">
        <f t="shared" si="447"/>
        <v>1.7453292519943295E-2</v>
      </c>
      <c r="I1278" s="48">
        <f t="shared" si="443"/>
        <v>1274.9980580644726</v>
      </c>
      <c r="J1278" s="48">
        <f t="shared" si="444"/>
        <v>22.252947962927564</v>
      </c>
      <c r="L1278" s="48">
        <f t="shared" si="445"/>
        <v>1275</v>
      </c>
      <c r="M1278" s="48">
        <f t="shared" si="429"/>
        <v>1275</v>
      </c>
      <c r="N1278" s="48">
        <f t="shared" si="430"/>
        <v>127.5</v>
      </c>
      <c r="O1278" s="48">
        <f t="shared" si="431"/>
        <v>255</v>
      </c>
      <c r="Q1278" s="48">
        <f t="shared" si="432"/>
        <v>127.5</v>
      </c>
      <c r="R1278" s="48">
        <f t="shared" si="433"/>
        <v>255</v>
      </c>
      <c r="S1278" s="48">
        <f t="shared" si="434"/>
        <v>-12.743189784754554</v>
      </c>
      <c r="T1278" s="48">
        <f t="shared" si="435"/>
        <v>0.41607561396572956</v>
      </c>
      <c r="U1278" s="47">
        <f t="shared" si="436"/>
        <v>-12.743189784754554</v>
      </c>
      <c r="V1278" s="47">
        <f t="shared" si="437"/>
        <v>0.41607561396572956</v>
      </c>
      <c r="X1278" s="47">
        <f t="shared" si="438"/>
        <v>-12.743189784754554</v>
      </c>
      <c r="Y1278" s="47">
        <f t="shared" si="439"/>
        <v>0.41607561396572956</v>
      </c>
    </row>
    <row r="1279" spans="1:25" x14ac:dyDescent="0.25">
      <c r="A1279" s="47">
        <f t="shared" si="440"/>
        <v>1276</v>
      </c>
      <c r="B1279" s="47">
        <f t="shared" si="441"/>
        <v>3.1415926535897934E-2</v>
      </c>
      <c r="C1279" s="47">
        <f t="shared" si="442"/>
        <v>40.055306333271005</v>
      </c>
      <c r="D1279" s="47">
        <f t="shared" si="427"/>
        <v>0.6990969784105161</v>
      </c>
      <c r="E1279" s="47">
        <f t="shared" si="428"/>
        <v>0.6990969784105161</v>
      </c>
      <c r="F1279" s="47">
        <f t="shared" si="446"/>
        <v>0.99999847691328769</v>
      </c>
      <c r="G1279" s="47">
        <f t="shared" si="447"/>
        <v>1.7453292519943295E-2</v>
      </c>
      <c r="I1279" s="48">
        <f t="shared" si="443"/>
        <v>1275.9980565413859</v>
      </c>
      <c r="J1279" s="48">
        <f t="shared" si="444"/>
        <v>22.270401255447506</v>
      </c>
      <c r="L1279" s="48">
        <f t="shared" si="445"/>
        <v>1276</v>
      </c>
      <c r="M1279" s="48">
        <f t="shared" si="429"/>
        <v>1276</v>
      </c>
      <c r="N1279" s="48">
        <f t="shared" si="430"/>
        <v>127.60000000000001</v>
      </c>
      <c r="O1279" s="48">
        <f t="shared" si="431"/>
        <v>255.20000000000002</v>
      </c>
      <c r="Q1279" s="48">
        <f t="shared" si="432"/>
        <v>127.60000000000001</v>
      </c>
      <c r="R1279" s="48">
        <f t="shared" si="433"/>
        <v>255.20000000000002</v>
      </c>
      <c r="S1279" s="48">
        <f t="shared" si="434"/>
        <v>-12.75506484116959</v>
      </c>
      <c r="T1279" s="48">
        <f t="shared" si="435"/>
        <v>0.35415381868750612</v>
      </c>
      <c r="U1279" s="47">
        <f t="shared" si="436"/>
        <v>-12.75506484116959</v>
      </c>
      <c r="V1279" s="47">
        <f t="shared" si="437"/>
        <v>0.35415381868750612</v>
      </c>
      <c r="X1279" s="47">
        <f t="shared" si="438"/>
        <v>-12.75506484116959</v>
      </c>
      <c r="Y1279" s="47">
        <f t="shared" si="439"/>
        <v>0.35415381868750612</v>
      </c>
    </row>
    <row r="1280" spans="1:25" x14ac:dyDescent="0.25">
      <c r="A1280" s="47">
        <f t="shared" si="440"/>
        <v>1277</v>
      </c>
      <c r="B1280" s="47">
        <f t="shared" si="441"/>
        <v>3.1415926535897934E-2</v>
      </c>
      <c r="C1280" s="47">
        <f t="shared" si="442"/>
        <v>40.086722259806905</v>
      </c>
      <c r="D1280" s="47">
        <f t="shared" si="427"/>
        <v>0.69964528976613227</v>
      </c>
      <c r="E1280" s="47">
        <f t="shared" si="428"/>
        <v>0.69964528976613227</v>
      </c>
      <c r="F1280" s="47">
        <f t="shared" si="446"/>
        <v>0.99999847691328769</v>
      </c>
      <c r="G1280" s="47">
        <f t="shared" si="447"/>
        <v>1.7453292519943295E-2</v>
      </c>
      <c r="I1280" s="48">
        <f t="shared" si="443"/>
        <v>1276.9980550182993</v>
      </c>
      <c r="J1280" s="48">
        <f t="shared" si="444"/>
        <v>22.287854547967449</v>
      </c>
      <c r="L1280" s="48">
        <f t="shared" si="445"/>
        <v>1277</v>
      </c>
      <c r="M1280" s="48">
        <f t="shared" si="429"/>
        <v>1277</v>
      </c>
      <c r="N1280" s="48">
        <f t="shared" si="430"/>
        <v>127.7</v>
      </c>
      <c r="O1280" s="48">
        <f t="shared" si="431"/>
        <v>255.4</v>
      </c>
      <c r="Q1280" s="48">
        <f t="shared" si="432"/>
        <v>127.7</v>
      </c>
      <c r="R1280" s="48">
        <f t="shared" si="433"/>
        <v>255.4</v>
      </c>
      <c r="S1280" s="48">
        <f t="shared" si="434"/>
        <v>-12.766639894445062</v>
      </c>
      <c r="T1280" s="48">
        <f t="shared" si="435"/>
        <v>0.29207714324797579</v>
      </c>
      <c r="U1280" s="47">
        <f t="shared" si="436"/>
        <v>-12.766639894445062</v>
      </c>
      <c r="V1280" s="47">
        <f t="shared" si="437"/>
        <v>0.29207714324797579</v>
      </c>
      <c r="X1280" s="47">
        <f t="shared" si="438"/>
        <v>-12.766639894445062</v>
      </c>
      <c r="Y1280" s="47">
        <f t="shared" si="439"/>
        <v>0.29207714324797579</v>
      </c>
    </row>
    <row r="1281" spans="1:25" x14ac:dyDescent="0.25">
      <c r="A1281" s="47">
        <f t="shared" si="440"/>
        <v>1278</v>
      </c>
      <c r="B1281" s="47">
        <f t="shared" si="441"/>
        <v>3.1415926535897934E-2</v>
      </c>
      <c r="C1281" s="47">
        <f t="shared" si="442"/>
        <v>40.118138186342804</v>
      </c>
      <c r="D1281" s="47">
        <f t="shared" si="427"/>
        <v>0.70019360112174833</v>
      </c>
      <c r="E1281" s="47">
        <f t="shared" si="428"/>
        <v>0.70019360112174833</v>
      </c>
      <c r="F1281" s="47">
        <f t="shared" si="446"/>
        <v>0.99999847691328769</v>
      </c>
      <c r="G1281" s="47">
        <f t="shared" si="447"/>
        <v>1.7453292519943295E-2</v>
      </c>
      <c r="I1281" s="48">
        <f t="shared" si="443"/>
        <v>1277.9980534952126</v>
      </c>
      <c r="J1281" s="48">
        <f t="shared" si="444"/>
        <v>22.305307840487391</v>
      </c>
      <c r="L1281" s="48">
        <f t="shared" si="445"/>
        <v>1278</v>
      </c>
      <c r="M1281" s="48">
        <f t="shared" si="429"/>
        <v>1278</v>
      </c>
      <c r="N1281" s="48">
        <f t="shared" si="430"/>
        <v>127.80000000000001</v>
      </c>
      <c r="O1281" s="48">
        <f t="shared" si="431"/>
        <v>255.60000000000002</v>
      </c>
      <c r="Q1281" s="48">
        <f t="shared" si="432"/>
        <v>127.80000000000001</v>
      </c>
      <c r="R1281" s="48">
        <f t="shared" si="433"/>
        <v>255.60000000000002</v>
      </c>
      <c r="S1281" s="48">
        <f t="shared" si="434"/>
        <v>-12.777913478554801</v>
      </c>
      <c r="T1281" s="48">
        <f t="shared" si="435"/>
        <v>0.22984692365770931</v>
      </c>
      <c r="U1281" s="47">
        <f t="shared" si="436"/>
        <v>-12.777913478554801</v>
      </c>
      <c r="V1281" s="47">
        <f t="shared" si="437"/>
        <v>0.22984692365770931</v>
      </c>
      <c r="X1281" s="47">
        <f t="shared" si="438"/>
        <v>-12.777913478554801</v>
      </c>
      <c r="Y1281" s="47">
        <f t="shared" si="439"/>
        <v>0.22984692365770931</v>
      </c>
    </row>
    <row r="1282" spans="1:25" x14ac:dyDescent="0.25">
      <c r="A1282" s="47">
        <f t="shared" si="440"/>
        <v>1279</v>
      </c>
      <c r="B1282" s="47">
        <f t="shared" si="441"/>
        <v>3.1415926535897934E-2</v>
      </c>
      <c r="C1282" s="47">
        <f t="shared" si="442"/>
        <v>40.149554112878704</v>
      </c>
      <c r="D1282" s="47">
        <f t="shared" si="427"/>
        <v>0.7007419124773645</v>
      </c>
      <c r="E1282" s="47">
        <f t="shared" si="428"/>
        <v>0.7007419124773645</v>
      </c>
      <c r="F1282" s="47">
        <f t="shared" si="446"/>
        <v>0.99999847691328769</v>
      </c>
      <c r="G1282" s="47">
        <f t="shared" si="447"/>
        <v>1.7453292519943295E-2</v>
      </c>
      <c r="I1282" s="48">
        <f t="shared" si="443"/>
        <v>1278.9980519721259</v>
      </c>
      <c r="J1282" s="48">
        <f t="shared" si="444"/>
        <v>22.322761133007333</v>
      </c>
      <c r="L1282" s="48">
        <f t="shared" si="445"/>
        <v>1279</v>
      </c>
      <c r="M1282" s="48">
        <f t="shared" si="429"/>
        <v>1279</v>
      </c>
      <c r="N1282" s="48">
        <f t="shared" si="430"/>
        <v>127.9</v>
      </c>
      <c r="O1282" s="48">
        <f t="shared" si="431"/>
        <v>255.8</v>
      </c>
      <c r="Q1282" s="48">
        <f t="shared" si="432"/>
        <v>127.9</v>
      </c>
      <c r="R1282" s="48">
        <f t="shared" si="433"/>
        <v>255.8</v>
      </c>
      <c r="S1282" s="48">
        <f t="shared" si="434"/>
        <v>-12.78888413167871</v>
      </c>
      <c r="T1282" s="48">
        <f t="shared" si="435"/>
        <v>0.16746450769611221</v>
      </c>
      <c r="U1282" s="47">
        <f t="shared" si="436"/>
        <v>-12.78888413167871</v>
      </c>
      <c r="V1282" s="47">
        <f t="shared" si="437"/>
        <v>0.16746450769611221</v>
      </c>
      <c r="X1282" s="47">
        <f t="shared" si="438"/>
        <v>-12.78888413167871</v>
      </c>
      <c r="Y1282" s="47">
        <f t="shared" si="439"/>
        <v>0.16746450769611221</v>
      </c>
    </row>
    <row r="1283" spans="1:25" x14ac:dyDescent="0.25">
      <c r="A1283" s="47">
        <f t="shared" si="440"/>
        <v>1280</v>
      </c>
      <c r="B1283" s="47">
        <f t="shared" si="441"/>
        <v>3.1415926535897934E-2</v>
      </c>
      <c r="C1283" s="47">
        <f t="shared" si="442"/>
        <v>40.180970039414603</v>
      </c>
      <c r="D1283" s="47">
        <f t="shared" si="427"/>
        <v>0.70129022383298056</v>
      </c>
      <c r="E1283" s="47">
        <f t="shared" si="428"/>
        <v>0.70129022383298056</v>
      </c>
      <c r="F1283" s="47">
        <f t="shared" si="446"/>
        <v>0.99999847691328769</v>
      </c>
      <c r="G1283" s="47">
        <f t="shared" si="447"/>
        <v>1.7453292519943295E-2</v>
      </c>
      <c r="I1283" s="48">
        <f t="shared" si="443"/>
        <v>1279.9980504490393</v>
      </c>
      <c r="J1283" s="48">
        <f t="shared" si="444"/>
        <v>22.340214425527275</v>
      </c>
      <c r="L1283" s="48">
        <f t="shared" si="445"/>
        <v>1280</v>
      </c>
      <c r="M1283" s="48">
        <f t="shared" si="429"/>
        <v>1280</v>
      </c>
      <c r="N1283" s="48">
        <f t="shared" si="430"/>
        <v>128</v>
      </c>
      <c r="O1283" s="48">
        <f t="shared" si="431"/>
        <v>256</v>
      </c>
      <c r="Q1283" s="48">
        <f t="shared" si="432"/>
        <v>128</v>
      </c>
      <c r="R1283" s="48">
        <f t="shared" si="433"/>
        <v>256</v>
      </c>
      <c r="S1283" s="48">
        <f t="shared" si="434"/>
        <v>-12.79955039628609</v>
      </c>
      <c r="T1283" s="48">
        <f t="shared" si="435"/>
        <v>0.10493125491864987</v>
      </c>
      <c r="U1283" s="47">
        <f t="shared" si="436"/>
        <v>-12.79955039628609</v>
      </c>
      <c r="V1283" s="47">
        <f t="shared" si="437"/>
        <v>0.10493125491864987</v>
      </c>
      <c r="X1283" s="47">
        <f t="shared" si="438"/>
        <v>-12.79955039628609</v>
      </c>
      <c r="Y1283" s="47">
        <f t="shared" si="439"/>
        <v>0.10493125491864987</v>
      </c>
    </row>
    <row r="1284" spans="1:25" x14ac:dyDescent="0.25">
      <c r="A1284" s="47">
        <f t="shared" si="440"/>
        <v>1281</v>
      </c>
      <c r="B1284" s="47">
        <f t="shared" si="441"/>
        <v>3.1415926535897934E-2</v>
      </c>
      <c r="C1284" s="47">
        <f t="shared" si="442"/>
        <v>40.212385965950503</v>
      </c>
      <c r="D1284" s="47">
        <f t="shared" ref="D1284:D1347" si="448">RADIANS(C1284)</f>
        <v>0.70183853518859662</v>
      </c>
      <c r="E1284" s="47">
        <f t="shared" ref="E1284:E1347" si="449">IF(Degré_Radians=1,D1284,C1284)</f>
        <v>0.70183853518859662</v>
      </c>
      <c r="F1284" s="47">
        <f t="shared" si="446"/>
        <v>0.99999847691328769</v>
      </c>
      <c r="G1284" s="47">
        <f t="shared" si="447"/>
        <v>1.7453292519943295E-2</v>
      </c>
      <c r="I1284" s="48">
        <f t="shared" si="443"/>
        <v>1280.9980489259526</v>
      </c>
      <c r="J1284" s="48">
        <f t="shared" si="444"/>
        <v>22.357667718047217</v>
      </c>
      <c r="L1284" s="48">
        <f t="shared" si="445"/>
        <v>1281</v>
      </c>
      <c r="M1284" s="48">
        <f t="shared" ref="M1284:M1347" si="450">L1284*n_1</f>
        <v>1281</v>
      </c>
      <c r="N1284" s="48">
        <f t="shared" ref="N1284:N1347" si="451">M1284*r_01</f>
        <v>128.1</v>
      </c>
      <c r="O1284" s="48">
        <f t="shared" ref="O1284:O1347" si="452">M1284*r_02</f>
        <v>256.2</v>
      </c>
      <c r="Q1284" s="48">
        <f t="shared" ref="Q1284:Q1347" si="453">IF(temps=0,1,M1284*r_01)</f>
        <v>128.1</v>
      </c>
      <c r="R1284" s="48">
        <f t="shared" ref="R1284:R1347" si="454">IF(temps=0,1,M1284*r_02)</f>
        <v>256.2</v>
      </c>
      <c r="S1284" s="48">
        <f t="shared" ref="S1284:S1347" si="455">(z_0*R_0*Ampli_B*(Q1284*t_11))*((COS((V_1*(R1284*t_21)*E1284)+n_kpi)))^x_1</f>
        <v>-12.809910819219295</v>
      </c>
      <c r="T1284" s="48">
        <f t="shared" ref="T1284:T1347" si="456">(z_0*R_0*Ampli_A*(Q1284*t_11))*(SIN((V_1*(R1284*t_21)*E1284)+n_kpi))^y_1</f>
        <v>4.2248536663542655E-2</v>
      </c>
      <c r="U1284" s="47">
        <f t="shared" ref="U1284:U1347" si="457">IF(Axe_XY=1,S1284,IF(Axe_XY=-1,T1284,IF(AND(Axe_XY=0,Axe_XY&gt;=1),"Error XY=(-1;1)")))</f>
        <v>-12.809910819219295</v>
      </c>
      <c r="V1284" s="47">
        <f t="shared" ref="V1284:V1347" si="458">IF(Axe_XY=1,T1284,IF(Axe_XY=-1,S1284,IF(AND(Axe_XY=0,Axe_XY&gt;=1),"Error XY=(-1;1)")))</f>
        <v>4.2248536663542655E-2</v>
      </c>
      <c r="X1284" s="47">
        <f t="shared" ref="X1284:X1347" si="459">IF(Signal=1,E1284,U1284)</f>
        <v>-12.809910819219295</v>
      </c>
      <c r="Y1284" s="47">
        <f t="shared" ref="Y1284:Y1347" si="460">IF(Signal=1,V1284,V1284)</f>
        <v>4.2248536663542655E-2</v>
      </c>
    </row>
    <row r="1285" spans="1:25" x14ac:dyDescent="0.25">
      <c r="A1285" s="47">
        <f t="shared" ref="A1285:A1348" si="461">A1284+1</f>
        <v>1282</v>
      </c>
      <c r="B1285" s="47">
        <f t="shared" ref="B1285:B1348" si="462">B1284</f>
        <v>3.1415926535897934E-2</v>
      </c>
      <c r="C1285" s="47">
        <f t="shared" ref="C1285:C1348" si="463">C1284+B1285</f>
        <v>40.243801892486402</v>
      </c>
      <c r="D1285" s="47">
        <f t="shared" si="448"/>
        <v>0.7023868465442128</v>
      </c>
      <c r="E1285" s="47">
        <f t="shared" si="449"/>
        <v>0.7023868465442128</v>
      </c>
      <c r="F1285" s="47">
        <f t="shared" si="446"/>
        <v>0.99999847691328769</v>
      </c>
      <c r="G1285" s="47">
        <f t="shared" si="447"/>
        <v>1.7453292519943295E-2</v>
      </c>
      <c r="I1285" s="48">
        <f t="shared" ref="I1285:I1348" si="464">I1284+F1285</f>
        <v>1281.998047402866</v>
      </c>
      <c r="J1285" s="48">
        <f t="shared" ref="J1285:J1348" si="465">J1284+G1285</f>
        <v>22.37512101056716</v>
      </c>
      <c r="L1285" s="48">
        <f t="shared" si="445"/>
        <v>1282</v>
      </c>
      <c r="M1285" s="48">
        <f t="shared" si="450"/>
        <v>1282</v>
      </c>
      <c r="N1285" s="48">
        <f t="shared" si="451"/>
        <v>128.20000000000002</v>
      </c>
      <c r="O1285" s="48">
        <f t="shared" si="452"/>
        <v>256.40000000000003</v>
      </c>
      <c r="Q1285" s="48">
        <f t="shared" si="453"/>
        <v>128.20000000000002</v>
      </c>
      <c r="R1285" s="48">
        <f t="shared" si="454"/>
        <v>256.40000000000003</v>
      </c>
      <c r="S1285" s="48">
        <f t="shared" si="455"/>
        <v>-12.81996395177768</v>
      </c>
      <c r="T1285" s="48">
        <f t="shared" si="456"/>
        <v>-2.0582263942055073E-2</v>
      </c>
      <c r="U1285" s="47">
        <f t="shared" si="457"/>
        <v>-12.81996395177768</v>
      </c>
      <c r="V1285" s="47">
        <f t="shared" si="458"/>
        <v>-2.0582263942055073E-2</v>
      </c>
      <c r="X1285" s="47">
        <f t="shared" si="459"/>
        <v>-12.81996395177768</v>
      </c>
      <c r="Y1285" s="47">
        <f t="shared" si="460"/>
        <v>-2.0582263942055073E-2</v>
      </c>
    </row>
    <row r="1286" spans="1:25" x14ac:dyDescent="0.25">
      <c r="A1286" s="47">
        <f t="shared" si="461"/>
        <v>1283</v>
      </c>
      <c r="B1286" s="47">
        <f t="shared" si="462"/>
        <v>3.1415926535897934E-2</v>
      </c>
      <c r="C1286" s="47">
        <f t="shared" si="463"/>
        <v>40.275217819022302</v>
      </c>
      <c r="D1286" s="47">
        <f t="shared" si="448"/>
        <v>0.70293515789982886</v>
      </c>
      <c r="E1286" s="47">
        <f t="shared" si="449"/>
        <v>0.70293515789982886</v>
      </c>
      <c r="F1286" s="47">
        <f t="shared" si="446"/>
        <v>0.99999847691328769</v>
      </c>
      <c r="G1286" s="47">
        <f t="shared" si="447"/>
        <v>1.7453292519943295E-2</v>
      </c>
      <c r="I1286" s="48">
        <f t="shared" si="464"/>
        <v>1282.9980458797793</v>
      </c>
      <c r="J1286" s="48">
        <f t="shared" si="465"/>
        <v>22.392574303087102</v>
      </c>
      <c r="L1286" s="48">
        <f t="shared" ref="L1286:L1349" si="466">L1285+1</f>
        <v>1283</v>
      </c>
      <c r="M1286" s="48">
        <f t="shared" si="450"/>
        <v>1283</v>
      </c>
      <c r="N1286" s="48">
        <f t="shared" si="451"/>
        <v>128.30000000000001</v>
      </c>
      <c r="O1286" s="48">
        <f t="shared" si="452"/>
        <v>256.60000000000002</v>
      </c>
      <c r="Q1286" s="48">
        <f t="shared" si="453"/>
        <v>128.30000000000001</v>
      </c>
      <c r="R1286" s="48">
        <f t="shared" si="454"/>
        <v>256.60000000000002</v>
      </c>
      <c r="S1286" s="48">
        <f t="shared" si="455"/>
        <v>-12.829708349801836</v>
      </c>
      <c r="T1286" s="48">
        <f t="shared" si="456"/>
        <v>-8.3559751976293478E-2</v>
      </c>
      <c r="U1286" s="47">
        <f t="shared" si="457"/>
        <v>-12.829708349801836</v>
      </c>
      <c r="V1286" s="47">
        <f t="shared" si="458"/>
        <v>-8.3559751976293478E-2</v>
      </c>
      <c r="X1286" s="47">
        <f t="shared" si="459"/>
        <v>-12.829708349801836</v>
      </c>
      <c r="Y1286" s="47">
        <f t="shared" si="460"/>
        <v>-8.3559751976293478E-2</v>
      </c>
    </row>
    <row r="1287" spans="1:25" x14ac:dyDescent="0.25">
      <c r="A1287" s="47">
        <f t="shared" si="461"/>
        <v>1284</v>
      </c>
      <c r="B1287" s="47">
        <f t="shared" si="462"/>
        <v>3.1415926535897934E-2</v>
      </c>
      <c r="C1287" s="47">
        <f t="shared" si="463"/>
        <v>40.306633745558202</v>
      </c>
      <c r="D1287" s="47">
        <f t="shared" si="448"/>
        <v>0.70348346925544503</v>
      </c>
      <c r="E1287" s="47">
        <f t="shared" si="449"/>
        <v>0.70348346925544503</v>
      </c>
      <c r="F1287" s="47">
        <f t="shared" ref="F1287:F1350" si="467">F1286</f>
        <v>0.99999847691328769</v>
      </c>
      <c r="G1287" s="47">
        <f t="shared" ref="G1287:G1350" si="468">G1286</f>
        <v>1.7453292519943295E-2</v>
      </c>
      <c r="I1287" s="48">
        <f t="shared" si="464"/>
        <v>1283.9980443566926</v>
      </c>
      <c r="J1287" s="48">
        <f t="shared" si="465"/>
        <v>22.410027595607044</v>
      </c>
      <c r="L1287" s="48">
        <f t="shared" si="466"/>
        <v>1284</v>
      </c>
      <c r="M1287" s="48">
        <f t="shared" si="450"/>
        <v>1284</v>
      </c>
      <c r="N1287" s="48">
        <f t="shared" si="451"/>
        <v>128.4</v>
      </c>
      <c r="O1287" s="48">
        <f t="shared" si="452"/>
        <v>256.8</v>
      </c>
      <c r="Q1287" s="48">
        <f t="shared" si="453"/>
        <v>128.4</v>
      </c>
      <c r="R1287" s="48">
        <f t="shared" si="454"/>
        <v>256.8</v>
      </c>
      <c r="S1287" s="48">
        <f t="shared" si="455"/>
        <v>-12.839142573758151</v>
      </c>
      <c r="T1287" s="48">
        <f t="shared" si="456"/>
        <v>-0.14668252071758286</v>
      </c>
      <c r="U1287" s="47">
        <f t="shared" si="457"/>
        <v>-12.839142573758151</v>
      </c>
      <c r="V1287" s="47">
        <f t="shared" si="458"/>
        <v>-0.14668252071758286</v>
      </c>
      <c r="X1287" s="47">
        <f t="shared" si="459"/>
        <v>-12.839142573758151</v>
      </c>
      <c r="Y1287" s="47">
        <f t="shared" si="460"/>
        <v>-0.14668252071758286</v>
      </c>
    </row>
    <row r="1288" spans="1:25" x14ac:dyDescent="0.25">
      <c r="A1288" s="47">
        <f t="shared" si="461"/>
        <v>1285</v>
      </c>
      <c r="B1288" s="47">
        <f t="shared" si="462"/>
        <v>3.1415926535897934E-2</v>
      </c>
      <c r="C1288" s="47">
        <f t="shared" si="463"/>
        <v>40.338049672094101</v>
      </c>
      <c r="D1288" s="47">
        <f t="shared" si="448"/>
        <v>0.70403178061106109</v>
      </c>
      <c r="E1288" s="47">
        <f t="shared" si="449"/>
        <v>0.70403178061106109</v>
      </c>
      <c r="F1288" s="47">
        <f t="shared" si="467"/>
        <v>0.99999847691328769</v>
      </c>
      <c r="G1288" s="47">
        <f t="shared" si="468"/>
        <v>1.7453292519943295E-2</v>
      </c>
      <c r="I1288" s="48">
        <f t="shared" si="464"/>
        <v>1284.998042833606</v>
      </c>
      <c r="J1288" s="48">
        <f t="shared" si="465"/>
        <v>22.427480888126986</v>
      </c>
      <c r="L1288" s="48">
        <f t="shared" si="466"/>
        <v>1285</v>
      </c>
      <c r="M1288" s="48">
        <f t="shared" si="450"/>
        <v>1285</v>
      </c>
      <c r="N1288" s="48">
        <f t="shared" si="451"/>
        <v>128.5</v>
      </c>
      <c r="O1288" s="48">
        <f t="shared" si="452"/>
        <v>257</v>
      </c>
      <c r="Q1288" s="48">
        <f t="shared" si="453"/>
        <v>128.5</v>
      </c>
      <c r="R1288" s="48">
        <f t="shared" si="454"/>
        <v>257</v>
      </c>
      <c r="S1288" s="48">
        <f t="shared" si="455"/>
        <v>-12.848265188823644</v>
      </c>
      <c r="T1288" s="48">
        <f t="shared" si="456"/>
        <v>-0.20994915163983774</v>
      </c>
      <c r="U1288" s="47">
        <f t="shared" si="457"/>
        <v>-12.848265188823644</v>
      </c>
      <c r="V1288" s="47">
        <f t="shared" si="458"/>
        <v>-0.20994915163983774</v>
      </c>
      <c r="X1288" s="47">
        <f t="shared" si="459"/>
        <v>-12.848265188823644</v>
      </c>
      <c r="Y1288" s="47">
        <f t="shared" si="460"/>
        <v>-0.20994915163983774</v>
      </c>
    </row>
    <row r="1289" spans="1:25" x14ac:dyDescent="0.25">
      <c r="A1289" s="47">
        <f t="shared" si="461"/>
        <v>1286</v>
      </c>
      <c r="B1289" s="47">
        <f t="shared" si="462"/>
        <v>3.1415926535897934E-2</v>
      </c>
      <c r="C1289" s="47">
        <f t="shared" si="463"/>
        <v>40.369465598630001</v>
      </c>
      <c r="D1289" s="47">
        <f t="shared" si="448"/>
        <v>0.70458009196667715</v>
      </c>
      <c r="E1289" s="47">
        <f t="shared" si="449"/>
        <v>0.70458009196667715</v>
      </c>
      <c r="F1289" s="47">
        <f t="shared" si="467"/>
        <v>0.99999847691328769</v>
      </c>
      <c r="G1289" s="47">
        <f t="shared" si="468"/>
        <v>1.7453292519943295E-2</v>
      </c>
      <c r="I1289" s="48">
        <f t="shared" si="464"/>
        <v>1285.9980413105193</v>
      </c>
      <c r="J1289" s="48">
        <f t="shared" si="465"/>
        <v>22.444934180646928</v>
      </c>
      <c r="L1289" s="48">
        <f t="shared" si="466"/>
        <v>1286</v>
      </c>
      <c r="M1289" s="48">
        <f t="shared" si="450"/>
        <v>1286</v>
      </c>
      <c r="N1289" s="48">
        <f t="shared" si="451"/>
        <v>128.6</v>
      </c>
      <c r="O1289" s="48">
        <f t="shared" si="452"/>
        <v>257.2</v>
      </c>
      <c r="Q1289" s="48">
        <f t="shared" si="453"/>
        <v>128.6</v>
      </c>
      <c r="R1289" s="48">
        <f t="shared" si="454"/>
        <v>257.2</v>
      </c>
      <c r="S1289" s="48">
        <f t="shared" si="455"/>
        <v>-12.857074764971095</v>
      </c>
      <c r="T1289" s="48">
        <f t="shared" si="456"/>
        <v>-0.27335821440844543</v>
      </c>
      <c r="U1289" s="47">
        <f t="shared" si="457"/>
        <v>-12.857074764971095</v>
      </c>
      <c r="V1289" s="47">
        <f t="shared" si="458"/>
        <v>-0.27335821440844543</v>
      </c>
      <c r="X1289" s="47">
        <f t="shared" si="459"/>
        <v>-12.857074764971095</v>
      </c>
      <c r="Y1289" s="47">
        <f t="shared" si="460"/>
        <v>-0.27335821440844543</v>
      </c>
    </row>
    <row r="1290" spans="1:25" x14ac:dyDescent="0.25">
      <c r="A1290" s="47">
        <f t="shared" si="461"/>
        <v>1287</v>
      </c>
      <c r="B1290" s="47">
        <f t="shared" si="462"/>
        <v>3.1415926535897934E-2</v>
      </c>
      <c r="C1290" s="47">
        <f t="shared" si="463"/>
        <v>40.4008815251659</v>
      </c>
      <c r="D1290" s="47">
        <f t="shared" si="448"/>
        <v>0.70512840332229332</v>
      </c>
      <c r="E1290" s="47">
        <f t="shared" si="449"/>
        <v>0.70512840332229332</v>
      </c>
      <c r="F1290" s="47">
        <f t="shared" si="467"/>
        <v>0.99999847691328769</v>
      </c>
      <c r="G1290" s="47">
        <f t="shared" si="468"/>
        <v>1.7453292519943295E-2</v>
      </c>
      <c r="I1290" s="48">
        <f t="shared" si="464"/>
        <v>1286.9980397874326</v>
      </c>
      <c r="J1290" s="48">
        <f t="shared" si="465"/>
        <v>22.462387473166871</v>
      </c>
      <c r="L1290" s="48">
        <f t="shared" si="466"/>
        <v>1287</v>
      </c>
      <c r="M1290" s="48">
        <f t="shared" si="450"/>
        <v>1287</v>
      </c>
      <c r="N1290" s="48">
        <f t="shared" si="451"/>
        <v>128.70000000000002</v>
      </c>
      <c r="O1290" s="48">
        <f t="shared" si="452"/>
        <v>257.40000000000003</v>
      </c>
      <c r="Q1290" s="48">
        <f t="shared" si="453"/>
        <v>128.70000000000002</v>
      </c>
      <c r="R1290" s="48">
        <f t="shared" si="454"/>
        <v>257.40000000000003</v>
      </c>
      <c r="S1290" s="48">
        <f t="shared" si="455"/>
        <v>-12.865569877054478</v>
      </c>
      <c r="T1290" s="48">
        <f t="shared" si="456"/>
        <v>-0.33690826687665026</v>
      </c>
      <c r="U1290" s="47">
        <f t="shared" si="457"/>
        <v>-12.865569877054478</v>
      </c>
      <c r="V1290" s="47">
        <f t="shared" si="458"/>
        <v>-0.33690826687665026</v>
      </c>
      <c r="X1290" s="47">
        <f t="shared" si="459"/>
        <v>-12.865569877054478</v>
      </c>
      <c r="Y1290" s="47">
        <f t="shared" si="460"/>
        <v>-0.33690826687665026</v>
      </c>
    </row>
    <row r="1291" spans="1:25" x14ac:dyDescent="0.25">
      <c r="A1291" s="47">
        <f t="shared" si="461"/>
        <v>1288</v>
      </c>
      <c r="B1291" s="47">
        <f t="shared" si="462"/>
        <v>3.1415926535897934E-2</v>
      </c>
      <c r="C1291" s="47">
        <f t="shared" si="463"/>
        <v>40.4322974517018</v>
      </c>
      <c r="D1291" s="47">
        <f t="shared" si="448"/>
        <v>0.70567671467790938</v>
      </c>
      <c r="E1291" s="47">
        <f t="shared" si="449"/>
        <v>0.70567671467790938</v>
      </c>
      <c r="F1291" s="47">
        <f t="shared" si="467"/>
        <v>0.99999847691328769</v>
      </c>
      <c r="G1291" s="47">
        <f t="shared" si="468"/>
        <v>1.7453292519943295E-2</v>
      </c>
      <c r="I1291" s="48">
        <f t="shared" si="464"/>
        <v>1287.998038264346</v>
      </c>
      <c r="J1291" s="48">
        <f t="shared" si="465"/>
        <v>22.479840765686813</v>
      </c>
      <c r="L1291" s="48">
        <f t="shared" si="466"/>
        <v>1288</v>
      </c>
      <c r="M1291" s="48">
        <f t="shared" si="450"/>
        <v>1288</v>
      </c>
      <c r="N1291" s="48">
        <f t="shared" si="451"/>
        <v>128.80000000000001</v>
      </c>
      <c r="O1291" s="48">
        <f t="shared" si="452"/>
        <v>257.60000000000002</v>
      </c>
      <c r="Q1291" s="48">
        <f t="shared" si="453"/>
        <v>128.80000000000001</v>
      </c>
      <c r="R1291" s="48">
        <f t="shared" si="454"/>
        <v>257.60000000000002</v>
      </c>
      <c r="S1291" s="48">
        <f t="shared" si="455"/>
        <v>-12.873749104894644</v>
      </c>
      <c r="T1291" s="48">
        <f t="shared" si="456"/>
        <v>-0.40059785508243539</v>
      </c>
      <c r="U1291" s="47">
        <f t="shared" si="457"/>
        <v>-12.873749104894644</v>
      </c>
      <c r="V1291" s="47">
        <f t="shared" si="458"/>
        <v>-0.40059785508243539</v>
      </c>
      <c r="X1291" s="47">
        <f t="shared" si="459"/>
        <v>-12.873749104894644</v>
      </c>
      <c r="Y1291" s="47">
        <f t="shared" si="460"/>
        <v>-0.40059785508243539</v>
      </c>
    </row>
    <row r="1292" spans="1:25" x14ac:dyDescent="0.25">
      <c r="A1292" s="47">
        <f t="shared" si="461"/>
        <v>1289</v>
      </c>
      <c r="B1292" s="47">
        <f t="shared" si="462"/>
        <v>3.1415926535897934E-2</v>
      </c>
      <c r="C1292" s="47">
        <f t="shared" si="463"/>
        <v>40.463713378237699</v>
      </c>
      <c r="D1292" s="47">
        <f t="shared" si="448"/>
        <v>0.70622502603352544</v>
      </c>
      <c r="E1292" s="47">
        <f t="shared" si="449"/>
        <v>0.70622502603352544</v>
      </c>
      <c r="F1292" s="47">
        <f t="shared" si="467"/>
        <v>0.99999847691328769</v>
      </c>
      <c r="G1292" s="47">
        <f t="shared" si="468"/>
        <v>1.7453292519943295E-2</v>
      </c>
      <c r="I1292" s="48">
        <f t="shared" si="464"/>
        <v>1288.9980367412593</v>
      </c>
      <c r="J1292" s="48">
        <f t="shared" si="465"/>
        <v>22.497294058206755</v>
      </c>
      <c r="L1292" s="48">
        <f t="shared" si="466"/>
        <v>1289</v>
      </c>
      <c r="M1292" s="48">
        <f t="shared" si="450"/>
        <v>1289</v>
      </c>
      <c r="N1292" s="48">
        <f t="shared" si="451"/>
        <v>128.9</v>
      </c>
      <c r="O1292" s="48">
        <f t="shared" si="452"/>
        <v>257.8</v>
      </c>
      <c r="Q1292" s="48">
        <f t="shared" si="453"/>
        <v>128.9</v>
      </c>
      <c r="R1292" s="48">
        <f t="shared" si="454"/>
        <v>257.8</v>
      </c>
      <c r="S1292" s="48">
        <f t="shared" si="455"/>
        <v>-12.881611033365354</v>
      </c>
      <c r="T1292" s="48">
        <f t="shared" si="456"/>
        <v>-0.46442551324613063</v>
      </c>
      <c r="U1292" s="47">
        <f t="shared" si="457"/>
        <v>-12.881611033365354</v>
      </c>
      <c r="V1292" s="47">
        <f t="shared" si="458"/>
        <v>-0.46442551324613063</v>
      </c>
      <c r="X1292" s="47">
        <f t="shared" si="459"/>
        <v>-12.881611033365354</v>
      </c>
      <c r="Y1292" s="47">
        <f t="shared" si="460"/>
        <v>-0.46442551324613063</v>
      </c>
    </row>
    <row r="1293" spans="1:25" x14ac:dyDescent="0.25">
      <c r="A1293" s="47">
        <f t="shared" si="461"/>
        <v>1290</v>
      </c>
      <c r="B1293" s="47">
        <f t="shared" si="462"/>
        <v>3.1415926535897934E-2</v>
      </c>
      <c r="C1293" s="47">
        <f t="shared" si="463"/>
        <v>40.495129304773599</v>
      </c>
      <c r="D1293" s="47">
        <f t="shared" si="448"/>
        <v>0.70677333738914161</v>
      </c>
      <c r="E1293" s="47">
        <f t="shared" si="449"/>
        <v>0.70677333738914161</v>
      </c>
      <c r="F1293" s="47">
        <f t="shared" si="467"/>
        <v>0.99999847691328769</v>
      </c>
      <c r="G1293" s="47">
        <f t="shared" si="468"/>
        <v>1.7453292519943295E-2</v>
      </c>
      <c r="I1293" s="48">
        <f t="shared" si="464"/>
        <v>1289.9980352181726</v>
      </c>
      <c r="J1293" s="48">
        <f t="shared" si="465"/>
        <v>22.514747350726697</v>
      </c>
      <c r="L1293" s="48">
        <f t="shared" si="466"/>
        <v>1290</v>
      </c>
      <c r="M1293" s="48">
        <f t="shared" si="450"/>
        <v>1290</v>
      </c>
      <c r="N1293" s="48">
        <f t="shared" si="451"/>
        <v>129</v>
      </c>
      <c r="O1293" s="48">
        <f t="shared" si="452"/>
        <v>258</v>
      </c>
      <c r="Q1293" s="48">
        <f t="shared" si="453"/>
        <v>129</v>
      </c>
      <c r="R1293" s="48">
        <f t="shared" si="454"/>
        <v>258</v>
      </c>
      <c r="S1293" s="48">
        <f t="shared" si="455"/>
        <v>-12.889154252479534</v>
      </c>
      <c r="T1293" s="48">
        <f t="shared" si="456"/>
        <v>-0.52838976376833746</v>
      </c>
      <c r="U1293" s="47">
        <f t="shared" si="457"/>
        <v>-12.889154252479534</v>
      </c>
      <c r="V1293" s="47">
        <f t="shared" si="458"/>
        <v>-0.52838976376833746</v>
      </c>
      <c r="X1293" s="47">
        <f t="shared" si="459"/>
        <v>-12.889154252479534</v>
      </c>
      <c r="Y1293" s="47">
        <f t="shared" si="460"/>
        <v>-0.52838976376833746</v>
      </c>
    </row>
    <row r="1294" spans="1:25" x14ac:dyDescent="0.25">
      <c r="A1294" s="47">
        <f t="shared" si="461"/>
        <v>1291</v>
      </c>
      <c r="B1294" s="47">
        <f t="shared" si="462"/>
        <v>3.1415926535897934E-2</v>
      </c>
      <c r="C1294" s="47">
        <f t="shared" si="463"/>
        <v>40.526545231309498</v>
      </c>
      <c r="D1294" s="47">
        <f t="shared" si="448"/>
        <v>0.70732164874475767</v>
      </c>
      <c r="E1294" s="47">
        <f t="shared" si="449"/>
        <v>0.70732164874475767</v>
      </c>
      <c r="F1294" s="47">
        <f t="shared" si="467"/>
        <v>0.99999847691328769</v>
      </c>
      <c r="G1294" s="47">
        <f t="shared" si="468"/>
        <v>1.7453292519943295E-2</v>
      </c>
      <c r="I1294" s="48">
        <f t="shared" si="464"/>
        <v>1290.998033695086</v>
      </c>
      <c r="J1294" s="48">
        <f t="shared" si="465"/>
        <v>22.53220064324664</v>
      </c>
      <c r="L1294" s="48">
        <f t="shared" si="466"/>
        <v>1291</v>
      </c>
      <c r="M1294" s="48">
        <f t="shared" si="450"/>
        <v>1291</v>
      </c>
      <c r="N1294" s="48">
        <f t="shared" si="451"/>
        <v>129.1</v>
      </c>
      <c r="O1294" s="48">
        <f t="shared" si="452"/>
        <v>258.2</v>
      </c>
      <c r="Q1294" s="48">
        <f t="shared" si="453"/>
        <v>129.1</v>
      </c>
      <c r="R1294" s="48">
        <f t="shared" si="454"/>
        <v>258.2</v>
      </c>
      <c r="S1294" s="48">
        <f t="shared" si="455"/>
        <v>-12.896377357475837</v>
      </c>
      <c r="T1294" s="48">
        <f t="shared" si="456"/>
        <v>-0.59248911722851161</v>
      </c>
      <c r="U1294" s="47">
        <f t="shared" si="457"/>
        <v>-12.896377357475837</v>
      </c>
      <c r="V1294" s="47">
        <f t="shared" si="458"/>
        <v>-0.59248911722851161</v>
      </c>
      <c r="X1294" s="47">
        <f t="shared" si="459"/>
        <v>-12.896377357475837</v>
      </c>
      <c r="Y1294" s="47">
        <f t="shared" si="460"/>
        <v>-0.59248911722851161</v>
      </c>
    </row>
    <row r="1295" spans="1:25" x14ac:dyDescent="0.25">
      <c r="A1295" s="47">
        <f t="shared" si="461"/>
        <v>1292</v>
      </c>
      <c r="B1295" s="47">
        <f t="shared" si="462"/>
        <v>3.1415926535897934E-2</v>
      </c>
      <c r="C1295" s="47">
        <f t="shared" si="463"/>
        <v>40.557961157845398</v>
      </c>
      <c r="D1295" s="47">
        <f t="shared" si="448"/>
        <v>0.70786996010037384</v>
      </c>
      <c r="E1295" s="47">
        <f t="shared" si="449"/>
        <v>0.70786996010037384</v>
      </c>
      <c r="F1295" s="47">
        <f t="shared" si="467"/>
        <v>0.99999847691328769</v>
      </c>
      <c r="G1295" s="47">
        <f t="shared" si="468"/>
        <v>1.7453292519943295E-2</v>
      </c>
      <c r="I1295" s="48">
        <f t="shared" si="464"/>
        <v>1291.9980321719993</v>
      </c>
      <c r="J1295" s="48">
        <f t="shared" si="465"/>
        <v>22.549653935766582</v>
      </c>
      <c r="L1295" s="48">
        <f t="shared" si="466"/>
        <v>1292</v>
      </c>
      <c r="M1295" s="48">
        <f t="shared" si="450"/>
        <v>1292</v>
      </c>
      <c r="N1295" s="48">
        <f t="shared" si="451"/>
        <v>129.20000000000002</v>
      </c>
      <c r="O1295" s="48">
        <f t="shared" si="452"/>
        <v>258.40000000000003</v>
      </c>
      <c r="Q1295" s="48">
        <f t="shared" si="453"/>
        <v>129.20000000000002</v>
      </c>
      <c r="R1295" s="48">
        <f t="shared" si="454"/>
        <v>258.40000000000003</v>
      </c>
      <c r="S1295" s="48">
        <f t="shared" si="455"/>
        <v>-12.903278948905475</v>
      </c>
      <c r="T1295" s="48">
        <f t="shared" si="456"/>
        <v>-0.6567220723841285</v>
      </c>
      <c r="U1295" s="47">
        <f t="shared" si="457"/>
        <v>-12.903278948905475</v>
      </c>
      <c r="V1295" s="47">
        <f t="shared" si="458"/>
        <v>-0.6567220723841285</v>
      </c>
      <c r="X1295" s="47">
        <f t="shared" si="459"/>
        <v>-12.903278948905475</v>
      </c>
      <c r="Y1295" s="47">
        <f t="shared" si="460"/>
        <v>-0.6567220723841285</v>
      </c>
    </row>
    <row r="1296" spans="1:25" x14ac:dyDescent="0.25">
      <c r="A1296" s="47">
        <f t="shared" si="461"/>
        <v>1293</v>
      </c>
      <c r="B1296" s="47">
        <f t="shared" si="462"/>
        <v>3.1415926535897934E-2</v>
      </c>
      <c r="C1296" s="47">
        <f t="shared" si="463"/>
        <v>40.589377084381297</v>
      </c>
      <c r="D1296" s="47">
        <f t="shared" si="448"/>
        <v>0.7084182714559899</v>
      </c>
      <c r="E1296" s="47">
        <f t="shared" si="449"/>
        <v>0.7084182714559899</v>
      </c>
      <c r="F1296" s="47">
        <f t="shared" si="467"/>
        <v>0.99999847691328769</v>
      </c>
      <c r="G1296" s="47">
        <f t="shared" si="468"/>
        <v>1.7453292519943295E-2</v>
      </c>
      <c r="I1296" s="48">
        <f t="shared" si="464"/>
        <v>1292.9980306489126</v>
      </c>
      <c r="J1296" s="48">
        <f t="shared" si="465"/>
        <v>22.567107228286524</v>
      </c>
      <c r="L1296" s="48">
        <f t="shared" si="466"/>
        <v>1293</v>
      </c>
      <c r="M1296" s="48">
        <f t="shared" si="450"/>
        <v>1293</v>
      </c>
      <c r="N1296" s="48">
        <f t="shared" si="451"/>
        <v>129.30000000000001</v>
      </c>
      <c r="O1296" s="48">
        <f t="shared" si="452"/>
        <v>258.60000000000002</v>
      </c>
      <c r="Q1296" s="48">
        <f t="shared" si="453"/>
        <v>129.30000000000001</v>
      </c>
      <c r="R1296" s="48">
        <f t="shared" si="454"/>
        <v>258.60000000000002</v>
      </c>
      <c r="S1296" s="48">
        <f t="shared" si="455"/>
        <v>-12.909857632719342</v>
      </c>
      <c r="T1296" s="48">
        <f t="shared" si="456"/>
        <v>-0.72108711617022769</v>
      </c>
      <c r="U1296" s="47">
        <f t="shared" si="457"/>
        <v>-12.909857632719342</v>
      </c>
      <c r="V1296" s="47">
        <f t="shared" si="458"/>
        <v>-0.72108711617022769</v>
      </c>
      <c r="X1296" s="47">
        <f t="shared" si="459"/>
        <v>-12.909857632719342</v>
      </c>
      <c r="Y1296" s="47">
        <f t="shared" si="460"/>
        <v>-0.72108711617022769</v>
      </c>
    </row>
    <row r="1297" spans="1:25" x14ac:dyDescent="0.25">
      <c r="A1297" s="47">
        <f t="shared" si="461"/>
        <v>1294</v>
      </c>
      <c r="B1297" s="47">
        <f t="shared" si="462"/>
        <v>3.1415926535897934E-2</v>
      </c>
      <c r="C1297" s="47">
        <f t="shared" si="463"/>
        <v>40.620793010917197</v>
      </c>
      <c r="D1297" s="47">
        <f t="shared" si="448"/>
        <v>0.70896658281160596</v>
      </c>
      <c r="E1297" s="47">
        <f t="shared" si="449"/>
        <v>0.70896658281160596</v>
      </c>
      <c r="F1297" s="47">
        <f t="shared" si="467"/>
        <v>0.99999847691328769</v>
      </c>
      <c r="G1297" s="47">
        <f t="shared" si="468"/>
        <v>1.7453292519943295E-2</v>
      </c>
      <c r="I1297" s="48">
        <f t="shared" si="464"/>
        <v>1293.998029125826</v>
      </c>
      <c r="J1297" s="48">
        <f t="shared" si="465"/>
        <v>22.584560520806466</v>
      </c>
      <c r="L1297" s="48">
        <f t="shared" si="466"/>
        <v>1294</v>
      </c>
      <c r="M1297" s="48">
        <f t="shared" si="450"/>
        <v>1294</v>
      </c>
      <c r="N1297" s="48">
        <f t="shared" si="451"/>
        <v>129.4</v>
      </c>
      <c r="O1297" s="48">
        <f t="shared" si="452"/>
        <v>258.8</v>
      </c>
      <c r="Q1297" s="48">
        <f t="shared" si="453"/>
        <v>129.4</v>
      </c>
      <c r="R1297" s="48">
        <f t="shared" si="454"/>
        <v>258.8</v>
      </c>
      <c r="S1297" s="48">
        <f t="shared" si="455"/>
        <v>-12.916112020355371</v>
      </c>
      <c r="T1297" s="48">
        <f t="shared" si="456"/>
        <v>-0.7855827236997982</v>
      </c>
      <c r="U1297" s="47">
        <f t="shared" si="457"/>
        <v>-12.916112020355371</v>
      </c>
      <c r="V1297" s="47">
        <f t="shared" si="458"/>
        <v>-0.7855827236997982</v>
      </c>
      <c r="X1297" s="47">
        <f t="shared" si="459"/>
        <v>-12.916112020355371</v>
      </c>
      <c r="Y1297" s="47">
        <f t="shared" si="460"/>
        <v>-0.7855827236997982</v>
      </c>
    </row>
    <row r="1298" spans="1:25" x14ac:dyDescent="0.25">
      <c r="A1298" s="47">
        <f t="shared" si="461"/>
        <v>1295</v>
      </c>
      <c r="B1298" s="47">
        <f t="shared" si="462"/>
        <v>3.1415926535897934E-2</v>
      </c>
      <c r="C1298" s="47">
        <f t="shared" si="463"/>
        <v>40.652208937453096</v>
      </c>
      <c r="D1298" s="47">
        <f t="shared" si="448"/>
        <v>0.70951489416722213</v>
      </c>
      <c r="E1298" s="47">
        <f t="shared" si="449"/>
        <v>0.70951489416722213</v>
      </c>
      <c r="F1298" s="47">
        <f t="shared" si="467"/>
        <v>0.99999847691328769</v>
      </c>
      <c r="G1298" s="47">
        <f t="shared" si="468"/>
        <v>1.7453292519943295E-2</v>
      </c>
      <c r="I1298" s="48">
        <f t="shared" si="464"/>
        <v>1294.9980276027393</v>
      </c>
      <c r="J1298" s="48">
        <f t="shared" si="465"/>
        <v>22.602013813326408</v>
      </c>
      <c r="L1298" s="48">
        <f t="shared" si="466"/>
        <v>1295</v>
      </c>
      <c r="M1298" s="48">
        <f t="shared" si="450"/>
        <v>1295</v>
      </c>
      <c r="N1298" s="48">
        <f t="shared" si="451"/>
        <v>129.5</v>
      </c>
      <c r="O1298" s="48">
        <f t="shared" si="452"/>
        <v>259</v>
      </c>
      <c r="Q1298" s="48">
        <f t="shared" si="453"/>
        <v>129.5</v>
      </c>
      <c r="R1298" s="48">
        <f t="shared" si="454"/>
        <v>259</v>
      </c>
      <c r="S1298" s="48">
        <f t="shared" si="455"/>
        <v>-12.922040728826207</v>
      </c>
      <c r="T1298" s="48">
        <f t="shared" si="456"/>
        <v>-0.85020735826443239</v>
      </c>
      <c r="U1298" s="47">
        <f t="shared" si="457"/>
        <v>-12.922040728826207</v>
      </c>
      <c r="V1298" s="47">
        <f t="shared" si="458"/>
        <v>-0.85020735826443239</v>
      </c>
      <c r="X1298" s="47">
        <f t="shared" si="459"/>
        <v>-12.922040728826207</v>
      </c>
      <c r="Y1298" s="47">
        <f t="shared" si="460"/>
        <v>-0.85020735826443239</v>
      </c>
    </row>
    <row r="1299" spans="1:25" x14ac:dyDescent="0.25">
      <c r="A1299" s="47">
        <f t="shared" si="461"/>
        <v>1296</v>
      </c>
      <c r="B1299" s="47">
        <f t="shared" si="462"/>
        <v>3.1415926535897934E-2</v>
      </c>
      <c r="C1299" s="47">
        <f t="shared" si="463"/>
        <v>40.683624863988996</v>
      </c>
      <c r="D1299" s="47">
        <f t="shared" si="448"/>
        <v>0.71006320552283819</v>
      </c>
      <c r="E1299" s="47">
        <f t="shared" si="449"/>
        <v>0.71006320552283819</v>
      </c>
      <c r="F1299" s="47">
        <f t="shared" si="467"/>
        <v>0.99999847691328769</v>
      </c>
      <c r="G1299" s="47">
        <f t="shared" si="468"/>
        <v>1.7453292519943295E-2</v>
      </c>
      <c r="I1299" s="48">
        <f t="shared" si="464"/>
        <v>1295.9980260796526</v>
      </c>
      <c r="J1299" s="48">
        <f t="shared" si="465"/>
        <v>22.619467105846351</v>
      </c>
      <c r="L1299" s="48">
        <f t="shared" si="466"/>
        <v>1296</v>
      </c>
      <c r="M1299" s="48">
        <f t="shared" si="450"/>
        <v>1296</v>
      </c>
      <c r="N1299" s="48">
        <f t="shared" si="451"/>
        <v>129.6</v>
      </c>
      <c r="O1299" s="48">
        <f t="shared" si="452"/>
        <v>259.2</v>
      </c>
      <c r="Q1299" s="48">
        <f t="shared" si="453"/>
        <v>129.6</v>
      </c>
      <c r="R1299" s="48">
        <f t="shared" si="454"/>
        <v>259.2</v>
      </c>
      <c r="S1299" s="48">
        <f t="shared" si="455"/>
        <v>-12.927642380807123</v>
      </c>
      <c r="T1299" s="48">
        <f t="shared" si="456"/>
        <v>-0.91495947133570599</v>
      </c>
      <c r="U1299" s="47">
        <f t="shared" si="457"/>
        <v>-12.927642380807123</v>
      </c>
      <c r="V1299" s="47">
        <f t="shared" si="458"/>
        <v>-0.91495947133570599</v>
      </c>
      <c r="X1299" s="47">
        <f t="shared" si="459"/>
        <v>-12.927642380807123</v>
      </c>
      <c r="Y1299" s="47">
        <f t="shared" si="460"/>
        <v>-0.91495947133570599</v>
      </c>
    </row>
    <row r="1300" spans="1:25" x14ac:dyDescent="0.25">
      <c r="A1300" s="47">
        <f t="shared" si="461"/>
        <v>1297</v>
      </c>
      <c r="B1300" s="47">
        <f t="shared" si="462"/>
        <v>3.1415926535897934E-2</v>
      </c>
      <c r="C1300" s="47">
        <f t="shared" si="463"/>
        <v>40.715040790524895</v>
      </c>
      <c r="D1300" s="47">
        <f t="shared" si="448"/>
        <v>0.71061151687845436</v>
      </c>
      <c r="E1300" s="47">
        <f t="shared" si="449"/>
        <v>0.71061151687845436</v>
      </c>
      <c r="F1300" s="47">
        <f t="shared" si="467"/>
        <v>0.99999847691328769</v>
      </c>
      <c r="G1300" s="47">
        <f t="shared" si="468"/>
        <v>1.7453292519943295E-2</v>
      </c>
      <c r="I1300" s="48">
        <f t="shared" si="464"/>
        <v>1296.998024556566</v>
      </c>
      <c r="J1300" s="48">
        <f t="shared" si="465"/>
        <v>22.636920398366293</v>
      </c>
      <c r="L1300" s="48">
        <f t="shared" si="466"/>
        <v>1297</v>
      </c>
      <c r="M1300" s="48">
        <f t="shared" si="450"/>
        <v>1297</v>
      </c>
      <c r="N1300" s="48">
        <f t="shared" si="451"/>
        <v>129.70000000000002</v>
      </c>
      <c r="O1300" s="48">
        <f t="shared" si="452"/>
        <v>259.40000000000003</v>
      </c>
      <c r="Q1300" s="48">
        <f t="shared" si="453"/>
        <v>129.70000000000002</v>
      </c>
      <c r="R1300" s="48">
        <f t="shared" si="454"/>
        <v>259.40000000000003</v>
      </c>
      <c r="S1300" s="48">
        <f t="shared" si="455"/>
        <v>-12.932915604724185</v>
      </c>
      <c r="T1300" s="48">
        <f t="shared" si="456"/>
        <v>-0.97983750256711444</v>
      </c>
      <c r="U1300" s="47">
        <f t="shared" si="457"/>
        <v>-12.932915604724185</v>
      </c>
      <c r="V1300" s="47">
        <f t="shared" si="458"/>
        <v>-0.97983750256711444</v>
      </c>
      <c r="X1300" s="47">
        <f t="shared" si="459"/>
        <v>-12.932915604724185</v>
      </c>
      <c r="Y1300" s="47">
        <f t="shared" si="460"/>
        <v>-0.97983750256711444</v>
      </c>
    </row>
    <row r="1301" spans="1:25" x14ac:dyDescent="0.25">
      <c r="A1301" s="47">
        <f t="shared" si="461"/>
        <v>1298</v>
      </c>
      <c r="B1301" s="47">
        <f t="shared" si="462"/>
        <v>3.1415926535897934E-2</v>
      </c>
      <c r="C1301" s="47">
        <f t="shared" si="463"/>
        <v>40.746456717060795</v>
      </c>
      <c r="D1301" s="47">
        <f t="shared" si="448"/>
        <v>0.71115982823407042</v>
      </c>
      <c r="E1301" s="47">
        <f t="shared" si="449"/>
        <v>0.71115982823407042</v>
      </c>
      <c r="F1301" s="47">
        <f t="shared" si="467"/>
        <v>0.99999847691328769</v>
      </c>
      <c r="G1301" s="47">
        <f t="shared" si="468"/>
        <v>1.7453292519943295E-2</v>
      </c>
      <c r="I1301" s="48">
        <f t="shared" si="464"/>
        <v>1297.9980230334793</v>
      </c>
      <c r="J1301" s="48">
        <f t="shared" si="465"/>
        <v>22.654373690886235</v>
      </c>
      <c r="L1301" s="48">
        <f t="shared" si="466"/>
        <v>1298</v>
      </c>
      <c r="M1301" s="48">
        <f t="shared" si="450"/>
        <v>1298</v>
      </c>
      <c r="N1301" s="48">
        <f t="shared" si="451"/>
        <v>129.80000000000001</v>
      </c>
      <c r="O1301" s="48">
        <f t="shared" si="452"/>
        <v>259.60000000000002</v>
      </c>
      <c r="Q1301" s="48">
        <f t="shared" si="453"/>
        <v>129.80000000000001</v>
      </c>
      <c r="R1301" s="48">
        <f t="shared" si="454"/>
        <v>259.60000000000002</v>
      </c>
      <c r="S1301" s="48">
        <f t="shared" si="455"/>
        <v>-12.937859034842695</v>
      </c>
      <c r="T1301" s="48">
        <f t="shared" si="456"/>
        <v>-1.0448398797964611</v>
      </c>
      <c r="U1301" s="47">
        <f t="shared" si="457"/>
        <v>-12.937859034842695</v>
      </c>
      <c r="V1301" s="47">
        <f t="shared" si="458"/>
        <v>-1.0448398797964611</v>
      </c>
      <c r="X1301" s="47">
        <f t="shared" si="459"/>
        <v>-12.937859034842695</v>
      </c>
      <c r="Y1301" s="47">
        <f t="shared" si="460"/>
        <v>-1.0448398797964611</v>
      </c>
    </row>
    <row r="1302" spans="1:25" x14ac:dyDescent="0.25">
      <c r="A1302" s="47">
        <f t="shared" si="461"/>
        <v>1299</v>
      </c>
      <c r="B1302" s="47">
        <f t="shared" si="462"/>
        <v>3.1415926535897934E-2</v>
      </c>
      <c r="C1302" s="47">
        <f t="shared" si="463"/>
        <v>40.777872643596695</v>
      </c>
      <c r="D1302" s="47">
        <f t="shared" si="448"/>
        <v>0.71170813958968648</v>
      </c>
      <c r="E1302" s="47">
        <f t="shared" si="449"/>
        <v>0.71170813958968648</v>
      </c>
      <c r="F1302" s="47">
        <f t="shared" si="467"/>
        <v>0.99999847691328769</v>
      </c>
      <c r="G1302" s="47">
        <f t="shared" si="468"/>
        <v>1.7453292519943295E-2</v>
      </c>
      <c r="I1302" s="48">
        <f t="shared" si="464"/>
        <v>1298.9980215103926</v>
      </c>
      <c r="J1302" s="48">
        <f t="shared" si="465"/>
        <v>22.671826983406177</v>
      </c>
      <c r="L1302" s="48">
        <f t="shared" si="466"/>
        <v>1299</v>
      </c>
      <c r="M1302" s="48">
        <f t="shared" si="450"/>
        <v>1299</v>
      </c>
      <c r="N1302" s="48">
        <f t="shared" si="451"/>
        <v>129.9</v>
      </c>
      <c r="O1302" s="48">
        <f t="shared" si="452"/>
        <v>259.8</v>
      </c>
      <c r="Q1302" s="48">
        <f t="shared" si="453"/>
        <v>129.9</v>
      </c>
      <c r="R1302" s="48">
        <f t="shared" si="454"/>
        <v>259.8</v>
      </c>
      <c r="S1302" s="48">
        <f t="shared" si="455"/>
        <v>-12.942471311355908</v>
      </c>
      <c r="T1302" s="48">
        <f t="shared" si="456"/>
        <v>-1.1099650190490198</v>
      </c>
      <c r="U1302" s="47">
        <f t="shared" si="457"/>
        <v>-12.942471311355908</v>
      </c>
      <c r="V1302" s="47">
        <f t="shared" si="458"/>
        <v>-1.1099650190490198</v>
      </c>
      <c r="X1302" s="47">
        <f t="shared" si="459"/>
        <v>-12.942471311355908</v>
      </c>
      <c r="Y1302" s="47">
        <f t="shared" si="460"/>
        <v>-1.1099650190490198</v>
      </c>
    </row>
    <row r="1303" spans="1:25" x14ac:dyDescent="0.25">
      <c r="A1303" s="47">
        <f t="shared" si="461"/>
        <v>1300</v>
      </c>
      <c r="B1303" s="47">
        <f t="shared" si="462"/>
        <v>3.1415926535897934E-2</v>
      </c>
      <c r="C1303" s="47">
        <f t="shared" si="463"/>
        <v>40.809288570132594</v>
      </c>
      <c r="D1303" s="47">
        <f t="shared" si="448"/>
        <v>0.71225645094530265</v>
      </c>
      <c r="E1303" s="47">
        <f t="shared" si="449"/>
        <v>0.71225645094530265</v>
      </c>
      <c r="F1303" s="47">
        <f t="shared" si="467"/>
        <v>0.99999847691328769</v>
      </c>
      <c r="G1303" s="47">
        <f t="shared" si="468"/>
        <v>1.7453292519943295E-2</v>
      </c>
      <c r="I1303" s="48">
        <f t="shared" si="464"/>
        <v>1299.998019987306</v>
      </c>
      <c r="J1303" s="48">
        <f t="shared" si="465"/>
        <v>22.689280275926119</v>
      </c>
      <c r="L1303" s="48">
        <f t="shared" si="466"/>
        <v>1300</v>
      </c>
      <c r="M1303" s="48">
        <f t="shared" si="450"/>
        <v>1300</v>
      </c>
      <c r="N1303" s="48">
        <f t="shared" si="451"/>
        <v>130</v>
      </c>
      <c r="O1303" s="48">
        <f t="shared" si="452"/>
        <v>260</v>
      </c>
      <c r="Q1303" s="48">
        <f t="shared" si="453"/>
        <v>130</v>
      </c>
      <c r="R1303" s="48">
        <f t="shared" si="454"/>
        <v>260</v>
      </c>
      <c r="S1303" s="48">
        <f t="shared" si="455"/>
        <v>-12.946751080473961</v>
      </c>
      <c r="T1303" s="48">
        <f t="shared" si="456"/>
        <v>-1.1752113245411016</v>
      </c>
      <c r="U1303" s="47">
        <f t="shared" si="457"/>
        <v>-12.946751080473961</v>
      </c>
      <c r="V1303" s="47">
        <f t="shared" si="458"/>
        <v>-1.1752113245411016</v>
      </c>
      <c r="X1303" s="47">
        <f t="shared" si="459"/>
        <v>-12.946751080473961</v>
      </c>
      <c r="Y1303" s="47">
        <f t="shared" si="460"/>
        <v>-1.1752113245411016</v>
      </c>
    </row>
    <row r="1304" spans="1:25" x14ac:dyDescent="0.25">
      <c r="A1304" s="47">
        <f t="shared" si="461"/>
        <v>1301</v>
      </c>
      <c r="B1304" s="47">
        <f t="shared" si="462"/>
        <v>3.1415926535897934E-2</v>
      </c>
      <c r="C1304" s="47">
        <f t="shared" si="463"/>
        <v>40.840704496668494</v>
      </c>
      <c r="D1304" s="47">
        <f t="shared" si="448"/>
        <v>0.71280476230091872</v>
      </c>
      <c r="E1304" s="47">
        <f t="shared" si="449"/>
        <v>0.71280476230091872</v>
      </c>
      <c r="F1304" s="47">
        <f t="shared" si="467"/>
        <v>0.99999847691328769</v>
      </c>
      <c r="G1304" s="47">
        <f t="shared" si="468"/>
        <v>1.7453292519943295E-2</v>
      </c>
      <c r="I1304" s="48">
        <f t="shared" si="464"/>
        <v>1300.9980184642193</v>
      </c>
      <c r="J1304" s="48">
        <f t="shared" si="465"/>
        <v>22.706733568446062</v>
      </c>
      <c r="L1304" s="48">
        <f t="shared" si="466"/>
        <v>1301</v>
      </c>
      <c r="M1304" s="48">
        <f t="shared" si="450"/>
        <v>1301</v>
      </c>
      <c r="N1304" s="48">
        <f t="shared" si="451"/>
        <v>130.1</v>
      </c>
      <c r="O1304" s="48">
        <f t="shared" si="452"/>
        <v>260.2</v>
      </c>
      <c r="Q1304" s="48">
        <f t="shared" si="453"/>
        <v>130.1</v>
      </c>
      <c r="R1304" s="48">
        <f t="shared" si="454"/>
        <v>260.2</v>
      </c>
      <c r="S1304" s="48">
        <f t="shared" si="455"/>
        <v>-12.950696994513097</v>
      </c>
      <c r="T1304" s="48">
        <f t="shared" si="456"/>
        <v>-1.2405771886842285</v>
      </c>
      <c r="U1304" s="47">
        <f t="shared" si="457"/>
        <v>-12.950696994513097</v>
      </c>
      <c r="V1304" s="47">
        <f t="shared" si="458"/>
        <v>-1.2405771886842285</v>
      </c>
      <c r="X1304" s="47">
        <f t="shared" si="459"/>
        <v>-12.950696994513097</v>
      </c>
      <c r="Y1304" s="47">
        <f t="shared" si="460"/>
        <v>-1.2405771886842285</v>
      </c>
    </row>
    <row r="1305" spans="1:25" x14ac:dyDescent="0.25">
      <c r="A1305" s="47">
        <f t="shared" si="461"/>
        <v>1302</v>
      </c>
      <c r="B1305" s="47">
        <f t="shared" si="462"/>
        <v>3.1415926535897934E-2</v>
      </c>
      <c r="C1305" s="47">
        <f t="shared" si="463"/>
        <v>40.872120423204393</v>
      </c>
      <c r="D1305" s="47">
        <f t="shared" si="448"/>
        <v>0.71335307365653489</v>
      </c>
      <c r="E1305" s="47">
        <f t="shared" si="449"/>
        <v>0.71335307365653489</v>
      </c>
      <c r="F1305" s="47">
        <f t="shared" si="467"/>
        <v>0.99999847691328769</v>
      </c>
      <c r="G1305" s="47">
        <f t="shared" si="468"/>
        <v>1.7453292519943295E-2</v>
      </c>
      <c r="I1305" s="48">
        <f t="shared" si="464"/>
        <v>1301.9980169411326</v>
      </c>
      <c r="J1305" s="48">
        <f t="shared" si="465"/>
        <v>22.724186860966004</v>
      </c>
      <c r="L1305" s="48">
        <f t="shared" si="466"/>
        <v>1302</v>
      </c>
      <c r="M1305" s="48">
        <f t="shared" si="450"/>
        <v>1302</v>
      </c>
      <c r="N1305" s="48">
        <f t="shared" si="451"/>
        <v>130.20000000000002</v>
      </c>
      <c r="O1305" s="48">
        <f t="shared" si="452"/>
        <v>260.40000000000003</v>
      </c>
      <c r="Q1305" s="48">
        <f t="shared" si="453"/>
        <v>130.20000000000002</v>
      </c>
      <c r="R1305" s="48">
        <f t="shared" si="454"/>
        <v>260.40000000000003</v>
      </c>
      <c r="S1305" s="48">
        <f t="shared" si="455"/>
        <v>-12.954307711985102</v>
      </c>
      <c r="T1305" s="48">
        <f t="shared" si="456"/>
        <v>-1.3060609920900348</v>
      </c>
      <c r="U1305" s="47">
        <f t="shared" si="457"/>
        <v>-12.954307711985102</v>
      </c>
      <c r="V1305" s="47">
        <f t="shared" si="458"/>
        <v>-1.3060609920900348</v>
      </c>
      <c r="X1305" s="47">
        <f t="shared" si="459"/>
        <v>-12.954307711985102</v>
      </c>
      <c r="Y1305" s="47">
        <f t="shared" si="460"/>
        <v>-1.3060609920900348</v>
      </c>
    </row>
    <row r="1306" spans="1:25" x14ac:dyDescent="0.25">
      <c r="A1306" s="47">
        <f t="shared" si="461"/>
        <v>1303</v>
      </c>
      <c r="B1306" s="47">
        <f t="shared" si="462"/>
        <v>3.1415926535897934E-2</v>
      </c>
      <c r="C1306" s="47">
        <f t="shared" si="463"/>
        <v>40.903536349740293</v>
      </c>
      <c r="D1306" s="47">
        <f t="shared" si="448"/>
        <v>0.71390138501215095</v>
      </c>
      <c r="E1306" s="47">
        <f t="shared" si="449"/>
        <v>0.71390138501215095</v>
      </c>
      <c r="F1306" s="47">
        <f t="shared" si="467"/>
        <v>0.99999847691328769</v>
      </c>
      <c r="G1306" s="47">
        <f t="shared" si="468"/>
        <v>1.7453292519943295E-2</v>
      </c>
      <c r="I1306" s="48">
        <f t="shared" si="464"/>
        <v>1302.998015418046</v>
      </c>
      <c r="J1306" s="48">
        <f t="shared" si="465"/>
        <v>22.741640153485946</v>
      </c>
      <c r="L1306" s="48">
        <f t="shared" si="466"/>
        <v>1303</v>
      </c>
      <c r="M1306" s="48">
        <f t="shared" si="450"/>
        <v>1303</v>
      </c>
      <c r="N1306" s="48">
        <f t="shared" si="451"/>
        <v>130.30000000000001</v>
      </c>
      <c r="O1306" s="48">
        <f t="shared" si="452"/>
        <v>260.60000000000002</v>
      </c>
      <c r="Q1306" s="48">
        <f t="shared" si="453"/>
        <v>130.30000000000001</v>
      </c>
      <c r="R1306" s="48">
        <f t="shared" si="454"/>
        <v>260.60000000000002</v>
      </c>
      <c r="S1306" s="48">
        <f t="shared" si="455"/>
        <v>-12.957581897687021</v>
      </c>
      <c r="T1306" s="48">
        <f t="shared" si="456"/>
        <v>-1.3716611035754964</v>
      </c>
      <c r="U1306" s="47">
        <f t="shared" si="457"/>
        <v>-12.957581897687021</v>
      </c>
      <c r="V1306" s="47">
        <f t="shared" si="458"/>
        <v>-1.3716611035754964</v>
      </c>
      <c r="X1306" s="47">
        <f t="shared" si="459"/>
        <v>-12.957581897687021</v>
      </c>
      <c r="Y1306" s="47">
        <f t="shared" si="460"/>
        <v>-1.3716611035754964</v>
      </c>
    </row>
    <row r="1307" spans="1:25" x14ac:dyDescent="0.25">
      <c r="A1307" s="47">
        <f t="shared" si="461"/>
        <v>1304</v>
      </c>
      <c r="B1307" s="47">
        <f t="shared" si="462"/>
        <v>3.1415926535897934E-2</v>
      </c>
      <c r="C1307" s="47">
        <f t="shared" si="463"/>
        <v>40.934952276276192</v>
      </c>
      <c r="D1307" s="47">
        <f t="shared" si="448"/>
        <v>0.71444969636776701</v>
      </c>
      <c r="E1307" s="47">
        <f t="shared" si="449"/>
        <v>0.71444969636776701</v>
      </c>
      <c r="F1307" s="47">
        <f t="shared" si="467"/>
        <v>0.99999847691328769</v>
      </c>
      <c r="G1307" s="47">
        <f t="shared" si="468"/>
        <v>1.7453292519943295E-2</v>
      </c>
      <c r="I1307" s="48">
        <f t="shared" si="464"/>
        <v>1303.9980138949593</v>
      </c>
      <c r="J1307" s="48">
        <f t="shared" si="465"/>
        <v>22.759093446005888</v>
      </c>
      <c r="L1307" s="48">
        <f t="shared" si="466"/>
        <v>1304</v>
      </c>
      <c r="M1307" s="48">
        <f t="shared" si="450"/>
        <v>1304</v>
      </c>
      <c r="N1307" s="48">
        <f t="shared" si="451"/>
        <v>130.4</v>
      </c>
      <c r="O1307" s="48">
        <f t="shared" si="452"/>
        <v>260.8</v>
      </c>
      <c r="Q1307" s="48">
        <f t="shared" si="453"/>
        <v>130.4</v>
      </c>
      <c r="R1307" s="48">
        <f t="shared" si="454"/>
        <v>260.8</v>
      </c>
      <c r="S1307" s="48">
        <f t="shared" si="455"/>
        <v>-12.960518222791086</v>
      </c>
      <c r="T1307" s="48">
        <f t="shared" si="456"/>
        <v>-1.4373758801690353</v>
      </c>
      <c r="U1307" s="47">
        <f t="shared" si="457"/>
        <v>-12.960518222791086</v>
      </c>
      <c r="V1307" s="47">
        <f t="shared" si="458"/>
        <v>-1.4373758801690353</v>
      </c>
      <c r="X1307" s="47">
        <f t="shared" si="459"/>
        <v>-12.960518222791086</v>
      </c>
      <c r="Y1307" s="47">
        <f t="shared" si="460"/>
        <v>-1.4373758801690353</v>
      </c>
    </row>
    <row r="1308" spans="1:25" x14ac:dyDescent="0.25">
      <c r="A1308" s="47">
        <f t="shared" si="461"/>
        <v>1305</v>
      </c>
      <c r="B1308" s="47">
        <f t="shared" si="462"/>
        <v>3.1415926535897934E-2</v>
      </c>
      <c r="C1308" s="47">
        <f t="shared" si="463"/>
        <v>40.966368202812092</v>
      </c>
      <c r="D1308" s="47">
        <f t="shared" si="448"/>
        <v>0.71499800772338318</v>
      </c>
      <c r="E1308" s="47">
        <f t="shared" si="449"/>
        <v>0.71499800772338318</v>
      </c>
      <c r="F1308" s="47">
        <f t="shared" si="467"/>
        <v>0.99999847691328769</v>
      </c>
      <c r="G1308" s="47">
        <f t="shared" si="468"/>
        <v>1.7453292519943295E-2</v>
      </c>
      <c r="I1308" s="48">
        <f t="shared" si="464"/>
        <v>1304.9980123718726</v>
      </c>
      <c r="J1308" s="48">
        <f t="shared" si="465"/>
        <v>22.77654673852583</v>
      </c>
      <c r="L1308" s="48">
        <f t="shared" si="466"/>
        <v>1305</v>
      </c>
      <c r="M1308" s="48">
        <f t="shared" si="450"/>
        <v>1305</v>
      </c>
      <c r="N1308" s="48">
        <f t="shared" si="451"/>
        <v>130.5</v>
      </c>
      <c r="O1308" s="48">
        <f t="shared" si="452"/>
        <v>261</v>
      </c>
      <c r="Q1308" s="48">
        <f t="shared" si="453"/>
        <v>130.5</v>
      </c>
      <c r="R1308" s="48">
        <f t="shared" si="454"/>
        <v>261</v>
      </c>
      <c r="S1308" s="48">
        <f t="shared" si="455"/>
        <v>-12.963115364934902</v>
      </c>
      <c r="T1308" s="48">
        <f t="shared" si="456"/>
        <v>-1.503203667117039</v>
      </c>
      <c r="U1308" s="47">
        <f t="shared" si="457"/>
        <v>-12.963115364934902</v>
      </c>
      <c r="V1308" s="47">
        <f t="shared" si="458"/>
        <v>-1.503203667117039</v>
      </c>
      <c r="X1308" s="47">
        <f t="shared" si="459"/>
        <v>-12.963115364934902</v>
      </c>
      <c r="Y1308" s="47">
        <f t="shared" si="460"/>
        <v>-1.503203667117039</v>
      </c>
    </row>
    <row r="1309" spans="1:25" x14ac:dyDescent="0.25">
      <c r="A1309" s="47">
        <f t="shared" si="461"/>
        <v>1306</v>
      </c>
      <c r="B1309" s="47">
        <f t="shared" si="462"/>
        <v>3.1415926535897934E-2</v>
      </c>
      <c r="C1309" s="47">
        <f t="shared" si="463"/>
        <v>40.997784129347991</v>
      </c>
      <c r="D1309" s="47">
        <f t="shared" si="448"/>
        <v>0.71554631907899924</v>
      </c>
      <c r="E1309" s="47">
        <f t="shared" si="449"/>
        <v>0.71554631907899924</v>
      </c>
      <c r="F1309" s="47">
        <f t="shared" si="467"/>
        <v>0.99999847691328769</v>
      </c>
      <c r="G1309" s="47">
        <f t="shared" si="468"/>
        <v>1.7453292519943295E-2</v>
      </c>
      <c r="I1309" s="48">
        <f t="shared" si="464"/>
        <v>1305.998010848786</v>
      </c>
      <c r="J1309" s="48">
        <f t="shared" si="465"/>
        <v>22.794000031045773</v>
      </c>
      <c r="L1309" s="48">
        <f t="shared" si="466"/>
        <v>1306</v>
      </c>
      <c r="M1309" s="48">
        <f t="shared" si="450"/>
        <v>1306</v>
      </c>
      <c r="N1309" s="48">
        <f t="shared" si="451"/>
        <v>130.6</v>
      </c>
      <c r="O1309" s="48">
        <f t="shared" si="452"/>
        <v>261.2</v>
      </c>
      <c r="Q1309" s="48">
        <f t="shared" si="453"/>
        <v>130.6</v>
      </c>
      <c r="R1309" s="48">
        <f t="shared" si="454"/>
        <v>261.2</v>
      </c>
      <c r="S1309" s="48">
        <f t="shared" si="455"/>
        <v>-12.965372008311871</v>
      </c>
      <c r="T1309" s="48">
        <f t="shared" si="456"/>
        <v>-1.5691427978909847</v>
      </c>
      <c r="U1309" s="47">
        <f t="shared" si="457"/>
        <v>-12.965372008311871</v>
      </c>
      <c r="V1309" s="47">
        <f t="shared" si="458"/>
        <v>-1.5691427978909847</v>
      </c>
      <c r="X1309" s="47">
        <f t="shared" si="459"/>
        <v>-12.965372008311871</v>
      </c>
      <c r="Y1309" s="47">
        <f t="shared" si="460"/>
        <v>-1.5691427978909847</v>
      </c>
    </row>
    <row r="1310" spans="1:25" x14ac:dyDescent="0.25">
      <c r="A1310" s="47">
        <f t="shared" si="461"/>
        <v>1307</v>
      </c>
      <c r="B1310" s="47">
        <f t="shared" si="462"/>
        <v>3.1415926535897934E-2</v>
      </c>
      <c r="C1310" s="47">
        <f t="shared" si="463"/>
        <v>41.029200055883891</v>
      </c>
      <c r="D1310" s="47">
        <f t="shared" si="448"/>
        <v>0.7160946304346153</v>
      </c>
      <c r="E1310" s="47">
        <f t="shared" si="449"/>
        <v>0.7160946304346153</v>
      </c>
      <c r="F1310" s="47">
        <f t="shared" si="467"/>
        <v>0.99999847691328769</v>
      </c>
      <c r="G1310" s="47">
        <f t="shared" si="468"/>
        <v>1.7453292519943295E-2</v>
      </c>
      <c r="I1310" s="48">
        <f t="shared" si="464"/>
        <v>1306.9980093256993</v>
      </c>
      <c r="J1310" s="48">
        <f t="shared" si="465"/>
        <v>22.811453323565715</v>
      </c>
      <c r="L1310" s="48">
        <f t="shared" si="466"/>
        <v>1307</v>
      </c>
      <c r="M1310" s="48">
        <f t="shared" si="450"/>
        <v>1307</v>
      </c>
      <c r="N1310" s="48">
        <f t="shared" si="451"/>
        <v>130.70000000000002</v>
      </c>
      <c r="O1310" s="48">
        <f t="shared" si="452"/>
        <v>261.40000000000003</v>
      </c>
      <c r="Q1310" s="48">
        <f t="shared" si="453"/>
        <v>130.70000000000002</v>
      </c>
      <c r="R1310" s="48">
        <f t="shared" si="454"/>
        <v>261.40000000000003</v>
      </c>
      <c r="S1310" s="48">
        <f t="shared" si="455"/>
        <v>-12.967286843761837</v>
      </c>
      <c r="T1310" s="48">
        <f t="shared" si="456"/>
        <v>-1.6351915941952722</v>
      </c>
      <c r="U1310" s="47">
        <f t="shared" si="457"/>
        <v>-12.967286843761837</v>
      </c>
      <c r="V1310" s="47">
        <f t="shared" si="458"/>
        <v>-1.6351915941952722</v>
      </c>
      <c r="X1310" s="47">
        <f t="shared" si="459"/>
        <v>-12.967286843761837</v>
      </c>
      <c r="Y1310" s="47">
        <f t="shared" si="460"/>
        <v>-1.6351915941952722</v>
      </c>
    </row>
    <row r="1311" spans="1:25" x14ac:dyDescent="0.25">
      <c r="A1311" s="47">
        <f t="shared" si="461"/>
        <v>1308</v>
      </c>
      <c r="B1311" s="47">
        <f t="shared" si="462"/>
        <v>3.1415926535897934E-2</v>
      </c>
      <c r="C1311" s="47">
        <f t="shared" si="463"/>
        <v>41.06061598241979</v>
      </c>
      <c r="D1311" s="47">
        <f t="shared" si="448"/>
        <v>0.71664294179023147</v>
      </c>
      <c r="E1311" s="47">
        <f t="shared" si="449"/>
        <v>0.71664294179023147</v>
      </c>
      <c r="F1311" s="47">
        <f t="shared" si="467"/>
        <v>0.99999847691328769</v>
      </c>
      <c r="G1311" s="47">
        <f t="shared" si="468"/>
        <v>1.7453292519943295E-2</v>
      </c>
      <c r="I1311" s="48">
        <f t="shared" si="464"/>
        <v>1307.9980078026126</v>
      </c>
      <c r="J1311" s="48">
        <f t="shared" si="465"/>
        <v>22.828906616085657</v>
      </c>
      <c r="L1311" s="48">
        <f t="shared" si="466"/>
        <v>1308</v>
      </c>
      <c r="M1311" s="48">
        <f t="shared" si="450"/>
        <v>1308</v>
      </c>
      <c r="N1311" s="48">
        <f t="shared" si="451"/>
        <v>130.80000000000001</v>
      </c>
      <c r="O1311" s="48">
        <f t="shared" si="452"/>
        <v>261.60000000000002</v>
      </c>
      <c r="Q1311" s="48">
        <f t="shared" si="453"/>
        <v>130.80000000000001</v>
      </c>
      <c r="R1311" s="48">
        <f t="shared" si="454"/>
        <v>261.60000000000002</v>
      </c>
      <c r="S1311" s="48">
        <f t="shared" si="455"/>
        <v>-12.968858568861961</v>
      </c>
      <c r="T1311" s="48">
        <f t="shared" si="456"/>
        <v>-1.7013483659755408</v>
      </c>
      <c r="U1311" s="47">
        <f t="shared" si="457"/>
        <v>-12.968858568861961</v>
      </c>
      <c r="V1311" s="47">
        <f t="shared" si="458"/>
        <v>-1.7013483659755408</v>
      </c>
      <c r="X1311" s="47">
        <f t="shared" si="459"/>
        <v>-12.968858568861961</v>
      </c>
      <c r="Y1311" s="47">
        <f t="shared" si="460"/>
        <v>-1.7013483659755408</v>
      </c>
    </row>
    <row r="1312" spans="1:25" x14ac:dyDescent="0.25">
      <c r="A1312" s="47">
        <f t="shared" si="461"/>
        <v>1309</v>
      </c>
      <c r="B1312" s="47">
        <f t="shared" si="462"/>
        <v>3.1415926535897934E-2</v>
      </c>
      <c r="C1312" s="47">
        <f t="shared" si="463"/>
        <v>41.09203190895569</v>
      </c>
      <c r="D1312" s="47">
        <f t="shared" si="448"/>
        <v>0.71719125314584753</v>
      </c>
      <c r="E1312" s="47">
        <f t="shared" si="449"/>
        <v>0.71719125314584753</v>
      </c>
      <c r="F1312" s="47">
        <f t="shared" si="467"/>
        <v>0.99999847691328769</v>
      </c>
      <c r="G1312" s="47">
        <f t="shared" si="468"/>
        <v>1.7453292519943295E-2</v>
      </c>
      <c r="I1312" s="48">
        <f t="shared" si="464"/>
        <v>1308.998006279526</v>
      </c>
      <c r="J1312" s="48">
        <f t="shared" si="465"/>
        <v>22.846359908605599</v>
      </c>
      <c r="L1312" s="48">
        <f t="shared" si="466"/>
        <v>1309</v>
      </c>
      <c r="M1312" s="48">
        <f t="shared" si="450"/>
        <v>1309</v>
      </c>
      <c r="N1312" s="48">
        <f t="shared" si="451"/>
        <v>130.9</v>
      </c>
      <c r="O1312" s="48">
        <f t="shared" si="452"/>
        <v>261.8</v>
      </c>
      <c r="Q1312" s="48">
        <f t="shared" si="453"/>
        <v>130.9</v>
      </c>
      <c r="R1312" s="48">
        <f t="shared" si="454"/>
        <v>261.8</v>
      </c>
      <c r="S1312" s="48">
        <f t="shared" si="455"/>
        <v>-12.970085888017842</v>
      </c>
      <c r="T1312" s="48">
        <f t="shared" si="456"/>
        <v>-1.7676114114276913</v>
      </c>
      <c r="U1312" s="47">
        <f t="shared" si="457"/>
        <v>-12.970085888017842</v>
      </c>
      <c r="V1312" s="47">
        <f t="shared" si="458"/>
        <v>-1.7676114114276913</v>
      </c>
      <c r="X1312" s="47">
        <f t="shared" si="459"/>
        <v>-12.970085888017842</v>
      </c>
      <c r="Y1312" s="47">
        <f t="shared" si="460"/>
        <v>-1.7676114114276913</v>
      </c>
    </row>
    <row r="1313" spans="1:25" x14ac:dyDescent="0.25">
      <c r="A1313" s="47">
        <f t="shared" si="461"/>
        <v>1310</v>
      </c>
      <c r="B1313" s="47">
        <f t="shared" si="462"/>
        <v>3.1415926535897934E-2</v>
      </c>
      <c r="C1313" s="47">
        <f t="shared" si="463"/>
        <v>41.123447835491589</v>
      </c>
      <c r="D1313" s="47">
        <f t="shared" si="448"/>
        <v>0.7177395645014637</v>
      </c>
      <c r="E1313" s="47">
        <f t="shared" si="449"/>
        <v>0.7177395645014637</v>
      </c>
      <c r="F1313" s="47">
        <f t="shared" si="467"/>
        <v>0.99999847691328769</v>
      </c>
      <c r="G1313" s="47">
        <f t="shared" si="468"/>
        <v>1.7453292519943295E-2</v>
      </c>
      <c r="I1313" s="48">
        <f t="shared" si="464"/>
        <v>1309.9980047564393</v>
      </c>
      <c r="J1313" s="48">
        <f t="shared" si="465"/>
        <v>22.863813201125541</v>
      </c>
      <c r="L1313" s="48">
        <f t="shared" si="466"/>
        <v>1310</v>
      </c>
      <c r="M1313" s="48">
        <f t="shared" si="450"/>
        <v>1310</v>
      </c>
      <c r="N1313" s="48">
        <f t="shared" si="451"/>
        <v>131</v>
      </c>
      <c r="O1313" s="48">
        <f t="shared" si="452"/>
        <v>262</v>
      </c>
      <c r="Q1313" s="48">
        <f t="shared" si="453"/>
        <v>131</v>
      </c>
      <c r="R1313" s="48">
        <f t="shared" si="454"/>
        <v>262</v>
      </c>
      <c r="S1313" s="48">
        <f t="shared" si="455"/>
        <v>-12.970967512554836</v>
      </c>
      <c r="T1313" s="48">
        <f t="shared" si="456"/>
        <v>-1.8339790170074841</v>
      </c>
      <c r="U1313" s="47">
        <f t="shared" si="457"/>
        <v>-12.970967512554836</v>
      </c>
      <c r="V1313" s="47">
        <f t="shared" si="458"/>
        <v>-1.8339790170074841</v>
      </c>
      <c r="X1313" s="47">
        <f t="shared" si="459"/>
        <v>-12.970967512554836</v>
      </c>
      <c r="Y1313" s="47">
        <f t="shared" si="460"/>
        <v>-1.8339790170074841</v>
      </c>
    </row>
    <row r="1314" spans="1:25" x14ac:dyDescent="0.25">
      <c r="A1314" s="47">
        <f t="shared" si="461"/>
        <v>1311</v>
      </c>
      <c r="B1314" s="47">
        <f t="shared" si="462"/>
        <v>3.1415926535897934E-2</v>
      </c>
      <c r="C1314" s="47">
        <f t="shared" si="463"/>
        <v>41.154863762027489</v>
      </c>
      <c r="D1314" s="47">
        <f t="shared" si="448"/>
        <v>0.71828787585707976</v>
      </c>
      <c r="E1314" s="47">
        <f t="shared" si="449"/>
        <v>0.71828787585707976</v>
      </c>
      <c r="F1314" s="47">
        <f t="shared" si="467"/>
        <v>0.99999847691328769</v>
      </c>
      <c r="G1314" s="47">
        <f t="shared" si="468"/>
        <v>1.7453292519943295E-2</v>
      </c>
      <c r="I1314" s="48">
        <f t="shared" si="464"/>
        <v>1310.9980032333526</v>
      </c>
      <c r="J1314" s="48">
        <f t="shared" si="465"/>
        <v>22.881266493645484</v>
      </c>
      <c r="L1314" s="48">
        <f t="shared" si="466"/>
        <v>1311</v>
      </c>
      <c r="M1314" s="48">
        <f t="shared" si="450"/>
        <v>1311</v>
      </c>
      <c r="N1314" s="48">
        <f t="shared" si="451"/>
        <v>131.1</v>
      </c>
      <c r="O1314" s="48">
        <f t="shared" si="452"/>
        <v>262.2</v>
      </c>
      <c r="Q1314" s="48">
        <f t="shared" si="453"/>
        <v>131.1</v>
      </c>
      <c r="R1314" s="48">
        <f t="shared" si="454"/>
        <v>262.2</v>
      </c>
      <c r="S1314" s="48">
        <f t="shared" si="455"/>
        <v>-12.971502160809619</v>
      </c>
      <c r="T1314" s="48">
        <f t="shared" si="456"/>
        <v>-1.9004494574406954</v>
      </c>
      <c r="U1314" s="47">
        <f t="shared" si="457"/>
        <v>-12.971502160809619</v>
      </c>
      <c r="V1314" s="47">
        <f t="shared" si="458"/>
        <v>-1.9004494574406954</v>
      </c>
      <c r="X1314" s="47">
        <f t="shared" si="459"/>
        <v>-12.971502160809619</v>
      </c>
      <c r="Y1314" s="47">
        <f t="shared" si="460"/>
        <v>-1.9004494574406954</v>
      </c>
    </row>
    <row r="1315" spans="1:25" x14ac:dyDescent="0.25">
      <c r="A1315" s="47">
        <f t="shared" si="461"/>
        <v>1312</v>
      </c>
      <c r="B1315" s="47">
        <f t="shared" si="462"/>
        <v>3.1415926535897934E-2</v>
      </c>
      <c r="C1315" s="47">
        <f t="shared" si="463"/>
        <v>41.186279688563388</v>
      </c>
      <c r="D1315" s="47">
        <f t="shared" si="448"/>
        <v>0.71883618721269582</v>
      </c>
      <c r="E1315" s="47">
        <f t="shared" si="449"/>
        <v>0.71883618721269582</v>
      </c>
      <c r="F1315" s="47">
        <f t="shared" si="467"/>
        <v>0.99999847691328769</v>
      </c>
      <c r="G1315" s="47">
        <f t="shared" si="468"/>
        <v>1.7453292519943295E-2</v>
      </c>
      <c r="I1315" s="48">
        <f t="shared" si="464"/>
        <v>1311.998001710266</v>
      </c>
      <c r="J1315" s="48">
        <f t="shared" si="465"/>
        <v>22.898719786165426</v>
      </c>
      <c r="L1315" s="48">
        <f t="shared" si="466"/>
        <v>1312</v>
      </c>
      <c r="M1315" s="48">
        <f t="shared" si="450"/>
        <v>1312</v>
      </c>
      <c r="N1315" s="48">
        <f t="shared" si="451"/>
        <v>131.20000000000002</v>
      </c>
      <c r="O1315" s="48">
        <f t="shared" si="452"/>
        <v>262.40000000000003</v>
      </c>
      <c r="Q1315" s="48">
        <f t="shared" si="453"/>
        <v>131.20000000000002</v>
      </c>
      <c r="R1315" s="48">
        <f t="shared" si="454"/>
        <v>262.40000000000003</v>
      </c>
      <c r="S1315" s="48">
        <f t="shared" si="455"/>
        <v>-12.971688558221944</v>
      </c>
      <c r="T1315" s="48">
        <f t="shared" si="456"/>
        <v>-1.9670209957340292</v>
      </c>
      <c r="U1315" s="47">
        <f t="shared" si="457"/>
        <v>-12.971688558221944</v>
      </c>
      <c r="V1315" s="47">
        <f t="shared" si="458"/>
        <v>-1.9670209957340292</v>
      </c>
      <c r="X1315" s="47">
        <f t="shared" si="459"/>
        <v>-12.971688558221944</v>
      </c>
      <c r="Y1315" s="47">
        <f t="shared" si="460"/>
        <v>-1.9670209957340292</v>
      </c>
    </row>
    <row r="1316" spans="1:25" x14ac:dyDescent="0.25">
      <c r="A1316" s="47">
        <f t="shared" si="461"/>
        <v>1313</v>
      </c>
      <c r="B1316" s="47">
        <f t="shared" si="462"/>
        <v>3.1415926535897934E-2</v>
      </c>
      <c r="C1316" s="47">
        <f t="shared" si="463"/>
        <v>41.217695615099288</v>
      </c>
      <c r="D1316" s="47">
        <f t="shared" si="448"/>
        <v>0.71938449856831199</v>
      </c>
      <c r="E1316" s="47">
        <f t="shared" si="449"/>
        <v>0.71938449856831199</v>
      </c>
      <c r="F1316" s="47">
        <f t="shared" si="467"/>
        <v>0.99999847691328769</v>
      </c>
      <c r="G1316" s="47">
        <f t="shared" si="468"/>
        <v>1.7453292519943295E-2</v>
      </c>
      <c r="I1316" s="48">
        <f t="shared" si="464"/>
        <v>1312.9980001871793</v>
      </c>
      <c r="J1316" s="48">
        <f t="shared" si="465"/>
        <v>22.916173078685368</v>
      </c>
      <c r="L1316" s="48">
        <f t="shared" si="466"/>
        <v>1313</v>
      </c>
      <c r="M1316" s="48">
        <f t="shared" si="450"/>
        <v>1313</v>
      </c>
      <c r="N1316" s="48">
        <f t="shared" si="451"/>
        <v>131.30000000000001</v>
      </c>
      <c r="O1316" s="48">
        <f t="shared" si="452"/>
        <v>262.60000000000002</v>
      </c>
      <c r="Q1316" s="48">
        <f t="shared" si="453"/>
        <v>131.30000000000001</v>
      </c>
      <c r="R1316" s="48">
        <f t="shared" si="454"/>
        <v>262.60000000000002</v>
      </c>
      <c r="S1316" s="48">
        <f t="shared" si="455"/>
        <v>-12.971525437426623</v>
      </c>
      <c r="T1316" s="48">
        <f t="shared" si="456"/>
        <v>-2.0336918831865214</v>
      </c>
      <c r="U1316" s="47">
        <f t="shared" si="457"/>
        <v>-12.971525437426623</v>
      </c>
      <c r="V1316" s="47">
        <f t="shared" si="458"/>
        <v>-2.0336918831865214</v>
      </c>
      <c r="X1316" s="47">
        <f t="shared" si="459"/>
        <v>-12.971525437426623</v>
      </c>
      <c r="Y1316" s="47">
        <f t="shared" si="460"/>
        <v>-2.0336918831865214</v>
      </c>
    </row>
    <row r="1317" spans="1:25" x14ac:dyDescent="0.25">
      <c r="A1317" s="47">
        <f t="shared" si="461"/>
        <v>1314</v>
      </c>
      <c r="B1317" s="47">
        <f t="shared" si="462"/>
        <v>3.1415926535897934E-2</v>
      </c>
      <c r="C1317" s="47">
        <f t="shared" si="463"/>
        <v>41.249111541635187</v>
      </c>
      <c r="D1317" s="47">
        <f t="shared" si="448"/>
        <v>0.71993280992392805</v>
      </c>
      <c r="E1317" s="47">
        <f t="shared" si="449"/>
        <v>0.71993280992392805</v>
      </c>
      <c r="F1317" s="47">
        <f t="shared" si="467"/>
        <v>0.99999847691328769</v>
      </c>
      <c r="G1317" s="47">
        <f t="shared" si="468"/>
        <v>1.7453292519943295E-2</v>
      </c>
      <c r="I1317" s="48">
        <f t="shared" si="464"/>
        <v>1313.9979986640926</v>
      </c>
      <c r="J1317" s="48">
        <f t="shared" si="465"/>
        <v>22.93362637120531</v>
      </c>
      <c r="L1317" s="48">
        <f t="shared" si="466"/>
        <v>1314</v>
      </c>
      <c r="M1317" s="48">
        <f t="shared" si="450"/>
        <v>1314</v>
      </c>
      <c r="N1317" s="48">
        <f t="shared" si="451"/>
        <v>131.4</v>
      </c>
      <c r="O1317" s="48">
        <f t="shared" si="452"/>
        <v>262.8</v>
      </c>
      <c r="Q1317" s="48">
        <f t="shared" si="453"/>
        <v>131.4</v>
      </c>
      <c r="R1317" s="48">
        <f t="shared" si="454"/>
        <v>262.8</v>
      </c>
      <c r="S1317" s="48">
        <f t="shared" si="455"/>
        <v>-12.971011538345728</v>
      </c>
      <c r="T1317" s="48">
        <f t="shared" si="456"/>
        <v>-2.1004603594016009</v>
      </c>
      <c r="U1317" s="47">
        <f t="shared" si="457"/>
        <v>-12.971011538345728</v>
      </c>
      <c r="V1317" s="47">
        <f t="shared" si="458"/>
        <v>-2.1004603594016009</v>
      </c>
      <c r="X1317" s="47">
        <f t="shared" si="459"/>
        <v>-12.971011538345728</v>
      </c>
      <c r="Y1317" s="47">
        <f t="shared" si="460"/>
        <v>-2.1004603594016009</v>
      </c>
    </row>
    <row r="1318" spans="1:25" x14ac:dyDescent="0.25">
      <c r="A1318" s="47">
        <f t="shared" si="461"/>
        <v>1315</v>
      </c>
      <c r="B1318" s="47">
        <f t="shared" si="462"/>
        <v>3.1415926535897934E-2</v>
      </c>
      <c r="C1318" s="47">
        <f t="shared" si="463"/>
        <v>41.280527468171087</v>
      </c>
      <c r="D1318" s="47">
        <f t="shared" si="448"/>
        <v>0.72048112127954422</v>
      </c>
      <c r="E1318" s="47">
        <f t="shared" si="449"/>
        <v>0.72048112127954422</v>
      </c>
      <c r="F1318" s="47">
        <f t="shared" si="467"/>
        <v>0.99999847691328769</v>
      </c>
      <c r="G1318" s="47">
        <f t="shared" si="468"/>
        <v>1.7453292519943295E-2</v>
      </c>
      <c r="I1318" s="48">
        <f t="shared" si="464"/>
        <v>1314.997997141006</v>
      </c>
      <c r="J1318" s="48">
        <f t="shared" si="465"/>
        <v>22.951079663725253</v>
      </c>
      <c r="L1318" s="48">
        <f t="shared" si="466"/>
        <v>1315</v>
      </c>
      <c r="M1318" s="48">
        <f t="shared" si="450"/>
        <v>1315</v>
      </c>
      <c r="N1318" s="48">
        <f t="shared" si="451"/>
        <v>131.5</v>
      </c>
      <c r="O1318" s="48">
        <f t="shared" si="452"/>
        <v>263</v>
      </c>
      <c r="Q1318" s="48">
        <f t="shared" si="453"/>
        <v>131.5</v>
      </c>
      <c r="R1318" s="48">
        <f t="shared" si="454"/>
        <v>263</v>
      </c>
      <c r="S1318" s="48">
        <f t="shared" si="455"/>
        <v>-12.970145608280976</v>
      </c>
      <c r="T1318" s="48">
        <f t="shared" si="456"/>
        <v>-2.167324652299889</v>
      </c>
      <c r="U1318" s="47">
        <f t="shared" si="457"/>
        <v>-12.970145608280976</v>
      </c>
      <c r="V1318" s="47">
        <f t="shared" si="458"/>
        <v>-2.167324652299889</v>
      </c>
      <c r="X1318" s="47">
        <f t="shared" si="459"/>
        <v>-12.970145608280976</v>
      </c>
      <c r="Y1318" s="47">
        <f t="shared" si="460"/>
        <v>-2.167324652299889</v>
      </c>
    </row>
    <row r="1319" spans="1:25" x14ac:dyDescent="0.25">
      <c r="A1319" s="47">
        <f t="shared" si="461"/>
        <v>1316</v>
      </c>
      <c r="B1319" s="47">
        <f t="shared" si="462"/>
        <v>3.1415926535897934E-2</v>
      </c>
      <c r="C1319" s="47">
        <f t="shared" si="463"/>
        <v>41.311943394706987</v>
      </c>
      <c r="D1319" s="47">
        <f t="shared" si="448"/>
        <v>0.72102943263516028</v>
      </c>
      <c r="E1319" s="47">
        <f t="shared" si="449"/>
        <v>0.72102943263516028</v>
      </c>
      <c r="F1319" s="47">
        <f t="shared" si="467"/>
        <v>0.99999847691328769</v>
      </c>
      <c r="G1319" s="47">
        <f t="shared" si="468"/>
        <v>1.7453292519943295E-2</v>
      </c>
      <c r="I1319" s="48">
        <f t="shared" si="464"/>
        <v>1315.9979956179193</v>
      </c>
      <c r="J1319" s="48">
        <f t="shared" si="465"/>
        <v>22.968532956245195</v>
      </c>
      <c r="L1319" s="48">
        <f t="shared" si="466"/>
        <v>1316</v>
      </c>
      <c r="M1319" s="48">
        <f t="shared" si="450"/>
        <v>1316</v>
      </c>
      <c r="N1319" s="48">
        <f t="shared" si="451"/>
        <v>131.6</v>
      </c>
      <c r="O1319" s="48">
        <f t="shared" si="452"/>
        <v>263.2</v>
      </c>
      <c r="Q1319" s="48">
        <f t="shared" si="453"/>
        <v>131.6</v>
      </c>
      <c r="R1319" s="48">
        <f t="shared" si="454"/>
        <v>263.2</v>
      </c>
      <c r="S1319" s="48">
        <f t="shared" si="455"/>
        <v>-12.968926402006337</v>
      </c>
      <c r="T1319" s="48">
        <f t="shared" si="456"/>
        <v>-2.2342829781324625</v>
      </c>
      <c r="U1319" s="47">
        <f t="shared" si="457"/>
        <v>-12.968926402006337</v>
      </c>
      <c r="V1319" s="47">
        <f t="shared" si="458"/>
        <v>-2.2342829781324625</v>
      </c>
      <c r="X1319" s="47">
        <f t="shared" si="459"/>
        <v>-12.968926402006337</v>
      </c>
      <c r="Y1319" s="47">
        <f t="shared" si="460"/>
        <v>-2.2342829781324625</v>
      </c>
    </row>
    <row r="1320" spans="1:25" x14ac:dyDescent="0.25">
      <c r="A1320" s="47">
        <f t="shared" si="461"/>
        <v>1317</v>
      </c>
      <c r="B1320" s="47">
        <f t="shared" si="462"/>
        <v>3.1415926535897934E-2</v>
      </c>
      <c r="C1320" s="47">
        <f t="shared" si="463"/>
        <v>41.343359321242886</v>
      </c>
      <c r="D1320" s="47">
        <f t="shared" si="448"/>
        <v>0.72157774399077634</v>
      </c>
      <c r="E1320" s="47">
        <f t="shared" si="449"/>
        <v>0.72157774399077634</v>
      </c>
      <c r="F1320" s="47">
        <f t="shared" si="467"/>
        <v>0.99999847691328769</v>
      </c>
      <c r="G1320" s="47">
        <f t="shared" si="468"/>
        <v>1.7453292519943295E-2</v>
      </c>
      <c r="I1320" s="48">
        <f t="shared" si="464"/>
        <v>1316.9979940948326</v>
      </c>
      <c r="J1320" s="48">
        <f t="shared" si="465"/>
        <v>22.985986248765137</v>
      </c>
      <c r="L1320" s="48">
        <f t="shared" si="466"/>
        <v>1317</v>
      </c>
      <c r="M1320" s="48">
        <f t="shared" si="450"/>
        <v>1317</v>
      </c>
      <c r="N1320" s="48">
        <f t="shared" si="451"/>
        <v>131.70000000000002</v>
      </c>
      <c r="O1320" s="48">
        <f t="shared" si="452"/>
        <v>263.40000000000003</v>
      </c>
      <c r="Q1320" s="48">
        <f t="shared" si="453"/>
        <v>131.70000000000002</v>
      </c>
      <c r="R1320" s="48">
        <f t="shared" si="454"/>
        <v>263.40000000000003</v>
      </c>
      <c r="S1320" s="48">
        <f t="shared" si="455"/>
        <v>-12.967352681860829</v>
      </c>
      <c r="T1320" s="48">
        <f t="shared" si="456"/>
        <v>-2.3013335414948943</v>
      </c>
      <c r="U1320" s="47">
        <f t="shared" si="457"/>
        <v>-12.967352681860829</v>
      </c>
      <c r="V1320" s="47">
        <f t="shared" si="458"/>
        <v>-2.3013335414948943</v>
      </c>
      <c r="X1320" s="47">
        <f t="shared" si="459"/>
        <v>-12.967352681860829</v>
      </c>
      <c r="Y1320" s="47">
        <f t="shared" si="460"/>
        <v>-2.3013335414948943</v>
      </c>
    </row>
    <row r="1321" spans="1:25" x14ac:dyDescent="0.25">
      <c r="A1321" s="47">
        <f t="shared" si="461"/>
        <v>1318</v>
      </c>
      <c r="B1321" s="47">
        <f t="shared" si="462"/>
        <v>3.1415926535897934E-2</v>
      </c>
      <c r="C1321" s="47">
        <f t="shared" si="463"/>
        <v>41.374775247778786</v>
      </c>
      <c r="D1321" s="47">
        <f t="shared" si="448"/>
        <v>0.72212605534639251</v>
      </c>
      <c r="E1321" s="47">
        <f t="shared" si="449"/>
        <v>0.72212605534639251</v>
      </c>
      <c r="F1321" s="47">
        <f t="shared" si="467"/>
        <v>0.99999847691328769</v>
      </c>
      <c r="G1321" s="47">
        <f t="shared" si="468"/>
        <v>1.7453292519943295E-2</v>
      </c>
      <c r="I1321" s="48">
        <f t="shared" si="464"/>
        <v>1317.997992571746</v>
      </c>
      <c r="J1321" s="48">
        <f t="shared" si="465"/>
        <v>23.003439541285079</v>
      </c>
      <c r="L1321" s="48">
        <f t="shared" si="466"/>
        <v>1318</v>
      </c>
      <c r="M1321" s="48">
        <f t="shared" si="450"/>
        <v>1318</v>
      </c>
      <c r="N1321" s="48">
        <f t="shared" si="451"/>
        <v>131.80000000000001</v>
      </c>
      <c r="O1321" s="48">
        <f t="shared" si="452"/>
        <v>263.60000000000002</v>
      </c>
      <c r="Q1321" s="48">
        <f t="shared" si="453"/>
        <v>131.80000000000001</v>
      </c>
      <c r="R1321" s="48">
        <f t="shared" si="454"/>
        <v>263.60000000000002</v>
      </c>
      <c r="S1321" s="48">
        <f t="shared" si="455"/>
        <v>-12.965423217841515</v>
      </c>
      <c r="T1321" s="48">
        <f t="shared" si="456"/>
        <v>-2.3684745353418424</v>
      </c>
      <c r="U1321" s="47">
        <f t="shared" si="457"/>
        <v>-12.965423217841515</v>
      </c>
      <c r="V1321" s="47">
        <f t="shared" si="458"/>
        <v>-2.3684745353418424</v>
      </c>
      <c r="X1321" s="47">
        <f t="shared" si="459"/>
        <v>-12.965423217841515</v>
      </c>
      <c r="Y1321" s="47">
        <f t="shared" si="460"/>
        <v>-2.3684745353418424</v>
      </c>
    </row>
    <row r="1322" spans="1:25" x14ac:dyDescent="0.25">
      <c r="A1322" s="47">
        <f t="shared" si="461"/>
        <v>1319</v>
      </c>
      <c r="B1322" s="47">
        <f t="shared" si="462"/>
        <v>3.1415926535897934E-2</v>
      </c>
      <c r="C1322" s="47">
        <f t="shared" si="463"/>
        <v>41.406191174314685</v>
      </c>
      <c r="D1322" s="47">
        <f t="shared" si="448"/>
        <v>0.72267436670200857</v>
      </c>
      <c r="E1322" s="47">
        <f t="shared" si="449"/>
        <v>0.72267436670200857</v>
      </c>
      <c r="F1322" s="47">
        <f t="shared" si="467"/>
        <v>0.99999847691328769</v>
      </c>
      <c r="G1322" s="47">
        <f t="shared" si="468"/>
        <v>1.7453292519943295E-2</v>
      </c>
      <c r="I1322" s="48">
        <f t="shared" si="464"/>
        <v>1318.9979910486593</v>
      </c>
      <c r="J1322" s="48">
        <f t="shared" si="465"/>
        <v>23.020892833805021</v>
      </c>
      <c r="L1322" s="48">
        <f t="shared" si="466"/>
        <v>1319</v>
      </c>
      <c r="M1322" s="48">
        <f t="shared" si="450"/>
        <v>1319</v>
      </c>
      <c r="N1322" s="48">
        <f t="shared" si="451"/>
        <v>131.9</v>
      </c>
      <c r="O1322" s="48">
        <f t="shared" si="452"/>
        <v>263.8</v>
      </c>
      <c r="Q1322" s="48">
        <f t="shared" si="453"/>
        <v>131.9</v>
      </c>
      <c r="R1322" s="48">
        <f t="shared" si="454"/>
        <v>263.8</v>
      </c>
      <c r="S1322" s="48">
        <f t="shared" si="455"/>
        <v>-12.963136787696696</v>
      </c>
      <c r="T1322" s="48">
        <f t="shared" si="456"/>
        <v>-2.4357041410023337</v>
      </c>
      <c r="U1322" s="47">
        <f t="shared" si="457"/>
        <v>-12.963136787696696</v>
      </c>
      <c r="V1322" s="47">
        <f t="shared" si="458"/>
        <v>-2.4357041410023337</v>
      </c>
      <c r="X1322" s="47">
        <f t="shared" si="459"/>
        <v>-12.963136787696696</v>
      </c>
      <c r="Y1322" s="47">
        <f t="shared" si="460"/>
        <v>-2.4357041410023337</v>
      </c>
    </row>
    <row r="1323" spans="1:25" x14ac:dyDescent="0.25">
      <c r="A1323" s="47">
        <f t="shared" si="461"/>
        <v>1320</v>
      </c>
      <c r="B1323" s="47">
        <f t="shared" si="462"/>
        <v>3.1415926535897934E-2</v>
      </c>
      <c r="C1323" s="47">
        <f t="shared" si="463"/>
        <v>41.437607100850585</v>
      </c>
      <c r="D1323" s="47">
        <f t="shared" si="448"/>
        <v>0.72322267805762475</v>
      </c>
      <c r="E1323" s="47">
        <f t="shared" si="449"/>
        <v>0.72322267805762475</v>
      </c>
      <c r="F1323" s="47">
        <f t="shared" si="467"/>
        <v>0.99999847691328769</v>
      </c>
      <c r="G1323" s="47">
        <f t="shared" si="468"/>
        <v>1.7453292519943295E-2</v>
      </c>
      <c r="I1323" s="48">
        <f t="shared" si="464"/>
        <v>1319.9979895255726</v>
      </c>
      <c r="J1323" s="48">
        <f t="shared" si="465"/>
        <v>23.038346126324964</v>
      </c>
      <c r="L1323" s="48">
        <f t="shared" si="466"/>
        <v>1320</v>
      </c>
      <c r="M1323" s="48">
        <f t="shared" si="450"/>
        <v>1320</v>
      </c>
      <c r="N1323" s="48">
        <f t="shared" si="451"/>
        <v>132</v>
      </c>
      <c r="O1323" s="48">
        <f t="shared" si="452"/>
        <v>264</v>
      </c>
      <c r="Q1323" s="48">
        <f t="shared" si="453"/>
        <v>132</v>
      </c>
      <c r="R1323" s="48">
        <f t="shared" si="454"/>
        <v>264</v>
      </c>
      <c r="S1323" s="48">
        <f t="shared" si="455"/>
        <v>-12.960492177019265</v>
      </c>
      <c r="T1323" s="48">
        <f t="shared" si="456"/>
        <v>-2.5030205281957203</v>
      </c>
      <c r="U1323" s="47">
        <f t="shared" si="457"/>
        <v>-12.960492177019265</v>
      </c>
      <c r="V1323" s="47">
        <f t="shared" si="458"/>
        <v>-2.5030205281957203</v>
      </c>
      <c r="X1323" s="47">
        <f t="shared" si="459"/>
        <v>-12.960492177019265</v>
      </c>
      <c r="Y1323" s="47">
        <f t="shared" si="460"/>
        <v>-2.5030205281957203</v>
      </c>
    </row>
    <row r="1324" spans="1:25" x14ac:dyDescent="0.25">
      <c r="A1324" s="47">
        <f t="shared" si="461"/>
        <v>1321</v>
      </c>
      <c r="B1324" s="47">
        <f t="shared" si="462"/>
        <v>3.1415926535897934E-2</v>
      </c>
      <c r="C1324" s="47">
        <f t="shared" si="463"/>
        <v>41.469023027386484</v>
      </c>
      <c r="D1324" s="47">
        <f t="shared" si="448"/>
        <v>0.72377098941324081</v>
      </c>
      <c r="E1324" s="47">
        <f t="shared" si="449"/>
        <v>0.72377098941324081</v>
      </c>
      <c r="F1324" s="47">
        <f t="shared" si="467"/>
        <v>0.99999847691328769</v>
      </c>
      <c r="G1324" s="47">
        <f t="shared" si="468"/>
        <v>1.7453292519943295E-2</v>
      </c>
      <c r="I1324" s="48">
        <f t="shared" si="464"/>
        <v>1320.997988002486</v>
      </c>
      <c r="J1324" s="48">
        <f t="shared" si="465"/>
        <v>23.055799418844906</v>
      </c>
      <c r="L1324" s="48">
        <f t="shared" si="466"/>
        <v>1321</v>
      </c>
      <c r="M1324" s="48">
        <f t="shared" si="450"/>
        <v>1321</v>
      </c>
      <c r="N1324" s="48">
        <f t="shared" si="451"/>
        <v>132.1</v>
      </c>
      <c r="O1324" s="48">
        <f t="shared" si="452"/>
        <v>264.2</v>
      </c>
      <c r="Q1324" s="48">
        <f t="shared" si="453"/>
        <v>132.1</v>
      </c>
      <c r="R1324" s="48">
        <f t="shared" si="454"/>
        <v>264.2</v>
      </c>
      <c r="S1324" s="48">
        <f t="shared" si="455"/>
        <v>-12.957488179340302</v>
      </c>
      <c r="T1324" s="48">
        <f t="shared" si="456"/>
        <v>-2.570421855048175</v>
      </c>
      <c r="U1324" s="47">
        <f t="shared" si="457"/>
        <v>-12.957488179340302</v>
      </c>
      <c r="V1324" s="47">
        <f t="shared" si="458"/>
        <v>-2.570421855048175</v>
      </c>
      <c r="X1324" s="47">
        <f t="shared" si="459"/>
        <v>-12.957488179340302</v>
      </c>
      <c r="Y1324" s="47">
        <f t="shared" si="460"/>
        <v>-2.570421855048175</v>
      </c>
    </row>
    <row r="1325" spans="1:25" x14ac:dyDescent="0.25">
      <c r="A1325" s="47">
        <f t="shared" si="461"/>
        <v>1322</v>
      </c>
      <c r="B1325" s="47">
        <f t="shared" si="462"/>
        <v>3.1415926535897934E-2</v>
      </c>
      <c r="C1325" s="47">
        <f t="shared" si="463"/>
        <v>41.500438953922384</v>
      </c>
      <c r="D1325" s="47">
        <f t="shared" si="448"/>
        <v>0.72431930076885687</v>
      </c>
      <c r="E1325" s="47">
        <f t="shared" si="449"/>
        <v>0.72431930076885687</v>
      </c>
      <c r="F1325" s="47">
        <f t="shared" si="467"/>
        <v>0.99999847691328769</v>
      </c>
      <c r="G1325" s="47">
        <f t="shared" si="468"/>
        <v>1.7453292519943295E-2</v>
      </c>
      <c r="I1325" s="48">
        <f t="shared" si="464"/>
        <v>1321.9979864793993</v>
      </c>
      <c r="J1325" s="48">
        <f t="shared" si="465"/>
        <v>23.073252711364848</v>
      </c>
      <c r="L1325" s="48">
        <f t="shared" si="466"/>
        <v>1322</v>
      </c>
      <c r="M1325" s="48">
        <f t="shared" si="450"/>
        <v>1322</v>
      </c>
      <c r="N1325" s="48">
        <f t="shared" si="451"/>
        <v>132.20000000000002</v>
      </c>
      <c r="O1325" s="48">
        <f t="shared" si="452"/>
        <v>264.40000000000003</v>
      </c>
      <c r="Q1325" s="48">
        <f t="shared" si="453"/>
        <v>132.20000000000002</v>
      </c>
      <c r="R1325" s="48">
        <f t="shared" si="454"/>
        <v>264.40000000000003</v>
      </c>
      <c r="S1325" s="48">
        <f t="shared" si="455"/>
        <v>-12.954123596222782</v>
      </c>
      <c r="T1325" s="48">
        <f t="shared" si="456"/>
        <v>-2.6379062681100063</v>
      </c>
      <c r="U1325" s="47">
        <f t="shared" si="457"/>
        <v>-12.954123596222782</v>
      </c>
      <c r="V1325" s="47">
        <f t="shared" si="458"/>
        <v>-2.6379062681100063</v>
      </c>
      <c r="X1325" s="47">
        <f t="shared" si="459"/>
        <v>-12.954123596222782</v>
      </c>
      <c r="Y1325" s="47">
        <f t="shared" si="460"/>
        <v>-2.6379062681100063</v>
      </c>
    </row>
    <row r="1326" spans="1:25" x14ac:dyDescent="0.25">
      <c r="A1326" s="47">
        <f t="shared" si="461"/>
        <v>1323</v>
      </c>
      <c r="B1326" s="47">
        <f t="shared" si="462"/>
        <v>3.1415926535897934E-2</v>
      </c>
      <c r="C1326" s="47">
        <f t="shared" si="463"/>
        <v>41.531854880458283</v>
      </c>
      <c r="D1326" s="47">
        <f t="shared" si="448"/>
        <v>0.72486761212447304</v>
      </c>
      <c r="E1326" s="47">
        <f t="shared" si="449"/>
        <v>0.72486761212447304</v>
      </c>
      <c r="F1326" s="47">
        <f t="shared" si="467"/>
        <v>0.99999847691328769</v>
      </c>
      <c r="G1326" s="47">
        <f t="shared" si="468"/>
        <v>1.7453292519943295E-2</v>
      </c>
      <c r="I1326" s="48">
        <f t="shared" si="464"/>
        <v>1322.9979849563126</v>
      </c>
      <c r="J1326" s="48">
        <f t="shared" si="465"/>
        <v>23.09070600388479</v>
      </c>
      <c r="L1326" s="48">
        <f t="shared" si="466"/>
        <v>1323</v>
      </c>
      <c r="M1326" s="48">
        <f t="shared" si="450"/>
        <v>1323</v>
      </c>
      <c r="N1326" s="48">
        <f t="shared" si="451"/>
        <v>132.30000000000001</v>
      </c>
      <c r="O1326" s="48">
        <f t="shared" si="452"/>
        <v>264.60000000000002</v>
      </c>
      <c r="Q1326" s="48">
        <f t="shared" si="453"/>
        <v>132.30000000000001</v>
      </c>
      <c r="R1326" s="48">
        <f t="shared" si="454"/>
        <v>264.60000000000002</v>
      </c>
      <c r="S1326" s="48">
        <f t="shared" si="455"/>
        <v>-12.950397237355519</v>
      </c>
      <c r="T1326" s="48">
        <f t="shared" si="456"/>
        <v>-2.705471902373457</v>
      </c>
      <c r="U1326" s="47">
        <f t="shared" si="457"/>
        <v>-12.950397237355519</v>
      </c>
      <c r="V1326" s="47">
        <f t="shared" si="458"/>
        <v>-2.705471902373457</v>
      </c>
      <c r="X1326" s="47">
        <f t="shared" si="459"/>
        <v>-12.950397237355519</v>
      </c>
      <c r="Y1326" s="47">
        <f t="shared" si="460"/>
        <v>-2.705471902373457</v>
      </c>
    </row>
    <row r="1327" spans="1:25" x14ac:dyDescent="0.25">
      <c r="A1327" s="47">
        <f t="shared" si="461"/>
        <v>1324</v>
      </c>
      <c r="B1327" s="47">
        <f t="shared" si="462"/>
        <v>3.1415926535897934E-2</v>
      </c>
      <c r="C1327" s="47">
        <f t="shared" si="463"/>
        <v>41.563270806994183</v>
      </c>
      <c r="D1327" s="47">
        <f t="shared" si="448"/>
        <v>0.7254159234800891</v>
      </c>
      <c r="E1327" s="47">
        <f t="shared" si="449"/>
        <v>0.7254159234800891</v>
      </c>
      <c r="F1327" s="47">
        <f t="shared" si="467"/>
        <v>0.99999847691328769</v>
      </c>
      <c r="G1327" s="47">
        <f t="shared" si="468"/>
        <v>1.7453292519943295E-2</v>
      </c>
      <c r="I1327" s="48">
        <f t="shared" si="464"/>
        <v>1323.997983433226</v>
      </c>
      <c r="J1327" s="48">
        <f t="shared" si="465"/>
        <v>23.108159296404732</v>
      </c>
      <c r="L1327" s="48">
        <f t="shared" si="466"/>
        <v>1324</v>
      </c>
      <c r="M1327" s="48">
        <f t="shared" si="450"/>
        <v>1324</v>
      </c>
      <c r="N1327" s="48">
        <f t="shared" si="451"/>
        <v>132.4</v>
      </c>
      <c r="O1327" s="48">
        <f t="shared" si="452"/>
        <v>264.8</v>
      </c>
      <c r="Q1327" s="48">
        <f t="shared" si="453"/>
        <v>132.4</v>
      </c>
      <c r="R1327" s="48">
        <f t="shared" si="454"/>
        <v>264.8</v>
      </c>
      <c r="S1327" s="48">
        <f t="shared" si="455"/>
        <v>-12.946307920647236</v>
      </c>
      <c r="T1327" s="48">
        <f t="shared" si="456"/>
        <v>-2.7731168812913105</v>
      </c>
      <c r="U1327" s="47">
        <f t="shared" si="457"/>
        <v>-12.946307920647236</v>
      </c>
      <c r="V1327" s="47">
        <f t="shared" si="458"/>
        <v>-2.7731168812913105</v>
      </c>
      <c r="X1327" s="47">
        <f t="shared" si="459"/>
        <v>-12.946307920647236</v>
      </c>
      <c r="Y1327" s="47">
        <f t="shared" si="460"/>
        <v>-2.7731168812913105</v>
      </c>
    </row>
    <row r="1328" spans="1:25" x14ac:dyDescent="0.25">
      <c r="A1328" s="47">
        <f t="shared" si="461"/>
        <v>1325</v>
      </c>
      <c r="B1328" s="47">
        <f t="shared" si="462"/>
        <v>3.1415926535897934E-2</v>
      </c>
      <c r="C1328" s="47">
        <f t="shared" si="463"/>
        <v>41.594686733530082</v>
      </c>
      <c r="D1328" s="47">
        <f t="shared" si="448"/>
        <v>0.72596423483570516</v>
      </c>
      <c r="E1328" s="47">
        <f t="shared" si="449"/>
        <v>0.72596423483570516</v>
      </c>
      <c r="F1328" s="47">
        <f t="shared" si="467"/>
        <v>0.99999847691328769</v>
      </c>
      <c r="G1328" s="47">
        <f t="shared" si="468"/>
        <v>1.7453292519943295E-2</v>
      </c>
      <c r="I1328" s="48">
        <f t="shared" si="464"/>
        <v>1324.9979819101393</v>
      </c>
      <c r="J1328" s="48">
        <f t="shared" si="465"/>
        <v>23.125612588924675</v>
      </c>
      <c r="L1328" s="48">
        <f t="shared" si="466"/>
        <v>1325</v>
      </c>
      <c r="M1328" s="48">
        <f t="shared" si="450"/>
        <v>1325</v>
      </c>
      <c r="N1328" s="48">
        <f t="shared" si="451"/>
        <v>132.5</v>
      </c>
      <c r="O1328" s="48">
        <f t="shared" si="452"/>
        <v>265</v>
      </c>
      <c r="Q1328" s="48">
        <f t="shared" si="453"/>
        <v>132.5</v>
      </c>
      <c r="R1328" s="48">
        <f t="shared" si="454"/>
        <v>265</v>
      </c>
      <c r="S1328" s="48">
        <f t="shared" si="455"/>
        <v>-12.941854472320843</v>
      </c>
      <c r="T1328" s="48">
        <f t="shared" si="456"/>
        <v>-2.8408393167960884</v>
      </c>
      <c r="U1328" s="47">
        <f t="shared" si="457"/>
        <v>-12.941854472320843</v>
      </c>
      <c r="V1328" s="47">
        <f t="shared" si="458"/>
        <v>-2.8408393167960884</v>
      </c>
      <c r="X1328" s="47">
        <f t="shared" si="459"/>
        <v>-12.941854472320843</v>
      </c>
      <c r="Y1328" s="47">
        <f t="shared" si="460"/>
        <v>-2.8408393167960884</v>
      </c>
    </row>
    <row r="1329" spans="1:25" x14ac:dyDescent="0.25">
      <c r="A1329" s="47">
        <f t="shared" si="461"/>
        <v>1326</v>
      </c>
      <c r="B1329" s="47">
        <f t="shared" si="462"/>
        <v>3.1415926535897934E-2</v>
      </c>
      <c r="C1329" s="47">
        <f t="shared" si="463"/>
        <v>41.626102660065982</v>
      </c>
      <c r="D1329" s="47">
        <f t="shared" si="448"/>
        <v>0.72651254619132133</v>
      </c>
      <c r="E1329" s="47">
        <f t="shared" si="449"/>
        <v>0.72651254619132133</v>
      </c>
      <c r="F1329" s="47">
        <f t="shared" si="467"/>
        <v>0.99999847691328769</v>
      </c>
      <c r="G1329" s="47">
        <f t="shared" si="468"/>
        <v>1.7453292519943295E-2</v>
      </c>
      <c r="I1329" s="48">
        <f t="shared" si="464"/>
        <v>1325.9979803870526</v>
      </c>
      <c r="J1329" s="48">
        <f t="shared" si="465"/>
        <v>23.143065881444617</v>
      </c>
      <c r="L1329" s="48">
        <f t="shared" si="466"/>
        <v>1326</v>
      </c>
      <c r="M1329" s="48">
        <f t="shared" si="450"/>
        <v>1326</v>
      </c>
      <c r="N1329" s="48">
        <f t="shared" si="451"/>
        <v>132.6</v>
      </c>
      <c r="O1329" s="48">
        <f t="shared" si="452"/>
        <v>265.2</v>
      </c>
      <c r="Q1329" s="48">
        <f t="shared" si="453"/>
        <v>132.6</v>
      </c>
      <c r="R1329" s="48">
        <f t="shared" si="454"/>
        <v>265.2</v>
      </c>
      <c r="S1329" s="48">
        <f t="shared" si="455"/>
        <v>-12.937035727007851</v>
      </c>
      <c r="T1329" s="48">
        <f t="shared" si="456"/>
        <v>-2.9086373093199307</v>
      </c>
      <c r="U1329" s="47">
        <f t="shared" si="457"/>
        <v>-12.937035727007851</v>
      </c>
      <c r="V1329" s="47">
        <f t="shared" si="458"/>
        <v>-2.9086373093199307</v>
      </c>
      <c r="X1329" s="47">
        <f t="shared" si="459"/>
        <v>-12.937035727007851</v>
      </c>
      <c r="Y1329" s="47">
        <f t="shared" si="460"/>
        <v>-2.9086373093199307</v>
      </c>
    </row>
    <row r="1330" spans="1:25" x14ac:dyDescent="0.25">
      <c r="A1330" s="47">
        <f t="shared" si="461"/>
        <v>1327</v>
      </c>
      <c r="B1330" s="47">
        <f t="shared" si="462"/>
        <v>3.1415926535897934E-2</v>
      </c>
      <c r="C1330" s="47">
        <f t="shared" si="463"/>
        <v>41.657518586601881</v>
      </c>
      <c r="D1330" s="47">
        <f t="shared" si="448"/>
        <v>0.72706085754693739</v>
      </c>
      <c r="E1330" s="47">
        <f t="shared" si="449"/>
        <v>0.72706085754693739</v>
      </c>
      <c r="F1330" s="47">
        <f t="shared" si="467"/>
        <v>0.99999847691328769</v>
      </c>
      <c r="G1330" s="47">
        <f t="shared" si="468"/>
        <v>1.7453292519943295E-2</v>
      </c>
      <c r="I1330" s="48">
        <f t="shared" si="464"/>
        <v>1326.997978863966</v>
      </c>
      <c r="J1330" s="48">
        <f t="shared" si="465"/>
        <v>23.160519173964559</v>
      </c>
      <c r="L1330" s="48">
        <f t="shared" si="466"/>
        <v>1327</v>
      </c>
      <c r="M1330" s="48">
        <f t="shared" si="450"/>
        <v>1327</v>
      </c>
      <c r="N1330" s="48">
        <f t="shared" si="451"/>
        <v>132.70000000000002</v>
      </c>
      <c r="O1330" s="48">
        <f t="shared" si="452"/>
        <v>265.40000000000003</v>
      </c>
      <c r="Q1330" s="48">
        <f t="shared" si="453"/>
        <v>132.70000000000002</v>
      </c>
      <c r="R1330" s="48">
        <f t="shared" si="454"/>
        <v>265.40000000000003</v>
      </c>
      <c r="S1330" s="48">
        <f t="shared" si="455"/>
        <v>-12.931850527842986</v>
      </c>
      <c r="T1330" s="48">
        <f t="shared" si="456"/>
        <v>-2.9765089478151179</v>
      </c>
      <c r="U1330" s="47">
        <f t="shared" si="457"/>
        <v>-12.931850527842986</v>
      </c>
      <c r="V1330" s="47">
        <f t="shared" si="458"/>
        <v>-2.9765089478151179</v>
      </c>
      <c r="X1330" s="47">
        <f t="shared" si="459"/>
        <v>-12.931850527842986</v>
      </c>
      <c r="Y1330" s="47">
        <f t="shared" si="460"/>
        <v>-2.9765089478151179</v>
      </c>
    </row>
    <row r="1331" spans="1:25" x14ac:dyDescent="0.25">
      <c r="A1331" s="47">
        <f t="shared" si="461"/>
        <v>1328</v>
      </c>
      <c r="B1331" s="47">
        <f t="shared" si="462"/>
        <v>3.1415926535897934E-2</v>
      </c>
      <c r="C1331" s="47">
        <f t="shared" si="463"/>
        <v>41.688934513137781</v>
      </c>
      <c r="D1331" s="47">
        <f t="shared" si="448"/>
        <v>0.72760916890255356</v>
      </c>
      <c r="E1331" s="47">
        <f t="shared" si="449"/>
        <v>0.72760916890255356</v>
      </c>
      <c r="F1331" s="47">
        <f t="shared" si="467"/>
        <v>0.99999847691328769</v>
      </c>
      <c r="G1331" s="47">
        <f t="shared" si="468"/>
        <v>1.7453292519943295E-2</v>
      </c>
      <c r="I1331" s="48">
        <f t="shared" si="464"/>
        <v>1327.9979773408793</v>
      </c>
      <c r="J1331" s="48">
        <f t="shared" si="465"/>
        <v>23.177972466484501</v>
      </c>
      <c r="L1331" s="48">
        <f t="shared" si="466"/>
        <v>1328</v>
      </c>
      <c r="M1331" s="48">
        <f t="shared" si="450"/>
        <v>1328</v>
      </c>
      <c r="N1331" s="48">
        <f t="shared" si="451"/>
        <v>132.80000000000001</v>
      </c>
      <c r="O1331" s="48">
        <f t="shared" si="452"/>
        <v>265.60000000000002</v>
      </c>
      <c r="Q1331" s="48">
        <f t="shared" si="453"/>
        <v>132.80000000000001</v>
      </c>
      <c r="R1331" s="48">
        <f t="shared" si="454"/>
        <v>265.60000000000002</v>
      </c>
      <c r="S1331" s="48">
        <f t="shared" si="455"/>
        <v>-12.926297726558889</v>
      </c>
      <c r="T1331" s="48">
        <f t="shared" si="456"/>
        <v>-3.0444523097753415</v>
      </c>
      <c r="U1331" s="47">
        <f t="shared" si="457"/>
        <v>-12.926297726558889</v>
      </c>
      <c r="V1331" s="47">
        <f t="shared" si="458"/>
        <v>-3.0444523097753415</v>
      </c>
      <c r="X1331" s="47">
        <f t="shared" si="459"/>
        <v>-12.926297726558889</v>
      </c>
      <c r="Y1331" s="47">
        <f t="shared" si="460"/>
        <v>-3.0444523097753415</v>
      </c>
    </row>
    <row r="1332" spans="1:25" x14ac:dyDescent="0.25">
      <c r="A1332" s="47">
        <f t="shared" si="461"/>
        <v>1329</v>
      </c>
      <c r="B1332" s="47">
        <f t="shared" si="462"/>
        <v>3.1415926535897934E-2</v>
      </c>
      <c r="C1332" s="47">
        <f t="shared" si="463"/>
        <v>41.72035043967368</v>
      </c>
      <c r="D1332" s="47">
        <f t="shared" si="448"/>
        <v>0.72815748025816962</v>
      </c>
      <c r="E1332" s="47">
        <f t="shared" si="449"/>
        <v>0.72815748025816962</v>
      </c>
      <c r="F1332" s="47">
        <f t="shared" si="467"/>
        <v>0.99999847691328769</v>
      </c>
      <c r="G1332" s="47">
        <f t="shared" si="468"/>
        <v>1.7453292519943295E-2</v>
      </c>
      <c r="I1332" s="48">
        <f t="shared" si="464"/>
        <v>1328.9979758177926</v>
      </c>
      <c r="J1332" s="48">
        <f t="shared" si="465"/>
        <v>23.195425759004443</v>
      </c>
      <c r="L1332" s="48">
        <f t="shared" si="466"/>
        <v>1329</v>
      </c>
      <c r="M1332" s="48">
        <f t="shared" si="450"/>
        <v>1329</v>
      </c>
      <c r="N1332" s="48">
        <f t="shared" si="451"/>
        <v>132.9</v>
      </c>
      <c r="O1332" s="48">
        <f t="shared" si="452"/>
        <v>265.8</v>
      </c>
      <c r="Q1332" s="48">
        <f t="shared" si="453"/>
        <v>132.9</v>
      </c>
      <c r="R1332" s="48">
        <f t="shared" si="454"/>
        <v>265.8</v>
      </c>
      <c r="S1332" s="48">
        <f t="shared" si="455"/>
        <v>-12.920376183581066</v>
      </c>
      <c r="T1332" s="48">
        <f t="shared" si="456"/>
        <v>-3.1124654612575844</v>
      </c>
      <c r="U1332" s="47">
        <f t="shared" si="457"/>
        <v>-12.920376183581066</v>
      </c>
      <c r="V1332" s="47">
        <f t="shared" si="458"/>
        <v>-3.1124654612575844</v>
      </c>
      <c r="X1332" s="47">
        <f t="shared" si="459"/>
        <v>-12.920376183581066</v>
      </c>
      <c r="Y1332" s="47">
        <f t="shared" si="460"/>
        <v>-3.1124654612575844</v>
      </c>
    </row>
    <row r="1333" spans="1:25" x14ac:dyDescent="0.25">
      <c r="A1333" s="47">
        <f t="shared" si="461"/>
        <v>1330</v>
      </c>
      <c r="B1333" s="47">
        <f t="shared" si="462"/>
        <v>3.1415926535897934E-2</v>
      </c>
      <c r="C1333" s="47">
        <f t="shared" si="463"/>
        <v>41.75176636620958</v>
      </c>
      <c r="D1333" s="47">
        <f t="shared" si="448"/>
        <v>0.72870579161378568</v>
      </c>
      <c r="E1333" s="47">
        <f t="shared" si="449"/>
        <v>0.72870579161378568</v>
      </c>
      <c r="F1333" s="47">
        <f t="shared" si="467"/>
        <v>0.99999847691328769</v>
      </c>
      <c r="G1333" s="47">
        <f t="shared" si="468"/>
        <v>1.7453292519943295E-2</v>
      </c>
      <c r="I1333" s="48">
        <f t="shared" si="464"/>
        <v>1329.997974294706</v>
      </c>
      <c r="J1333" s="48">
        <f t="shared" si="465"/>
        <v>23.212879051524386</v>
      </c>
      <c r="L1333" s="48">
        <f t="shared" si="466"/>
        <v>1330</v>
      </c>
      <c r="M1333" s="48">
        <f t="shared" si="450"/>
        <v>1330</v>
      </c>
      <c r="N1333" s="48">
        <f t="shared" si="451"/>
        <v>133</v>
      </c>
      <c r="O1333" s="48">
        <f t="shared" si="452"/>
        <v>266</v>
      </c>
      <c r="Q1333" s="48">
        <f t="shared" si="453"/>
        <v>133</v>
      </c>
      <c r="R1333" s="48">
        <f t="shared" si="454"/>
        <v>266</v>
      </c>
      <c r="S1333" s="48">
        <f t="shared" si="455"/>
        <v>-12.914084768122908</v>
      </c>
      <c r="T1333" s="48">
        <f t="shared" si="456"/>
        <v>-3.1805464569047204</v>
      </c>
      <c r="U1333" s="47">
        <f t="shared" si="457"/>
        <v>-12.914084768122908</v>
      </c>
      <c r="V1333" s="47">
        <f t="shared" si="458"/>
        <v>-3.1805464569047204</v>
      </c>
      <c r="X1333" s="47">
        <f t="shared" si="459"/>
        <v>-12.914084768122908</v>
      </c>
      <c r="Y1333" s="47">
        <f t="shared" si="460"/>
        <v>-3.1805464569047204</v>
      </c>
    </row>
    <row r="1334" spans="1:25" x14ac:dyDescent="0.25">
      <c r="A1334" s="47">
        <f t="shared" si="461"/>
        <v>1331</v>
      </c>
      <c r="B1334" s="47">
        <f t="shared" si="462"/>
        <v>3.1415926535897934E-2</v>
      </c>
      <c r="C1334" s="47">
        <f t="shared" si="463"/>
        <v>41.783182292745479</v>
      </c>
      <c r="D1334" s="47">
        <f t="shared" si="448"/>
        <v>0.72925410296940185</v>
      </c>
      <c r="E1334" s="47">
        <f t="shared" si="449"/>
        <v>0.72925410296940185</v>
      </c>
      <c r="F1334" s="47">
        <f t="shared" si="467"/>
        <v>0.99999847691328769</v>
      </c>
      <c r="G1334" s="47">
        <f t="shared" si="468"/>
        <v>1.7453292519943295E-2</v>
      </c>
      <c r="I1334" s="48">
        <f t="shared" si="464"/>
        <v>1330.9979727716193</v>
      </c>
      <c r="J1334" s="48">
        <f t="shared" si="465"/>
        <v>23.230332344044328</v>
      </c>
      <c r="L1334" s="48">
        <f t="shared" si="466"/>
        <v>1331</v>
      </c>
      <c r="M1334" s="48">
        <f t="shared" si="450"/>
        <v>1331</v>
      </c>
      <c r="N1334" s="48">
        <f t="shared" si="451"/>
        <v>133.1</v>
      </c>
      <c r="O1334" s="48">
        <f t="shared" si="452"/>
        <v>266.2</v>
      </c>
      <c r="Q1334" s="48">
        <f t="shared" si="453"/>
        <v>133.1</v>
      </c>
      <c r="R1334" s="48">
        <f t="shared" si="454"/>
        <v>266.2</v>
      </c>
      <c r="S1334" s="48">
        <f t="shared" si="455"/>
        <v>-12.907422358280893</v>
      </c>
      <c r="T1334" s="48">
        <f t="shared" si="456"/>
        <v>-3.2486933399688014</v>
      </c>
      <c r="U1334" s="47">
        <f t="shared" si="457"/>
        <v>-12.907422358280893</v>
      </c>
      <c r="V1334" s="47">
        <f t="shared" si="458"/>
        <v>-3.2486933399688014</v>
      </c>
      <c r="X1334" s="47">
        <f t="shared" si="459"/>
        <v>-12.907422358280893</v>
      </c>
      <c r="Y1334" s="47">
        <f t="shared" si="460"/>
        <v>-3.2486933399688014</v>
      </c>
    </row>
    <row r="1335" spans="1:25" x14ac:dyDescent="0.25">
      <c r="A1335" s="47">
        <f t="shared" si="461"/>
        <v>1332</v>
      </c>
      <c r="B1335" s="47">
        <f t="shared" si="462"/>
        <v>3.1415926535897934E-2</v>
      </c>
      <c r="C1335" s="47">
        <f t="shared" si="463"/>
        <v>41.814598219281379</v>
      </c>
      <c r="D1335" s="47">
        <f t="shared" si="448"/>
        <v>0.72980241432501791</v>
      </c>
      <c r="E1335" s="47">
        <f t="shared" si="449"/>
        <v>0.72980241432501791</v>
      </c>
      <c r="F1335" s="47">
        <f t="shared" si="467"/>
        <v>0.99999847691328769</v>
      </c>
      <c r="G1335" s="47">
        <f t="shared" si="468"/>
        <v>1.7453292519943295E-2</v>
      </c>
      <c r="I1335" s="48">
        <f t="shared" si="464"/>
        <v>1331.9979712485326</v>
      </c>
      <c r="J1335" s="48">
        <f t="shared" si="465"/>
        <v>23.24778563656427</v>
      </c>
      <c r="L1335" s="48">
        <f t="shared" si="466"/>
        <v>1332</v>
      </c>
      <c r="M1335" s="48">
        <f t="shared" si="450"/>
        <v>1332</v>
      </c>
      <c r="N1335" s="48">
        <f t="shared" si="451"/>
        <v>133.20000000000002</v>
      </c>
      <c r="O1335" s="48">
        <f t="shared" si="452"/>
        <v>266.40000000000003</v>
      </c>
      <c r="Q1335" s="48">
        <f t="shared" si="453"/>
        <v>133.20000000000002</v>
      </c>
      <c r="R1335" s="48">
        <f t="shared" si="454"/>
        <v>266.40000000000003</v>
      </c>
      <c r="S1335" s="48">
        <f t="shared" si="455"/>
        <v>-12.90038784112993</v>
      </c>
      <c r="T1335" s="48">
        <f t="shared" si="456"/>
        <v>-3.3169041423349714</v>
      </c>
      <c r="U1335" s="47">
        <f t="shared" si="457"/>
        <v>-12.90038784112993</v>
      </c>
      <c r="V1335" s="47">
        <f t="shared" si="458"/>
        <v>-3.3169041423349714</v>
      </c>
      <c r="X1335" s="47">
        <f t="shared" si="459"/>
        <v>-12.90038784112993</v>
      </c>
      <c r="Y1335" s="47">
        <f t="shared" si="460"/>
        <v>-3.3169041423349714</v>
      </c>
    </row>
    <row r="1336" spans="1:25" x14ac:dyDescent="0.25">
      <c r="A1336" s="47">
        <f t="shared" si="461"/>
        <v>1333</v>
      </c>
      <c r="B1336" s="47">
        <f t="shared" si="462"/>
        <v>3.1415926535897934E-2</v>
      </c>
      <c r="C1336" s="47">
        <f t="shared" si="463"/>
        <v>41.846014145817279</v>
      </c>
      <c r="D1336" s="47">
        <f t="shared" si="448"/>
        <v>0.73035072568063408</v>
      </c>
      <c r="E1336" s="47">
        <f t="shared" si="449"/>
        <v>0.73035072568063408</v>
      </c>
      <c r="F1336" s="47">
        <f t="shared" si="467"/>
        <v>0.99999847691328769</v>
      </c>
      <c r="G1336" s="47">
        <f t="shared" si="468"/>
        <v>1.7453292519943295E-2</v>
      </c>
      <c r="I1336" s="48">
        <f t="shared" si="464"/>
        <v>1332.997969725446</v>
      </c>
      <c r="J1336" s="48">
        <f t="shared" si="465"/>
        <v>23.265238929084212</v>
      </c>
      <c r="L1336" s="48">
        <f t="shared" si="466"/>
        <v>1333</v>
      </c>
      <c r="M1336" s="48">
        <f t="shared" si="450"/>
        <v>1333</v>
      </c>
      <c r="N1336" s="48">
        <f t="shared" si="451"/>
        <v>133.30000000000001</v>
      </c>
      <c r="O1336" s="48">
        <f t="shared" si="452"/>
        <v>266.60000000000002</v>
      </c>
      <c r="Q1336" s="48">
        <f t="shared" si="453"/>
        <v>133.30000000000001</v>
      </c>
      <c r="R1336" s="48">
        <f t="shared" si="454"/>
        <v>266.60000000000002</v>
      </c>
      <c r="S1336" s="48">
        <f t="shared" si="455"/>
        <v>-12.892980112818819</v>
      </c>
      <c r="T1336" s="48">
        <f t="shared" si="456"/>
        <v>-3.3851768845461607</v>
      </c>
      <c r="U1336" s="47">
        <f t="shared" si="457"/>
        <v>-12.892980112818819</v>
      </c>
      <c r="V1336" s="47">
        <f t="shared" si="458"/>
        <v>-3.3851768845461607</v>
      </c>
      <c r="X1336" s="47">
        <f t="shared" si="459"/>
        <v>-12.892980112818819</v>
      </c>
      <c r="Y1336" s="47">
        <f t="shared" si="460"/>
        <v>-3.3851768845461607</v>
      </c>
    </row>
    <row r="1337" spans="1:25" x14ac:dyDescent="0.25">
      <c r="A1337" s="47">
        <f t="shared" si="461"/>
        <v>1334</v>
      </c>
      <c r="B1337" s="47">
        <f t="shared" si="462"/>
        <v>3.1415926535897934E-2</v>
      </c>
      <c r="C1337" s="47">
        <f t="shared" si="463"/>
        <v>41.877430072353178</v>
      </c>
      <c r="D1337" s="47">
        <f t="shared" si="448"/>
        <v>0.73089903703625014</v>
      </c>
      <c r="E1337" s="47">
        <f t="shared" si="449"/>
        <v>0.73089903703625014</v>
      </c>
      <c r="F1337" s="47">
        <f t="shared" si="467"/>
        <v>0.99999847691328769</v>
      </c>
      <c r="G1337" s="47">
        <f t="shared" si="468"/>
        <v>1.7453292519943295E-2</v>
      </c>
      <c r="I1337" s="48">
        <f t="shared" si="464"/>
        <v>1333.9979682023593</v>
      </c>
      <c r="J1337" s="48">
        <f t="shared" si="465"/>
        <v>23.282692221604155</v>
      </c>
      <c r="L1337" s="48">
        <f t="shared" si="466"/>
        <v>1334</v>
      </c>
      <c r="M1337" s="48">
        <f t="shared" si="450"/>
        <v>1334</v>
      </c>
      <c r="N1337" s="48">
        <f t="shared" si="451"/>
        <v>133.4</v>
      </c>
      <c r="O1337" s="48">
        <f t="shared" si="452"/>
        <v>266.8</v>
      </c>
      <c r="Q1337" s="48">
        <f t="shared" si="453"/>
        <v>133.4</v>
      </c>
      <c r="R1337" s="48">
        <f t="shared" si="454"/>
        <v>266.8</v>
      </c>
      <c r="S1337" s="48">
        <f t="shared" si="455"/>
        <v>-12.885198078665878</v>
      </c>
      <c r="T1337" s="48">
        <f t="shared" si="456"/>
        <v>-3.4535095758284107</v>
      </c>
      <c r="U1337" s="47">
        <f t="shared" si="457"/>
        <v>-12.885198078665878</v>
      </c>
      <c r="V1337" s="47">
        <f t="shared" si="458"/>
        <v>-3.4535095758284107</v>
      </c>
      <c r="X1337" s="47">
        <f t="shared" si="459"/>
        <v>-12.885198078665878</v>
      </c>
      <c r="Y1337" s="47">
        <f t="shared" si="460"/>
        <v>-3.4535095758284107</v>
      </c>
    </row>
    <row r="1338" spans="1:25" x14ac:dyDescent="0.25">
      <c r="A1338" s="47">
        <f t="shared" si="461"/>
        <v>1335</v>
      </c>
      <c r="B1338" s="47">
        <f t="shared" si="462"/>
        <v>3.1415926535897934E-2</v>
      </c>
      <c r="C1338" s="47">
        <f t="shared" si="463"/>
        <v>41.908845998889078</v>
      </c>
      <c r="D1338" s="47">
        <f t="shared" si="448"/>
        <v>0.7314473483918662</v>
      </c>
      <c r="E1338" s="47">
        <f t="shared" si="449"/>
        <v>0.7314473483918662</v>
      </c>
      <c r="F1338" s="47">
        <f t="shared" si="467"/>
        <v>0.99999847691328769</v>
      </c>
      <c r="G1338" s="47">
        <f t="shared" si="468"/>
        <v>1.7453292519943295E-2</v>
      </c>
      <c r="I1338" s="48">
        <f t="shared" si="464"/>
        <v>1334.9979666792726</v>
      </c>
      <c r="J1338" s="48">
        <f t="shared" si="465"/>
        <v>23.300145514124097</v>
      </c>
      <c r="L1338" s="48">
        <f t="shared" si="466"/>
        <v>1335</v>
      </c>
      <c r="M1338" s="48">
        <f t="shared" si="450"/>
        <v>1335</v>
      </c>
      <c r="N1338" s="48">
        <f t="shared" si="451"/>
        <v>133.5</v>
      </c>
      <c r="O1338" s="48">
        <f t="shared" si="452"/>
        <v>267</v>
      </c>
      <c r="Q1338" s="48">
        <f t="shared" si="453"/>
        <v>133.5</v>
      </c>
      <c r="R1338" s="48">
        <f t="shared" si="454"/>
        <v>267</v>
      </c>
      <c r="S1338" s="48">
        <f t="shared" si="455"/>
        <v>-12.87704065325466</v>
      </c>
      <c r="T1338" s="48">
        <f t="shared" si="456"/>
        <v>-3.5219002141169566</v>
      </c>
      <c r="U1338" s="47">
        <f t="shared" si="457"/>
        <v>-12.87704065325466</v>
      </c>
      <c r="V1338" s="47">
        <f t="shared" si="458"/>
        <v>-3.5219002141169566</v>
      </c>
      <c r="X1338" s="47">
        <f t="shared" si="459"/>
        <v>-12.87704065325466</v>
      </c>
      <c r="Y1338" s="47">
        <f t="shared" si="460"/>
        <v>-3.5219002141169566</v>
      </c>
    </row>
    <row r="1339" spans="1:25" x14ac:dyDescent="0.25">
      <c r="A1339" s="47">
        <f t="shared" si="461"/>
        <v>1336</v>
      </c>
      <c r="B1339" s="47">
        <f t="shared" si="462"/>
        <v>3.1415926535897934E-2</v>
      </c>
      <c r="C1339" s="47">
        <f t="shared" si="463"/>
        <v>41.940261925424977</v>
      </c>
      <c r="D1339" s="47">
        <f t="shared" si="448"/>
        <v>0.73199565974748237</v>
      </c>
      <c r="E1339" s="47">
        <f t="shared" si="449"/>
        <v>0.73199565974748237</v>
      </c>
      <c r="F1339" s="47">
        <f t="shared" si="467"/>
        <v>0.99999847691328769</v>
      </c>
      <c r="G1339" s="47">
        <f t="shared" si="468"/>
        <v>1.7453292519943295E-2</v>
      </c>
      <c r="I1339" s="48">
        <f t="shared" si="464"/>
        <v>1335.997965156186</v>
      </c>
      <c r="J1339" s="48">
        <f t="shared" si="465"/>
        <v>23.317598806644039</v>
      </c>
      <c r="L1339" s="48">
        <f t="shared" si="466"/>
        <v>1336</v>
      </c>
      <c r="M1339" s="48">
        <f t="shared" si="450"/>
        <v>1336</v>
      </c>
      <c r="N1339" s="48">
        <f t="shared" si="451"/>
        <v>133.6</v>
      </c>
      <c r="O1339" s="48">
        <f t="shared" si="452"/>
        <v>267.2</v>
      </c>
      <c r="Q1339" s="48">
        <f t="shared" si="453"/>
        <v>133.6</v>
      </c>
      <c r="R1339" s="48">
        <f t="shared" si="454"/>
        <v>267.2</v>
      </c>
      <c r="S1339" s="48">
        <f t="shared" si="455"/>
        <v>-12.868506760529826</v>
      </c>
      <c r="T1339" s="48">
        <f t="shared" si="456"/>
        <v>-3.5903467860829501</v>
      </c>
      <c r="U1339" s="47">
        <f t="shared" si="457"/>
        <v>-12.868506760529826</v>
      </c>
      <c r="V1339" s="47">
        <f t="shared" si="458"/>
        <v>-3.5903467860829501</v>
      </c>
      <c r="X1339" s="47">
        <f t="shared" si="459"/>
        <v>-12.868506760529826</v>
      </c>
      <c r="Y1339" s="47">
        <f t="shared" si="460"/>
        <v>-3.5903467860829501</v>
      </c>
    </row>
    <row r="1340" spans="1:25" x14ac:dyDescent="0.25">
      <c r="A1340" s="47">
        <f t="shared" si="461"/>
        <v>1337</v>
      </c>
      <c r="B1340" s="47">
        <f t="shared" si="462"/>
        <v>3.1415926535897934E-2</v>
      </c>
      <c r="C1340" s="47">
        <f t="shared" si="463"/>
        <v>41.971677851960877</v>
      </c>
      <c r="D1340" s="47">
        <f t="shared" si="448"/>
        <v>0.73254397110309843</v>
      </c>
      <c r="E1340" s="47">
        <f t="shared" si="449"/>
        <v>0.73254397110309843</v>
      </c>
      <c r="F1340" s="47">
        <f t="shared" si="467"/>
        <v>0.99999847691328769</v>
      </c>
      <c r="G1340" s="47">
        <f t="shared" si="468"/>
        <v>1.7453292519943295E-2</v>
      </c>
      <c r="I1340" s="48">
        <f t="shared" si="464"/>
        <v>1336.9979636330993</v>
      </c>
      <c r="J1340" s="48">
        <f t="shared" si="465"/>
        <v>23.335052099163981</v>
      </c>
      <c r="L1340" s="48">
        <f t="shared" si="466"/>
        <v>1337</v>
      </c>
      <c r="M1340" s="48">
        <f t="shared" si="450"/>
        <v>1337</v>
      </c>
      <c r="N1340" s="48">
        <f t="shared" si="451"/>
        <v>133.70000000000002</v>
      </c>
      <c r="O1340" s="48">
        <f t="shared" si="452"/>
        <v>267.40000000000003</v>
      </c>
      <c r="Q1340" s="48">
        <f t="shared" si="453"/>
        <v>133.70000000000002</v>
      </c>
      <c r="R1340" s="48">
        <f t="shared" si="454"/>
        <v>267.40000000000003</v>
      </c>
      <c r="S1340" s="48">
        <f t="shared" si="455"/>
        <v>-12.85959533389312</v>
      </c>
      <c r="T1340" s="48">
        <f t="shared" si="456"/>
        <v>-3.6588472671608963</v>
      </c>
      <c r="U1340" s="47">
        <f t="shared" si="457"/>
        <v>-12.85959533389312</v>
      </c>
      <c r="V1340" s="47">
        <f t="shared" si="458"/>
        <v>-3.6588472671608963</v>
      </c>
      <c r="X1340" s="47">
        <f t="shared" si="459"/>
        <v>-12.85959533389312</v>
      </c>
      <c r="Y1340" s="47">
        <f t="shared" si="460"/>
        <v>-3.6588472671608963</v>
      </c>
    </row>
    <row r="1341" spans="1:25" x14ac:dyDescent="0.25">
      <c r="A1341" s="47">
        <f t="shared" si="461"/>
        <v>1338</v>
      </c>
      <c r="B1341" s="47">
        <f t="shared" si="462"/>
        <v>3.1415926535897934E-2</v>
      </c>
      <c r="C1341" s="47">
        <f t="shared" si="463"/>
        <v>42.003093778496776</v>
      </c>
      <c r="D1341" s="47">
        <f t="shared" si="448"/>
        <v>0.73309228245871461</v>
      </c>
      <c r="E1341" s="47">
        <f t="shared" si="449"/>
        <v>0.73309228245871461</v>
      </c>
      <c r="F1341" s="47">
        <f t="shared" si="467"/>
        <v>0.99999847691328769</v>
      </c>
      <c r="G1341" s="47">
        <f t="shared" si="468"/>
        <v>1.7453292519943295E-2</v>
      </c>
      <c r="I1341" s="48">
        <f t="shared" si="464"/>
        <v>1337.9979621100126</v>
      </c>
      <c r="J1341" s="48">
        <f t="shared" si="465"/>
        <v>23.352505391683923</v>
      </c>
      <c r="L1341" s="48">
        <f t="shared" si="466"/>
        <v>1338</v>
      </c>
      <c r="M1341" s="48">
        <f t="shared" si="450"/>
        <v>1338</v>
      </c>
      <c r="N1341" s="48">
        <f t="shared" si="451"/>
        <v>133.80000000000001</v>
      </c>
      <c r="O1341" s="48">
        <f t="shared" si="452"/>
        <v>267.60000000000002</v>
      </c>
      <c r="Q1341" s="48">
        <f t="shared" si="453"/>
        <v>133.80000000000001</v>
      </c>
      <c r="R1341" s="48">
        <f t="shared" si="454"/>
        <v>267.60000000000002</v>
      </c>
      <c r="S1341" s="48">
        <f t="shared" si="455"/>
        <v>-12.850305316299481</v>
      </c>
      <c r="T1341" s="48">
        <f t="shared" si="456"/>
        <v>-3.7273996215768173</v>
      </c>
      <c r="U1341" s="47">
        <f t="shared" si="457"/>
        <v>-12.850305316299481</v>
      </c>
      <c r="V1341" s="47">
        <f t="shared" si="458"/>
        <v>-3.7273996215768173</v>
      </c>
      <c r="X1341" s="47">
        <f t="shared" si="459"/>
        <v>-12.850305316299481</v>
      </c>
      <c r="Y1341" s="47">
        <f t="shared" si="460"/>
        <v>-3.7273996215768173</v>
      </c>
    </row>
    <row r="1342" spans="1:25" x14ac:dyDescent="0.25">
      <c r="A1342" s="47">
        <f t="shared" si="461"/>
        <v>1339</v>
      </c>
      <c r="B1342" s="47">
        <f t="shared" si="462"/>
        <v>3.1415926535897934E-2</v>
      </c>
      <c r="C1342" s="47">
        <f t="shared" si="463"/>
        <v>42.034509705032676</v>
      </c>
      <c r="D1342" s="47">
        <f t="shared" si="448"/>
        <v>0.73364059381433067</v>
      </c>
      <c r="E1342" s="47">
        <f t="shared" si="449"/>
        <v>0.73364059381433067</v>
      </c>
      <c r="F1342" s="47">
        <f t="shared" si="467"/>
        <v>0.99999847691328769</v>
      </c>
      <c r="G1342" s="47">
        <f t="shared" si="468"/>
        <v>1.7453292519943295E-2</v>
      </c>
      <c r="I1342" s="48">
        <f t="shared" si="464"/>
        <v>1338.997960586926</v>
      </c>
      <c r="J1342" s="48">
        <f t="shared" si="465"/>
        <v>23.369958684203866</v>
      </c>
      <c r="L1342" s="48">
        <f t="shared" si="466"/>
        <v>1339</v>
      </c>
      <c r="M1342" s="48">
        <f t="shared" si="450"/>
        <v>1339</v>
      </c>
      <c r="N1342" s="48">
        <f t="shared" si="451"/>
        <v>133.9</v>
      </c>
      <c r="O1342" s="48">
        <f t="shared" si="452"/>
        <v>267.8</v>
      </c>
      <c r="Q1342" s="48">
        <f t="shared" si="453"/>
        <v>133.9</v>
      </c>
      <c r="R1342" s="48">
        <f t="shared" si="454"/>
        <v>267.8</v>
      </c>
      <c r="S1342" s="48">
        <f t="shared" si="455"/>
        <v>-12.840635660353231</v>
      </c>
      <c r="T1342" s="48">
        <f t="shared" si="456"/>
        <v>-3.7960018023771616</v>
      </c>
      <c r="U1342" s="47">
        <f t="shared" si="457"/>
        <v>-12.840635660353231</v>
      </c>
      <c r="V1342" s="47">
        <f t="shared" si="458"/>
        <v>-3.7960018023771616</v>
      </c>
      <c r="X1342" s="47">
        <f t="shared" si="459"/>
        <v>-12.840635660353231</v>
      </c>
      <c r="Y1342" s="47">
        <f t="shared" si="460"/>
        <v>-3.7960018023771616</v>
      </c>
    </row>
    <row r="1343" spans="1:25" x14ac:dyDescent="0.25">
      <c r="A1343" s="47">
        <f t="shared" si="461"/>
        <v>1340</v>
      </c>
      <c r="B1343" s="47">
        <f t="shared" si="462"/>
        <v>3.1415926535897934E-2</v>
      </c>
      <c r="C1343" s="47">
        <f t="shared" si="463"/>
        <v>42.065925631568575</v>
      </c>
      <c r="D1343" s="47">
        <f t="shared" si="448"/>
        <v>0.73418890516994673</v>
      </c>
      <c r="E1343" s="47">
        <f t="shared" si="449"/>
        <v>0.73418890516994673</v>
      </c>
      <c r="F1343" s="47">
        <f t="shared" si="467"/>
        <v>0.99999847691328769</v>
      </c>
      <c r="G1343" s="47">
        <f t="shared" si="468"/>
        <v>1.7453292519943295E-2</v>
      </c>
      <c r="I1343" s="48">
        <f t="shared" si="464"/>
        <v>1339.9979590638393</v>
      </c>
      <c r="J1343" s="48">
        <f t="shared" si="465"/>
        <v>23.387411976723808</v>
      </c>
      <c r="L1343" s="48">
        <f t="shared" si="466"/>
        <v>1340</v>
      </c>
      <c r="M1343" s="48">
        <f t="shared" si="450"/>
        <v>1340</v>
      </c>
      <c r="N1343" s="48">
        <f t="shared" si="451"/>
        <v>134</v>
      </c>
      <c r="O1343" s="48">
        <f t="shared" si="452"/>
        <v>268</v>
      </c>
      <c r="Q1343" s="48">
        <f t="shared" si="453"/>
        <v>134</v>
      </c>
      <c r="R1343" s="48">
        <f t="shared" si="454"/>
        <v>268</v>
      </c>
      <c r="S1343" s="48">
        <f t="shared" si="455"/>
        <v>-12.830585328404398</v>
      </c>
      <c r="T1343" s="48">
        <f t="shared" si="456"/>
        <v>-3.8646517514583643</v>
      </c>
      <c r="U1343" s="47">
        <f t="shared" si="457"/>
        <v>-12.830585328404398</v>
      </c>
      <c r="V1343" s="47">
        <f t="shared" si="458"/>
        <v>-3.8646517514583643</v>
      </c>
      <c r="X1343" s="47">
        <f t="shared" si="459"/>
        <v>-12.830585328404398</v>
      </c>
      <c r="Y1343" s="47">
        <f t="shared" si="460"/>
        <v>-3.8646517514583643</v>
      </c>
    </row>
    <row r="1344" spans="1:25" x14ac:dyDescent="0.25">
      <c r="A1344" s="47">
        <f t="shared" si="461"/>
        <v>1341</v>
      </c>
      <c r="B1344" s="47">
        <f t="shared" si="462"/>
        <v>3.1415926535897934E-2</v>
      </c>
      <c r="C1344" s="47">
        <f t="shared" si="463"/>
        <v>42.097341558104475</v>
      </c>
      <c r="D1344" s="47">
        <f t="shared" si="448"/>
        <v>0.7347372165255629</v>
      </c>
      <c r="E1344" s="47">
        <f t="shared" si="449"/>
        <v>0.7347372165255629</v>
      </c>
      <c r="F1344" s="47">
        <f t="shared" si="467"/>
        <v>0.99999847691328769</v>
      </c>
      <c r="G1344" s="47">
        <f t="shared" si="468"/>
        <v>1.7453292519943295E-2</v>
      </c>
      <c r="I1344" s="48">
        <f t="shared" si="464"/>
        <v>1340.9979575407526</v>
      </c>
      <c r="J1344" s="48">
        <f t="shared" si="465"/>
        <v>23.40486526924375</v>
      </c>
      <c r="L1344" s="48">
        <f t="shared" si="466"/>
        <v>1341</v>
      </c>
      <c r="M1344" s="48">
        <f t="shared" si="450"/>
        <v>1341</v>
      </c>
      <c r="N1344" s="48">
        <f t="shared" si="451"/>
        <v>134.1</v>
      </c>
      <c r="O1344" s="48">
        <f t="shared" si="452"/>
        <v>268.2</v>
      </c>
      <c r="Q1344" s="48">
        <f t="shared" si="453"/>
        <v>134.1</v>
      </c>
      <c r="R1344" s="48">
        <f t="shared" si="454"/>
        <v>268.2</v>
      </c>
      <c r="S1344" s="48">
        <f t="shared" si="455"/>
        <v>-12.820153292645148</v>
      </c>
      <c r="T1344" s="48">
        <f t="shared" si="456"/>
        <v>-3.9333473995971509</v>
      </c>
      <c r="U1344" s="47">
        <f t="shared" si="457"/>
        <v>-12.820153292645148</v>
      </c>
      <c r="V1344" s="47">
        <f t="shared" si="458"/>
        <v>-3.9333473995971509</v>
      </c>
      <c r="X1344" s="47">
        <f t="shared" si="459"/>
        <v>-12.820153292645148</v>
      </c>
      <c r="Y1344" s="47">
        <f t="shared" si="460"/>
        <v>-3.9333473995971509</v>
      </c>
    </row>
    <row r="1345" spans="1:25" x14ac:dyDescent="0.25">
      <c r="A1345" s="47">
        <f t="shared" si="461"/>
        <v>1342</v>
      </c>
      <c r="B1345" s="47">
        <f t="shared" si="462"/>
        <v>3.1415926535897934E-2</v>
      </c>
      <c r="C1345" s="47">
        <f t="shared" si="463"/>
        <v>42.128757484640374</v>
      </c>
      <c r="D1345" s="47">
        <f t="shared" si="448"/>
        <v>0.73528552788117896</v>
      </c>
      <c r="E1345" s="47">
        <f t="shared" si="449"/>
        <v>0.73528552788117896</v>
      </c>
      <c r="F1345" s="47">
        <f t="shared" si="467"/>
        <v>0.99999847691328769</v>
      </c>
      <c r="G1345" s="47">
        <f t="shared" si="468"/>
        <v>1.7453292519943295E-2</v>
      </c>
      <c r="I1345" s="48">
        <f t="shared" si="464"/>
        <v>1341.997956017666</v>
      </c>
      <c r="J1345" s="48">
        <f t="shared" si="465"/>
        <v>23.422318561763692</v>
      </c>
      <c r="L1345" s="48">
        <f t="shared" si="466"/>
        <v>1342</v>
      </c>
      <c r="M1345" s="48">
        <f t="shared" si="450"/>
        <v>1342</v>
      </c>
      <c r="N1345" s="48">
        <f t="shared" si="451"/>
        <v>134.20000000000002</v>
      </c>
      <c r="O1345" s="48">
        <f t="shared" si="452"/>
        <v>268.40000000000003</v>
      </c>
      <c r="Q1345" s="48">
        <f t="shared" si="453"/>
        <v>134.20000000000002</v>
      </c>
      <c r="R1345" s="48">
        <f t="shared" si="454"/>
        <v>268.40000000000003</v>
      </c>
      <c r="S1345" s="48">
        <f t="shared" si="455"/>
        <v>-12.809338535206292</v>
      </c>
      <c r="T1345" s="48">
        <f t="shared" si="456"/>
        <v>-4.0020866664815484</v>
      </c>
      <c r="U1345" s="47">
        <f t="shared" si="457"/>
        <v>-12.809338535206292</v>
      </c>
      <c r="V1345" s="47">
        <f t="shared" si="458"/>
        <v>-4.0020866664815484</v>
      </c>
      <c r="X1345" s="47">
        <f t="shared" si="459"/>
        <v>-12.809338535206292</v>
      </c>
      <c r="Y1345" s="47">
        <f t="shared" si="460"/>
        <v>-4.0020866664815484</v>
      </c>
    </row>
    <row r="1346" spans="1:25" x14ac:dyDescent="0.25">
      <c r="A1346" s="47">
        <f t="shared" si="461"/>
        <v>1343</v>
      </c>
      <c r="B1346" s="47">
        <f t="shared" si="462"/>
        <v>3.1415926535897934E-2</v>
      </c>
      <c r="C1346" s="47">
        <f t="shared" si="463"/>
        <v>42.160173411176274</v>
      </c>
      <c r="D1346" s="47">
        <f t="shared" si="448"/>
        <v>0.73583383923679502</v>
      </c>
      <c r="E1346" s="47">
        <f t="shared" si="449"/>
        <v>0.73583383923679502</v>
      </c>
      <c r="F1346" s="47">
        <f t="shared" si="467"/>
        <v>0.99999847691328769</v>
      </c>
      <c r="G1346" s="47">
        <f t="shared" si="468"/>
        <v>1.7453292519943295E-2</v>
      </c>
      <c r="I1346" s="48">
        <f t="shared" si="464"/>
        <v>1342.9979544945793</v>
      </c>
      <c r="J1346" s="48">
        <f t="shared" si="465"/>
        <v>23.439771854283634</v>
      </c>
      <c r="L1346" s="48">
        <f t="shared" si="466"/>
        <v>1343</v>
      </c>
      <c r="M1346" s="48">
        <f t="shared" si="450"/>
        <v>1343</v>
      </c>
      <c r="N1346" s="48">
        <f t="shared" si="451"/>
        <v>134.30000000000001</v>
      </c>
      <c r="O1346" s="48">
        <f t="shared" si="452"/>
        <v>268.60000000000002</v>
      </c>
      <c r="Q1346" s="48">
        <f t="shared" si="453"/>
        <v>134.30000000000001</v>
      </c>
      <c r="R1346" s="48">
        <f t="shared" si="454"/>
        <v>268.60000000000002</v>
      </c>
      <c r="S1346" s="48">
        <f t="shared" si="455"/>
        <v>-12.79814004825389</v>
      </c>
      <c r="T1346" s="48">
        <f t="shared" si="456"/>
        <v>-4.0708674607426376</v>
      </c>
      <c r="U1346" s="47">
        <f t="shared" si="457"/>
        <v>-12.79814004825389</v>
      </c>
      <c r="V1346" s="47">
        <f t="shared" si="458"/>
        <v>-4.0708674607426376</v>
      </c>
      <c r="X1346" s="47">
        <f t="shared" si="459"/>
        <v>-12.79814004825389</v>
      </c>
      <c r="Y1346" s="47">
        <f t="shared" si="460"/>
        <v>-4.0708674607426376</v>
      </c>
    </row>
    <row r="1347" spans="1:25" x14ac:dyDescent="0.25">
      <c r="A1347" s="47">
        <f t="shared" si="461"/>
        <v>1344</v>
      </c>
      <c r="B1347" s="47">
        <f t="shared" si="462"/>
        <v>3.1415926535897934E-2</v>
      </c>
      <c r="C1347" s="47">
        <f t="shared" si="463"/>
        <v>42.191589337712173</v>
      </c>
      <c r="D1347" s="47">
        <f t="shared" si="448"/>
        <v>0.73638215059241119</v>
      </c>
      <c r="E1347" s="47">
        <f t="shared" si="449"/>
        <v>0.73638215059241119</v>
      </c>
      <c r="F1347" s="47">
        <f t="shared" si="467"/>
        <v>0.99999847691328769</v>
      </c>
      <c r="G1347" s="47">
        <f t="shared" si="468"/>
        <v>1.7453292519943295E-2</v>
      </c>
      <c r="I1347" s="48">
        <f t="shared" si="464"/>
        <v>1343.9979529714926</v>
      </c>
      <c r="J1347" s="48">
        <f t="shared" si="465"/>
        <v>23.457225146803577</v>
      </c>
      <c r="L1347" s="48">
        <f t="shared" si="466"/>
        <v>1344</v>
      </c>
      <c r="M1347" s="48">
        <f t="shared" si="450"/>
        <v>1344</v>
      </c>
      <c r="N1347" s="48">
        <f t="shared" si="451"/>
        <v>134.4</v>
      </c>
      <c r="O1347" s="48">
        <f t="shared" si="452"/>
        <v>268.8</v>
      </c>
      <c r="Q1347" s="48">
        <f t="shared" si="453"/>
        <v>134.4</v>
      </c>
      <c r="R1347" s="48">
        <f t="shared" si="454"/>
        <v>268.8</v>
      </c>
      <c r="S1347" s="48">
        <f t="shared" si="455"/>
        <v>-12.786556834085971</v>
      </c>
      <c r="T1347" s="48">
        <f t="shared" si="456"/>
        <v>-4.1396876799870501</v>
      </c>
      <c r="U1347" s="47">
        <f t="shared" si="457"/>
        <v>-12.786556834085971</v>
      </c>
      <c r="V1347" s="47">
        <f t="shared" si="458"/>
        <v>-4.1396876799870501</v>
      </c>
      <c r="X1347" s="47">
        <f t="shared" si="459"/>
        <v>-12.786556834085971</v>
      </c>
      <c r="Y1347" s="47">
        <f t="shared" si="460"/>
        <v>-4.1396876799870501</v>
      </c>
    </row>
    <row r="1348" spans="1:25" x14ac:dyDescent="0.25">
      <c r="A1348" s="47">
        <f t="shared" si="461"/>
        <v>1345</v>
      </c>
      <c r="B1348" s="47">
        <f t="shared" si="462"/>
        <v>3.1415926535897934E-2</v>
      </c>
      <c r="C1348" s="47">
        <f t="shared" si="463"/>
        <v>42.223005264248073</v>
      </c>
      <c r="D1348" s="47">
        <f t="shared" ref="D1348:D1411" si="469">RADIANS(C1348)</f>
        <v>0.73693046194802725</v>
      </c>
      <c r="E1348" s="47">
        <f t="shared" ref="E1348:E1411" si="470">IF(Degré_Radians=1,D1348,C1348)</f>
        <v>0.73693046194802725</v>
      </c>
      <c r="F1348" s="47">
        <f t="shared" si="467"/>
        <v>0.99999847691328769</v>
      </c>
      <c r="G1348" s="47">
        <f t="shared" si="468"/>
        <v>1.7453292519943295E-2</v>
      </c>
      <c r="I1348" s="48">
        <f t="shared" si="464"/>
        <v>1344.997951448406</v>
      </c>
      <c r="J1348" s="48">
        <f t="shared" si="465"/>
        <v>23.474678439323519</v>
      </c>
      <c r="L1348" s="48">
        <f t="shared" si="466"/>
        <v>1345</v>
      </c>
      <c r="M1348" s="48">
        <f t="shared" ref="M1348:M1411" si="471">L1348*n_1</f>
        <v>1345</v>
      </c>
      <c r="N1348" s="48">
        <f t="shared" ref="N1348:N1411" si="472">M1348*r_01</f>
        <v>134.5</v>
      </c>
      <c r="O1348" s="48">
        <f t="shared" ref="O1348:O1411" si="473">M1348*r_02</f>
        <v>269</v>
      </c>
      <c r="Q1348" s="48">
        <f t="shared" ref="Q1348:Q1411" si="474">IF(temps=0,1,M1348*r_01)</f>
        <v>134.5</v>
      </c>
      <c r="R1348" s="48">
        <f t="shared" ref="R1348:R1411" si="475">IF(temps=0,1,M1348*r_02)</f>
        <v>269</v>
      </c>
      <c r="S1348" s="48">
        <f t="shared" ref="S1348:S1411" si="476">(z_0*R_0*Ampli_B*(Q1348*t_11))*((COS((V_1*(R1348*t_21)*E1348)+n_kpi)))^x_1</f>
        <v>-12.774587905229291</v>
      </c>
      <c r="T1348" s="48">
        <f t="shared" ref="T1348:T1411" si="477">(z_0*R_0*Ampli_A*(Q1348*t_11))*(SIN((V_1*(R1348*t_21)*E1348)+n_kpi))^y_1</f>
        <v>-4.2085452108301391</v>
      </c>
      <c r="U1348" s="47">
        <f t="shared" ref="U1348:U1411" si="478">IF(Axe_XY=1,S1348,IF(Axe_XY=-1,T1348,IF(AND(Axe_XY=0,Axe_XY&gt;=1),"Error XY=(-1;1)")))</f>
        <v>-12.774587905229291</v>
      </c>
      <c r="V1348" s="47">
        <f t="shared" ref="V1348:V1411" si="479">IF(Axe_XY=1,T1348,IF(Axe_XY=-1,S1348,IF(AND(Axe_XY=0,Axe_XY&gt;=1),"Error XY=(-1;1)")))</f>
        <v>-4.2085452108301391</v>
      </c>
      <c r="X1348" s="47">
        <f t="shared" ref="X1348:X1411" si="480">IF(Signal=1,E1348,U1348)</f>
        <v>-12.774587905229291</v>
      </c>
      <c r="Y1348" s="47">
        <f t="shared" ref="Y1348:Y1411" si="481">IF(Signal=1,V1348,V1348)</f>
        <v>-4.2085452108301391</v>
      </c>
    </row>
    <row r="1349" spans="1:25" x14ac:dyDescent="0.25">
      <c r="A1349" s="47">
        <f t="shared" ref="A1349:A1412" si="482">A1348+1</f>
        <v>1346</v>
      </c>
      <c r="B1349" s="47">
        <f t="shared" ref="B1349:B1412" si="483">B1348</f>
        <v>3.1415926535897934E-2</v>
      </c>
      <c r="C1349" s="47">
        <f t="shared" ref="C1349:C1412" si="484">C1348+B1349</f>
        <v>42.254421190783972</v>
      </c>
      <c r="D1349" s="47">
        <f t="shared" si="469"/>
        <v>0.73747877330364342</v>
      </c>
      <c r="E1349" s="47">
        <f t="shared" si="470"/>
        <v>0.73747877330364342</v>
      </c>
      <c r="F1349" s="47">
        <f t="shared" si="467"/>
        <v>0.99999847691328769</v>
      </c>
      <c r="G1349" s="47">
        <f t="shared" si="468"/>
        <v>1.7453292519943295E-2</v>
      </c>
      <c r="I1349" s="48">
        <f t="shared" ref="I1349:I1412" si="485">I1348+F1349</f>
        <v>1345.9979499253193</v>
      </c>
      <c r="J1349" s="48">
        <f t="shared" ref="J1349:J1412" si="486">J1348+G1349</f>
        <v>23.492131731843461</v>
      </c>
      <c r="L1349" s="48">
        <f t="shared" si="466"/>
        <v>1346</v>
      </c>
      <c r="M1349" s="48">
        <f t="shared" si="471"/>
        <v>1346</v>
      </c>
      <c r="N1349" s="48">
        <f t="shared" si="472"/>
        <v>134.6</v>
      </c>
      <c r="O1349" s="48">
        <f t="shared" si="473"/>
        <v>269.2</v>
      </c>
      <c r="Q1349" s="48">
        <f t="shared" si="474"/>
        <v>134.6</v>
      </c>
      <c r="R1349" s="48">
        <f t="shared" si="475"/>
        <v>269.2</v>
      </c>
      <c r="S1349" s="48">
        <f t="shared" si="476"/>
        <v>-12.762232284536223</v>
      </c>
      <c r="T1349" s="48">
        <f t="shared" si="477"/>
        <v>-4.2774379289299365</v>
      </c>
      <c r="U1349" s="47">
        <f t="shared" si="478"/>
        <v>-12.762232284536223</v>
      </c>
      <c r="V1349" s="47">
        <f t="shared" si="479"/>
        <v>-4.2774379289299365</v>
      </c>
      <c r="X1349" s="47">
        <f t="shared" si="480"/>
        <v>-12.762232284536223</v>
      </c>
      <c r="Y1349" s="47">
        <f t="shared" si="481"/>
        <v>-4.2774379289299365</v>
      </c>
    </row>
    <row r="1350" spans="1:25" x14ac:dyDescent="0.25">
      <c r="A1350" s="47">
        <f t="shared" si="482"/>
        <v>1347</v>
      </c>
      <c r="B1350" s="47">
        <f t="shared" si="483"/>
        <v>3.1415926535897934E-2</v>
      </c>
      <c r="C1350" s="47">
        <f t="shared" si="484"/>
        <v>42.285837117319872</v>
      </c>
      <c r="D1350" s="47">
        <f t="shared" si="469"/>
        <v>0.73802708465925948</v>
      </c>
      <c r="E1350" s="47">
        <f t="shared" si="470"/>
        <v>0.73802708465925948</v>
      </c>
      <c r="F1350" s="47">
        <f t="shared" si="467"/>
        <v>0.99999847691328769</v>
      </c>
      <c r="G1350" s="47">
        <f t="shared" si="468"/>
        <v>1.7453292519943295E-2</v>
      </c>
      <c r="I1350" s="48">
        <f t="shared" si="485"/>
        <v>1346.9979484022326</v>
      </c>
      <c r="J1350" s="48">
        <f t="shared" si="486"/>
        <v>23.509585024363403</v>
      </c>
      <c r="L1350" s="48">
        <f t="shared" ref="L1350:L1413" si="487">L1349+1</f>
        <v>1347</v>
      </c>
      <c r="M1350" s="48">
        <f t="shared" si="471"/>
        <v>1347</v>
      </c>
      <c r="N1350" s="48">
        <f t="shared" si="472"/>
        <v>134.70000000000002</v>
      </c>
      <c r="O1350" s="48">
        <f t="shared" si="473"/>
        <v>269.40000000000003</v>
      </c>
      <c r="Q1350" s="48">
        <f t="shared" si="474"/>
        <v>134.70000000000002</v>
      </c>
      <c r="R1350" s="48">
        <f t="shared" si="475"/>
        <v>269.40000000000003</v>
      </c>
      <c r="S1350" s="48">
        <f t="shared" si="476"/>
        <v>-12.749489005281696</v>
      </c>
      <c r="T1350" s="48">
        <f t="shared" si="477"/>
        <v>-4.3463636990217953</v>
      </c>
      <c r="U1350" s="47">
        <f t="shared" si="478"/>
        <v>-12.749489005281696</v>
      </c>
      <c r="V1350" s="47">
        <f t="shared" si="479"/>
        <v>-4.3463636990217953</v>
      </c>
      <c r="X1350" s="47">
        <f t="shared" si="480"/>
        <v>-12.749489005281696</v>
      </c>
      <c r="Y1350" s="47">
        <f t="shared" si="481"/>
        <v>-4.3463636990217953</v>
      </c>
    </row>
    <row r="1351" spans="1:25" x14ac:dyDescent="0.25">
      <c r="A1351" s="47">
        <f t="shared" si="482"/>
        <v>1348</v>
      </c>
      <c r="B1351" s="47">
        <f t="shared" si="483"/>
        <v>3.1415926535897934E-2</v>
      </c>
      <c r="C1351" s="47">
        <f t="shared" si="484"/>
        <v>42.317253043855771</v>
      </c>
      <c r="D1351" s="47">
        <f t="shared" si="469"/>
        <v>0.73857539601487554</v>
      </c>
      <c r="E1351" s="47">
        <f t="shared" si="470"/>
        <v>0.73857539601487554</v>
      </c>
      <c r="F1351" s="47">
        <f t="shared" ref="F1351:F1414" si="488">F1350</f>
        <v>0.99999847691328769</v>
      </c>
      <c r="G1351" s="47">
        <f t="shared" ref="G1351:G1414" si="489">G1350</f>
        <v>1.7453292519943295E-2</v>
      </c>
      <c r="I1351" s="48">
        <f t="shared" si="485"/>
        <v>1347.997946879146</v>
      </c>
      <c r="J1351" s="48">
        <f t="shared" si="486"/>
        <v>23.527038316883345</v>
      </c>
      <c r="L1351" s="48">
        <f t="shared" si="487"/>
        <v>1348</v>
      </c>
      <c r="M1351" s="48">
        <f t="shared" si="471"/>
        <v>1348</v>
      </c>
      <c r="N1351" s="48">
        <f t="shared" si="472"/>
        <v>134.80000000000001</v>
      </c>
      <c r="O1351" s="48">
        <f t="shared" si="473"/>
        <v>269.60000000000002</v>
      </c>
      <c r="Q1351" s="48">
        <f t="shared" si="474"/>
        <v>134.80000000000001</v>
      </c>
      <c r="R1351" s="48">
        <f t="shared" si="475"/>
        <v>269.60000000000002</v>
      </c>
      <c r="S1351" s="48">
        <f t="shared" si="476"/>
        <v>-12.73635711126018</v>
      </c>
      <c r="T1351" s="48">
        <f t="shared" si="477"/>
        <v>-4.4153203749538301</v>
      </c>
      <c r="U1351" s="47">
        <f t="shared" si="478"/>
        <v>-12.73635711126018</v>
      </c>
      <c r="V1351" s="47">
        <f t="shared" si="479"/>
        <v>-4.4153203749538301</v>
      </c>
      <c r="X1351" s="47">
        <f t="shared" si="480"/>
        <v>-12.73635711126018</v>
      </c>
      <c r="Y1351" s="47">
        <f t="shared" si="481"/>
        <v>-4.4153203749538301</v>
      </c>
    </row>
    <row r="1352" spans="1:25" x14ac:dyDescent="0.25">
      <c r="A1352" s="47">
        <f t="shared" si="482"/>
        <v>1349</v>
      </c>
      <c r="B1352" s="47">
        <f t="shared" si="483"/>
        <v>3.1415926535897934E-2</v>
      </c>
      <c r="C1352" s="47">
        <f t="shared" si="484"/>
        <v>42.348668970391671</v>
      </c>
      <c r="D1352" s="47">
        <f t="shared" si="469"/>
        <v>0.73912370737049171</v>
      </c>
      <c r="E1352" s="47">
        <f t="shared" si="470"/>
        <v>0.73912370737049171</v>
      </c>
      <c r="F1352" s="47">
        <f t="shared" si="488"/>
        <v>0.99999847691328769</v>
      </c>
      <c r="G1352" s="47">
        <f t="shared" si="489"/>
        <v>1.7453292519943295E-2</v>
      </c>
      <c r="I1352" s="48">
        <f t="shared" si="485"/>
        <v>1348.9979453560593</v>
      </c>
      <c r="J1352" s="48">
        <f t="shared" si="486"/>
        <v>23.544491609403288</v>
      </c>
      <c r="L1352" s="48">
        <f t="shared" si="487"/>
        <v>1349</v>
      </c>
      <c r="M1352" s="48">
        <f t="shared" si="471"/>
        <v>1349</v>
      </c>
      <c r="N1352" s="48">
        <f t="shared" si="472"/>
        <v>134.9</v>
      </c>
      <c r="O1352" s="48">
        <f t="shared" si="473"/>
        <v>269.8</v>
      </c>
      <c r="Q1352" s="48">
        <f t="shared" si="474"/>
        <v>134.9</v>
      </c>
      <c r="R1352" s="48">
        <f t="shared" si="475"/>
        <v>269.8</v>
      </c>
      <c r="S1352" s="48">
        <f t="shared" si="476"/>
        <v>-12.722835656882785</v>
      </c>
      <c r="T1352" s="48">
        <f t="shared" si="477"/>
        <v>-4.4843057997230495</v>
      </c>
      <c r="U1352" s="47">
        <f t="shared" si="478"/>
        <v>-12.722835656882785</v>
      </c>
      <c r="V1352" s="47">
        <f t="shared" si="479"/>
        <v>-4.4843057997230495</v>
      </c>
      <c r="X1352" s="47">
        <f t="shared" si="480"/>
        <v>-12.722835656882785</v>
      </c>
      <c r="Y1352" s="47">
        <f t="shared" si="481"/>
        <v>-4.4843057997230495</v>
      </c>
    </row>
    <row r="1353" spans="1:25" x14ac:dyDescent="0.25">
      <c r="A1353" s="47">
        <f t="shared" si="482"/>
        <v>1350</v>
      </c>
      <c r="B1353" s="47">
        <f t="shared" si="483"/>
        <v>3.1415926535897934E-2</v>
      </c>
      <c r="C1353" s="47">
        <f t="shared" si="484"/>
        <v>42.380084896927571</v>
      </c>
      <c r="D1353" s="47">
        <f t="shared" si="469"/>
        <v>0.73967201872610777</v>
      </c>
      <c r="E1353" s="47">
        <f t="shared" si="470"/>
        <v>0.73967201872610777</v>
      </c>
      <c r="F1353" s="47">
        <f t="shared" si="488"/>
        <v>0.99999847691328769</v>
      </c>
      <c r="G1353" s="47">
        <f t="shared" si="489"/>
        <v>1.7453292519943295E-2</v>
      </c>
      <c r="I1353" s="48">
        <f t="shared" si="485"/>
        <v>1349.9979438329726</v>
      </c>
      <c r="J1353" s="48">
        <f t="shared" si="486"/>
        <v>23.56194490192323</v>
      </c>
      <c r="L1353" s="48">
        <f t="shared" si="487"/>
        <v>1350</v>
      </c>
      <c r="M1353" s="48">
        <f t="shared" si="471"/>
        <v>1350</v>
      </c>
      <c r="N1353" s="48">
        <f t="shared" si="472"/>
        <v>135</v>
      </c>
      <c r="O1353" s="48">
        <f t="shared" si="473"/>
        <v>270</v>
      </c>
      <c r="Q1353" s="48">
        <f t="shared" si="474"/>
        <v>135</v>
      </c>
      <c r="R1353" s="48">
        <f t="shared" si="475"/>
        <v>270</v>
      </c>
      <c r="S1353" s="48">
        <f t="shared" si="476"/>
        <v>-12.708923707274401</v>
      </c>
      <c r="T1353" s="48">
        <f t="shared" si="477"/>
        <v>-4.5533178055122496</v>
      </c>
      <c r="U1353" s="47">
        <f t="shared" si="478"/>
        <v>-12.708923707274401</v>
      </c>
      <c r="V1353" s="47">
        <f t="shared" si="479"/>
        <v>-4.5533178055122496</v>
      </c>
      <c r="X1353" s="47">
        <f t="shared" si="480"/>
        <v>-12.708923707274401</v>
      </c>
      <c r="Y1353" s="47">
        <f t="shared" si="481"/>
        <v>-4.5533178055122496</v>
      </c>
    </row>
    <row r="1354" spans="1:25" x14ac:dyDescent="0.25">
      <c r="A1354" s="47">
        <f t="shared" si="482"/>
        <v>1351</v>
      </c>
      <c r="B1354" s="47">
        <f t="shared" si="483"/>
        <v>3.1415926535897934E-2</v>
      </c>
      <c r="C1354" s="47">
        <f t="shared" si="484"/>
        <v>42.41150082346347</v>
      </c>
      <c r="D1354" s="47">
        <f t="shared" si="469"/>
        <v>0.74022033008172394</v>
      </c>
      <c r="E1354" s="47">
        <f t="shared" si="470"/>
        <v>0.74022033008172394</v>
      </c>
      <c r="F1354" s="47">
        <f t="shared" si="488"/>
        <v>0.99999847691328769</v>
      </c>
      <c r="G1354" s="47">
        <f t="shared" si="489"/>
        <v>1.7453292519943295E-2</v>
      </c>
      <c r="I1354" s="48">
        <f t="shared" si="485"/>
        <v>1350.997942309886</v>
      </c>
      <c r="J1354" s="48">
        <f t="shared" si="486"/>
        <v>23.579398194443172</v>
      </c>
      <c r="L1354" s="48">
        <f t="shared" si="487"/>
        <v>1351</v>
      </c>
      <c r="M1354" s="48">
        <f t="shared" si="471"/>
        <v>1351</v>
      </c>
      <c r="N1354" s="48">
        <f t="shared" si="472"/>
        <v>135.1</v>
      </c>
      <c r="O1354" s="48">
        <f t="shared" si="473"/>
        <v>270.2</v>
      </c>
      <c r="Q1354" s="48">
        <f t="shared" si="474"/>
        <v>135.1</v>
      </c>
      <c r="R1354" s="48">
        <f t="shared" si="475"/>
        <v>270.2</v>
      </c>
      <c r="S1354" s="48">
        <f t="shared" si="476"/>
        <v>-12.69462033837087</v>
      </c>
      <c r="T1354" s="48">
        <f t="shared" si="477"/>
        <v>-4.622354213727677</v>
      </c>
      <c r="U1354" s="47">
        <f t="shared" si="478"/>
        <v>-12.69462033837087</v>
      </c>
      <c r="V1354" s="47">
        <f t="shared" si="479"/>
        <v>-4.622354213727677</v>
      </c>
      <c r="X1354" s="47">
        <f t="shared" si="480"/>
        <v>-12.69462033837087</v>
      </c>
      <c r="Y1354" s="47">
        <f t="shared" si="481"/>
        <v>-4.622354213727677</v>
      </c>
    </row>
    <row r="1355" spans="1:25" x14ac:dyDescent="0.25">
      <c r="A1355" s="47">
        <f t="shared" si="482"/>
        <v>1352</v>
      </c>
      <c r="B1355" s="47">
        <f t="shared" si="483"/>
        <v>3.1415926535897934E-2</v>
      </c>
      <c r="C1355" s="47">
        <f t="shared" si="484"/>
        <v>42.44291674999937</v>
      </c>
      <c r="D1355" s="47">
        <f t="shared" si="469"/>
        <v>0.74076864143734</v>
      </c>
      <c r="E1355" s="47">
        <f t="shared" si="470"/>
        <v>0.74076864143734</v>
      </c>
      <c r="F1355" s="47">
        <f t="shared" si="488"/>
        <v>0.99999847691328769</v>
      </c>
      <c r="G1355" s="47">
        <f t="shared" si="489"/>
        <v>1.7453292519943295E-2</v>
      </c>
      <c r="I1355" s="48">
        <f t="shared" si="485"/>
        <v>1351.9979407867993</v>
      </c>
      <c r="J1355" s="48">
        <f t="shared" si="486"/>
        <v>23.596851486963114</v>
      </c>
      <c r="L1355" s="48">
        <f t="shared" si="487"/>
        <v>1352</v>
      </c>
      <c r="M1355" s="48">
        <f t="shared" si="471"/>
        <v>1352</v>
      </c>
      <c r="N1355" s="48">
        <f t="shared" si="472"/>
        <v>135.20000000000002</v>
      </c>
      <c r="O1355" s="48">
        <f t="shared" si="473"/>
        <v>270.40000000000003</v>
      </c>
      <c r="Q1355" s="48">
        <f t="shared" si="474"/>
        <v>135.20000000000002</v>
      </c>
      <c r="R1355" s="48">
        <f t="shared" si="475"/>
        <v>270.40000000000003</v>
      </c>
      <c r="S1355" s="48">
        <f t="shared" si="476"/>
        <v>-12.679924637016255</v>
      </c>
      <c r="T1355" s="48">
        <f t="shared" si="477"/>
        <v>-4.6914128350373909</v>
      </c>
      <c r="U1355" s="47">
        <f t="shared" si="478"/>
        <v>-12.679924637016255</v>
      </c>
      <c r="V1355" s="47">
        <f t="shared" si="479"/>
        <v>-4.6914128350373909</v>
      </c>
      <c r="X1355" s="47">
        <f t="shared" si="480"/>
        <v>-12.679924637016255</v>
      </c>
      <c r="Y1355" s="47">
        <f t="shared" si="481"/>
        <v>-4.6914128350373909</v>
      </c>
    </row>
    <row r="1356" spans="1:25" x14ac:dyDescent="0.25">
      <c r="A1356" s="47">
        <f t="shared" si="482"/>
        <v>1353</v>
      </c>
      <c r="B1356" s="47">
        <f t="shared" si="483"/>
        <v>3.1415926535897934E-2</v>
      </c>
      <c r="C1356" s="47">
        <f t="shared" si="484"/>
        <v>42.474332676535269</v>
      </c>
      <c r="D1356" s="47">
        <f t="shared" si="469"/>
        <v>0.74131695279295606</v>
      </c>
      <c r="E1356" s="47">
        <f t="shared" si="470"/>
        <v>0.74131695279295606</v>
      </c>
      <c r="F1356" s="47">
        <f t="shared" si="488"/>
        <v>0.99999847691328769</v>
      </c>
      <c r="G1356" s="47">
        <f t="shared" si="489"/>
        <v>1.7453292519943295E-2</v>
      </c>
      <c r="I1356" s="48">
        <f t="shared" si="485"/>
        <v>1352.9979392637126</v>
      </c>
      <c r="J1356" s="48">
        <f t="shared" si="486"/>
        <v>23.614304779483057</v>
      </c>
      <c r="L1356" s="48">
        <f t="shared" si="487"/>
        <v>1353</v>
      </c>
      <c r="M1356" s="48">
        <f t="shared" si="471"/>
        <v>1353</v>
      </c>
      <c r="N1356" s="48">
        <f t="shared" si="472"/>
        <v>135.30000000000001</v>
      </c>
      <c r="O1356" s="48">
        <f t="shared" si="473"/>
        <v>270.60000000000002</v>
      </c>
      <c r="Q1356" s="48">
        <f t="shared" si="474"/>
        <v>135.30000000000001</v>
      </c>
      <c r="R1356" s="48">
        <f t="shared" si="475"/>
        <v>270.60000000000002</v>
      </c>
      <c r="S1356" s="48">
        <f t="shared" si="476"/>
        <v>-12.664835701060113</v>
      </c>
      <c r="T1356" s="48">
        <f t="shared" si="477"/>
        <v>-4.7604914694104057</v>
      </c>
      <c r="U1356" s="47">
        <f t="shared" si="478"/>
        <v>-12.664835701060113</v>
      </c>
      <c r="V1356" s="47">
        <f t="shared" si="479"/>
        <v>-4.7604914694104057</v>
      </c>
      <c r="X1356" s="47">
        <f t="shared" si="480"/>
        <v>-12.664835701060113</v>
      </c>
      <c r="Y1356" s="47">
        <f t="shared" si="481"/>
        <v>-4.7604914694104057</v>
      </c>
    </row>
    <row r="1357" spans="1:25" x14ac:dyDescent="0.25">
      <c r="A1357" s="47">
        <f t="shared" si="482"/>
        <v>1354</v>
      </c>
      <c r="B1357" s="47">
        <f t="shared" si="483"/>
        <v>3.1415926535897934E-2</v>
      </c>
      <c r="C1357" s="47">
        <f t="shared" si="484"/>
        <v>42.505748603071169</v>
      </c>
      <c r="D1357" s="47">
        <f t="shared" si="469"/>
        <v>0.74186526414857223</v>
      </c>
      <c r="E1357" s="47">
        <f t="shared" si="470"/>
        <v>0.74186526414857223</v>
      </c>
      <c r="F1357" s="47">
        <f t="shared" si="488"/>
        <v>0.99999847691328769</v>
      </c>
      <c r="G1357" s="47">
        <f t="shared" si="489"/>
        <v>1.7453292519943295E-2</v>
      </c>
      <c r="I1357" s="48">
        <f t="shared" si="485"/>
        <v>1353.997937740626</v>
      </c>
      <c r="J1357" s="48">
        <f t="shared" si="486"/>
        <v>23.631758072002999</v>
      </c>
      <c r="L1357" s="48">
        <f t="shared" si="487"/>
        <v>1354</v>
      </c>
      <c r="M1357" s="48">
        <f t="shared" si="471"/>
        <v>1354</v>
      </c>
      <c r="N1357" s="48">
        <f t="shared" si="472"/>
        <v>135.4</v>
      </c>
      <c r="O1357" s="48">
        <f t="shared" si="473"/>
        <v>270.8</v>
      </c>
      <c r="Q1357" s="48">
        <f t="shared" si="474"/>
        <v>135.4</v>
      </c>
      <c r="R1357" s="48">
        <f t="shared" si="475"/>
        <v>270.8</v>
      </c>
      <c r="S1357" s="48">
        <f t="shared" si="476"/>
        <v>-12.649352639454836</v>
      </c>
      <c r="T1357" s="48">
        <f t="shared" si="477"/>
        <v>-4.8295879061566414</v>
      </c>
      <c r="U1357" s="47">
        <f t="shared" si="478"/>
        <v>-12.649352639454836</v>
      </c>
      <c r="V1357" s="47">
        <f t="shared" si="479"/>
        <v>-4.8295879061566414</v>
      </c>
      <c r="X1357" s="47">
        <f t="shared" si="480"/>
        <v>-12.649352639454836</v>
      </c>
      <c r="Y1357" s="47">
        <f t="shared" si="481"/>
        <v>-4.8295879061566414</v>
      </c>
    </row>
    <row r="1358" spans="1:25" x14ac:dyDescent="0.25">
      <c r="A1358" s="47">
        <f t="shared" si="482"/>
        <v>1355</v>
      </c>
      <c r="B1358" s="47">
        <f t="shared" si="483"/>
        <v>3.1415926535897934E-2</v>
      </c>
      <c r="C1358" s="47">
        <f t="shared" si="484"/>
        <v>42.537164529607068</v>
      </c>
      <c r="D1358" s="47">
        <f t="shared" si="469"/>
        <v>0.74241357550418829</v>
      </c>
      <c r="E1358" s="47">
        <f t="shared" si="470"/>
        <v>0.74241357550418829</v>
      </c>
      <c r="F1358" s="47">
        <f t="shared" si="488"/>
        <v>0.99999847691328769</v>
      </c>
      <c r="G1358" s="47">
        <f t="shared" si="489"/>
        <v>1.7453292519943295E-2</v>
      </c>
      <c r="I1358" s="48">
        <f t="shared" si="485"/>
        <v>1354.9979362175393</v>
      </c>
      <c r="J1358" s="48">
        <f t="shared" si="486"/>
        <v>23.649211364522941</v>
      </c>
      <c r="L1358" s="48">
        <f t="shared" si="487"/>
        <v>1355</v>
      </c>
      <c r="M1358" s="48">
        <f t="shared" si="471"/>
        <v>1355</v>
      </c>
      <c r="N1358" s="48">
        <f t="shared" si="472"/>
        <v>135.5</v>
      </c>
      <c r="O1358" s="48">
        <f t="shared" si="473"/>
        <v>271</v>
      </c>
      <c r="Q1358" s="48">
        <f t="shared" si="474"/>
        <v>135.5</v>
      </c>
      <c r="R1358" s="48">
        <f t="shared" si="475"/>
        <v>271</v>
      </c>
      <c r="S1358" s="48">
        <f t="shared" si="476"/>
        <v>-12.633474572353023</v>
      </c>
      <c r="T1358" s="48">
        <f t="shared" si="477"/>
        <v>-4.8986999239675182</v>
      </c>
      <c r="U1358" s="47">
        <f t="shared" si="478"/>
        <v>-12.633474572353023</v>
      </c>
      <c r="V1358" s="47">
        <f t="shared" si="479"/>
        <v>-4.8986999239675182</v>
      </c>
      <c r="X1358" s="47">
        <f t="shared" si="480"/>
        <v>-12.633474572353023</v>
      </c>
      <c r="Y1358" s="47">
        <f t="shared" si="481"/>
        <v>-4.8986999239675182</v>
      </c>
    </row>
    <row r="1359" spans="1:25" x14ac:dyDescent="0.25">
      <c r="A1359" s="47">
        <f t="shared" si="482"/>
        <v>1356</v>
      </c>
      <c r="B1359" s="47">
        <f t="shared" si="483"/>
        <v>3.1415926535897934E-2</v>
      </c>
      <c r="C1359" s="47">
        <f t="shared" si="484"/>
        <v>42.568580456142968</v>
      </c>
      <c r="D1359" s="47">
        <f t="shared" si="469"/>
        <v>0.74296188685980447</v>
      </c>
      <c r="E1359" s="47">
        <f t="shared" si="470"/>
        <v>0.74296188685980447</v>
      </c>
      <c r="F1359" s="47">
        <f t="shared" si="488"/>
        <v>0.99999847691328769</v>
      </c>
      <c r="G1359" s="47">
        <f t="shared" si="489"/>
        <v>1.7453292519943295E-2</v>
      </c>
      <c r="I1359" s="48">
        <f t="shared" si="485"/>
        <v>1355.9979346944526</v>
      </c>
      <c r="J1359" s="48">
        <f t="shared" si="486"/>
        <v>23.666664657042883</v>
      </c>
      <c r="L1359" s="48">
        <f t="shared" si="487"/>
        <v>1356</v>
      </c>
      <c r="M1359" s="48">
        <f t="shared" si="471"/>
        <v>1356</v>
      </c>
      <c r="N1359" s="48">
        <f t="shared" si="472"/>
        <v>135.6</v>
      </c>
      <c r="O1359" s="48">
        <f t="shared" si="473"/>
        <v>271.2</v>
      </c>
      <c r="Q1359" s="48">
        <f t="shared" si="474"/>
        <v>135.6</v>
      </c>
      <c r="R1359" s="48">
        <f t="shared" si="475"/>
        <v>271.2</v>
      </c>
      <c r="S1359" s="48">
        <f t="shared" si="476"/>
        <v>-12.617200631204868</v>
      </c>
      <c r="T1359" s="48">
        <f t="shared" si="477"/>
        <v>-4.9678252909574265</v>
      </c>
      <c r="U1359" s="47">
        <f t="shared" si="478"/>
        <v>-12.617200631204868</v>
      </c>
      <c r="V1359" s="47">
        <f t="shared" si="479"/>
        <v>-4.9678252909574265</v>
      </c>
      <c r="X1359" s="47">
        <f t="shared" si="480"/>
        <v>-12.617200631204868</v>
      </c>
      <c r="Y1359" s="47">
        <f t="shared" si="481"/>
        <v>-4.9678252909574265</v>
      </c>
    </row>
    <row r="1360" spans="1:25" x14ac:dyDescent="0.25">
      <c r="A1360" s="47">
        <f t="shared" si="482"/>
        <v>1357</v>
      </c>
      <c r="B1360" s="47">
        <f t="shared" si="483"/>
        <v>3.1415926535897934E-2</v>
      </c>
      <c r="C1360" s="47">
        <f t="shared" si="484"/>
        <v>42.599996382678867</v>
      </c>
      <c r="D1360" s="47">
        <f t="shared" si="469"/>
        <v>0.74351019821542053</v>
      </c>
      <c r="E1360" s="47">
        <f t="shared" si="470"/>
        <v>0.74351019821542053</v>
      </c>
      <c r="F1360" s="47">
        <f t="shared" si="488"/>
        <v>0.99999847691328769</v>
      </c>
      <c r="G1360" s="47">
        <f t="shared" si="489"/>
        <v>1.7453292519943295E-2</v>
      </c>
      <c r="I1360" s="48">
        <f t="shared" si="485"/>
        <v>1356.997933171366</v>
      </c>
      <c r="J1360" s="48">
        <f t="shared" si="486"/>
        <v>23.684117949562825</v>
      </c>
      <c r="L1360" s="48">
        <f t="shared" si="487"/>
        <v>1357</v>
      </c>
      <c r="M1360" s="48">
        <f t="shared" si="471"/>
        <v>1357</v>
      </c>
      <c r="N1360" s="48">
        <f t="shared" si="472"/>
        <v>135.70000000000002</v>
      </c>
      <c r="O1360" s="48">
        <f t="shared" si="473"/>
        <v>271.40000000000003</v>
      </c>
      <c r="Q1360" s="48">
        <f t="shared" si="474"/>
        <v>135.70000000000002</v>
      </c>
      <c r="R1360" s="48">
        <f t="shared" si="475"/>
        <v>271.40000000000003</v>
      </c>
      <c r="S1360" s="48">
        <f t="shared" si="476"/>
        <v>-12.600529958855599</v>
      </c>
      <c r="T1360" s="48">
        <f t="shared" si="477"/>
        <v>-5.0369617647058922</v>
      </c>
      <c r="U1360" s="47">
        <f t="shared" si="478"/>
        <v>-12.600529958855599</v>
      </c>
      <c r="V1360" s="47">
        <f t="shared" si="479"/>
        <v>-5.0369617647058922</v>
      </c>
      <c r="X1360" s="47">
        <f t="shared" si="480"/>
        <v>-12.600529958855599</v>
      </c>
      <c r="Y1360" s="47">
        <f t="shared" si="481"/>
        <v>-5.0369617647058922</v>
      </c>
    </row>
    <row r="1361" spans="1:25" x14ac:dyDescent="0.25">
      <c r="A1361" s="47">
        <f t="shared" si="482"/>
        <v>1358</v>
      </c>
      <c r="B1361" s="47">
        <f t="shared" si="483"/>
        <v>3.1415926535897934E-2</v>
      </c>
      <c r="C1361" s="47">
        <f t="shared" si="484"/>
        <v>42.631412309214767</v>
      </c>
      <c r="D1361" s="47">
        <f t="shared" si="469"/>
        <v>0.74405850957103659</v>
      </c>
      <c r="E1361" s="47">
        <f t="shared" si="470"/>
        <v>0.74405850957103659</v>
      </c>
      <c r="F1361" s="47">
        <f t="shared" si="488"/>
        <v>0.99999847691328769</v>
      </c>
      <c r="G1361" s="47">
        <f t="shared" si="489"/>
        <v>1.7453292519943295E-2</v>
      </c>
      <c r="I1361" s="48">
        <f t="shared" si="485"/>
        <v>1357.9979316482793</v>
      </c>
      <c r="J1361" s="48">
        <f t="shared" si="486"/>
        <v>23.701571242082768</v>
      </c>
      <c r="L1361" s="48">
        <f t="shared" si="487"/>
        <v>1358</v>
      </c>
      <c r="M1361" s="48">
        <f t="shared" si="471"/>
        <v>1358</v>
      </c>
      <c r="N1361" s="48">
        <f t="shared" si="472"/>
        <v>135.80000000000001</v>
      </c>
      <c r="O1361" s="48">
        <f t="shared" si="473"/>
        <v>271.60000000000002</v>
      </c>
      <c r="Q1361" s="48">
        <f t="shared" si="474"/>
        <v>135.80000000000001</v>
      </c>
      <c r="R1361" s="48">
        <f t="shared" si="475"/>
        <v>271.60000000000002</v>
      </c>
      <c r="S1361" s="48">
        <f t="shared" si="476"/>
        <v>-12.583461709642918</v>
      </c>
      <c r="T1361" s="48">
        <f t="shared" si="477"/>
        <v>-5.1061070923005163</v>
      </c>
      <c r="U1361" s="47">
        <f t="shared" si="478"/>
        <v>-12.583461709642918</v>
      </c>
      <c r="V1361" s="47">
        <f t="shared" si="479"/>
        <v>-5.1061070923005163</v>
      </c>
      <c r="X1361" s="47">
        <f t="shared" si="480"/>
        <v>-12.583461709642918</v>
      </c>
      <c r="Y1361" s="47">
        <f t="shared" si="481"/>
        <v>-5.1061070923005163</v>
      </c>
    </row>
    <row r="1362" spans="1:25" x14ac:dyDescent="0.25">
      <c r="A1362" s="47">
        <f t="shared" si="482"/>
        <v>1359</v>
      </c>
      <c r="B1362" s="47">
        <f t="shared" si="483"/>
        <v>3.1415926535897934E-2</v>
      </c>
      <c r="C1362" s="47">
        <f t="shared" si="484"/>
        <v>42.662828235750666</v>
      </c>
      <c r="D1362" s="47">
        <f t="shared" si="469"/>
        <v>0.74460682092665276</v>
      </c>
      <c r="E1362" s="47">
        <f t="shared" si="470"/>
        <v>0.74460682092665276</v>
      </c>
      <c r="F1362" s="47">
        <f t="shared" si="488"/>
        <v>0.99999847691328769</v>
      </c>
      <c r="G1362" s="47">
        <f t="shared" si="489"/>
        <v>1.7453292519943295E-2</v>
      </c>
      <c r="I1362" s="48">
        <f t="shared" si="485"/>
        <v>1358.9979301251926</v>
      </c>
      <c r="J1362" s="48">
        <f t="shared" si="486"/>
        <v>23.71902453460271</v>
      </c>
      <c r="L1362" s="48">
        <f t="shared" si="487"/>
        <v>1359</v>
      </c>
      <c r="M1362" s="48">
        <f t="shared" si="471"/>
        <v>1359</v>
      </c>
      <c r="N1362" s="48">
        <f t="shared" si="472"/>
        <v>135.9</v>
      </c>
      <c r="O1362" s="48">
        <f t="shared" si="473"/>
        <v>271.8</v>
      </c>
      <c r="Q1362" s="48">
        <f t="shared" si="474"/>
        <v>135.9</v>
      </c>
      <c r="R1362" s="48">
        <f t="shared" si="475"/>
        <v>271.8</v>
      </c>
      <c r="S1362" s="48">
        <f t="shared" si="476"/>
        <v>-12.565995049494475</v>
      </c>
      <c r="T1362" s="48">
        <f t="shared" si="477"/>
        <v>-5.1752590103807163</v>
      </c>
      <c r="U1362" s="47">
        <f t="shared" si="478"/>
        <v>-12.565995049494475</v>
      </c>
      <c r="V1362" s="47">
        <f t="shared" si="479"/>
        <v>-5.1752590103807163</v>
      </c>
      <c r="X1362" s="47">
        <f t="shared" si="480"/>
        <v>-12.565995049494475</v>
      </c>
      <c r="Y1362" s="47">
        <f t="shared" si="481"/>
        <v>-5.1752590103807163</v>
      </c>
    </row>
    <row r="1363" spans="1:25" x14ac:dyDescent="0.25">
      <c r="A1363" s="47">
        <f t="shared" si="482"/>
        <v>1360</v>
      </c>
      <c r="B1363" s="47">
        <f t="shared" si="483"/>
        <v>3.1415926535897934E-2</v>
      </c>
      <c r="C1363" s="47">
        <f t="shared" si="484"/>
        <v>42.694244162286566</v>
      </c>
      <c r="D1363" s="47">
        <f t="shared" si="469"/>
        <v>0.74515513228226882</v>
      </c>
      <c r="E1363" s="47">
        <f t="shared" si="470"/>
        <v>0.74515513228226882</v>
      </c>
      <c r="F1363" s="47">
        <f t="shared" si="488"/>
        <v>0.99999847691328769</v>
      </c>
      <c r="G1363" s="47">
        <f t="shared" si="489"/>
        <v>1.7453292519943295E-2</v>
      </c>
      <c r="I1363" s="48">
        <f t="shared" si="485"/>
        <v>1359.997928602106</v>
      </c>
      <c r="J1363" s="48">
        <f t="shared" si="486"/>
        <v>23.736477827122652</v>
      </c>
      <c r="L1363" s="48">
        <f t="shared" si="487"/>
        <v>1360</v>
      </c>
      <c r="M1363" s="48">
        <f t="shared" si="471"/>
        <v>1360</v>
      </c>
      <c r="N1363" s="48">
        <f t="shared" si="472"/>
        <v>136</v>
      </c>
      <c r="O1363" s="48">
        <f t="shared" si="473"/>
        <v>272</v>
      </c>
      <c r="Q1363" s="48">
        <f t="shared" si="474"/>
        <v>136</v>
      </c>
      <c r="R1363" s="48">
        <f t="shared" si="475"/>
        <v>272</v>
      </c>
      <c r="S1363" s="48">
        <f t="shared" si="476"/>
        <v>-12.548129156025331</v>
      </c>
      <c r="T1363" s="48">
        <f t="shared" si="477"/>
        <v>-5.2444152451821999</v>
      </c>
      <c r="U1363" s="47">
        <f t="shared" si="478"/>
        <v>-12.548129156025331</v>
      </c>
      <c r="V1363" s="47">
        <f t="shared" si="479"/>
        <v>-5.2444152451821999</v>
      </c>
      <c r="X1363" s="47">
        <f t="shared" si="480"/>
        <v>-12.548129156025331</v>
      </c>
      <c r="Y1363" s="47">
        <f t="shared" si="481"/>
        <v>-5.2444152451821999</v>
      </c>
    </row>
    <row r="1364" spans="1:25" x14ac:dyDescent="0.25">
      <c r="A1364" s="47">
        <f t="shared" si="482"/>
        <v>1361</v>
      </c>
      <c r="B1364" s="47">
        <f t="shared" si="483"/>
        <v>3.1415926535897934E-2</v>
      </c>
      <c r="C1364" s="47">
        <f t="shared" si="484"/>
        <v>42.725660088822465</v>
      </c>
      <c r="D1364" s="47">
        <f t="shared" si="469"/>
        <v>0.74570344363788488</v>
      </c>
      <c r="E1364" s="47">
        <f t="shared" si="470"/>
        <v>0.74570344363788488</v>
      </c>
      <c r="F1364" s="47">
        <f t="shared" si="488"/>
        <v>0.99999847691328769</v>
      </c>
      <c r="G1364" s="47">
        <f t="shared" si="489"/>
        <v>1.7453292519943295E-2</v>
      </c>
      <c r="I1364" s="48">
        <f t="shared" si="485"/>
        <v>1360.9979270790193</v>
      </c>
      <c r="J1364" s="48">
        <f t="shared" si="486"/>
        <v>23.753931119642594</v>
      </c>
      <c r="L1364" s="48">
        <f t="shared" si="487"/>
        <v>1361</v>
      </c>
      <c r="M1364" s="48">
        <f t="shared" si="471"/>
        <v>1361</v>
      </c>
      <c r="N1364" s="48">
        <f t="shared" si="472"/>
        <v>136.1</v>
      </c>
      <c r="O1364" s="48">
        <f t="shared" si="473"/>
        <v>272.2</v>
      </c>
      <c r="Q1364" s="48">
        <f t="shared" si="474"/>
        <v>136.1</v>
      </c>
      <c r="R1364" s="48">
        <f t="shared" si="475"/>
        <v>272.2</v>
      </c>
      <c r="S1364" s="48">
        <f t="shared" si="476"/>
        <v>-12.529863218635441</v>
      </c>
      <c r="T1364" s="48">
        <f t="shared" si="477"/>
        <v>-5.3135735125822778</v>
      </c>
      <c r="U1364" s="47">
        <f t="shared" si="478"/>
        <v>-12.529863218635441</v>
      </c>
      <c r="V1364" s="47">
        <f t="shared" si="479"/>
        <v>-5.3135735125822778</v>
      </c>
      <c r="X1364" s="47">
        <f t="shared" si="480"/>
        <v>-12.529863218635441</v>
      </c>
      <c r="Y1364" s="47">
        <f t="shared" si="481"/>
        <v>-5.3135735125822778</v>
      </c>
    </row>
    <row r="1365" spans="1:25" x14ac:dyDescent="0.25">
      <c r="A1365" s="47">
        <f t="shared" si="482"/>
        <v>1362</v>
      </c>
      <c r="B1365" s="47">
        <f t="shared" si="483"/>
        <v>3.1415926535897934E-2</v>
      </c>
      <c r="C1365" s="47">
        <f t="shared" si="484"/>
        <v>42.757076015358365</v>
      </c>
      <c r="D1365" s="47">
        <f t="shared" si="469"/>
        <v>0.74625175499350105</v>
      </c>
      <c r="E1365" s="47">
        <f t="shared" si="470"/>
        <v>0.74625175499350105</v>
      </c>
      <c r="F1365" s="47">
        <f t="shared" si="488"/>
        <v>0.99999847691328769</v>
      </c>
      <c r="G1365" s="47">
        <f t="shared" si="489"/>
        <v>1.7453292519943295E-2</v>
      </c>
      <c r="I1365" s="48">
        <f t="shared" si="485"/>
        <v>1361.9979255559326</v>
      </c>
      <c r="J1365" s="48">
        <f t="shared" si="486"/>
        <v>23.771384412162536</v>
      </c>
      <c r="L1365" s="48">
        <f t="shared" si="487"/>
        <v>1362</v>
      </c>
      <c r="M1365" s="48">
        <f t="shared" si="471"/>
        <v>1362</v>
      </c>
      <c r="N1365" s="48">
        <f t="shared" si="472"/>
        <v>136.20000000000002</v>
      </c>
      <c r="O1365" s="48">
        <f t="shared" si="473"/>
        <v>272.40000000000003</v>
      </c>
      <c r="Q1365" s="48">
        <f t="shared" si="474"/>
        <v>136.20000000000002</v>
      </c>
      <c r="R1365" s="48">
        <f t="shared" si="475"/>
        <v>272.40000000000003</v>
      </c>
      <c r="S1365" s="48">
        <f t="shared" si="476"/>
        <v>-12.511196438607143</v>
      </c>
      <c r="T1365" s="48">
        <f t="shared" si="477"/>
        <v>-5.3827315181458655</v>
      </c>
      <c r="U1365" s="47">
        <f t="shared" si="478"/>
        <v>-12.511196438607143</v>
      </c>
      <c r="V1365" s="47">
        <f t="shared" si="479"/>
        <v>-5.3827315181458655</v>
      </c>
      <c r="X1365" s="47">
        <f t="shared" si="480"/>
        <v>-12.511196438607143</v>
      </c>
      <c r="Y1365" s="47">
        <f t="shared" si="481"/>
        <v>-5.3827315181458655</v>
      </c>
    </row>
    <row r="1366" spans="1:25" x14ac:dyDescent="0.25">
      <c r="A1366" s="47">
        <f t="shared" si="482"/>
        <v>1363</v>
      </c>
      <c r="B1366" s="47">
        <f t="shared" si="483"/>
        <v>3.1415926535897934E-2</v>
      </c>
      <c r="C1366" s="47">
        <f t="shared" si="484"/>
        <v>42.788491941894264</v>
      </c>
      <c r="D1366" s="47">
        <f t="shared" si="469"/>
        <v>0.74680006634911711</v>
      </c>
      <c r="E1366" s="47">
        <f t="shared" si="470"/>
        <v>0.74680006634911711</v>
      </c>
      <c r="F1366" s="47">
        <f t="shared" si="488"/>
        <v>0.99999847691328769</v>
      </c>
      <c r="G1366" s="47">
        <f t="shared" si="489"/>
        <v>1.7453292519943295E-2</v>
      </c>
      <c r="I1366" s="48">
        <f t="shared" si="485"/>
        <v>1362.997924032846</v>
      </c>
      <c r="J1366" s="48">
        <f t="shared" si="486"/>
        <v>23.788837704682479</v>
      </c>
      <c r="L1366" s="48">
        <f t="shared" si="487"/>
        <v>1363</v>
      </c>
      <c r="M1366" s="48">
        <f t="shared" si="471"/>
        <v>1363</v>
      </c>
      <c r="N1366" s="48">
        <f t="shared" si="472"/>
        <v>136.30000000000001</v>
      </c>
      <c r="O1366" s="48">
        <f t="shared" si="473"/>
        <v>272.60000000000002</v>
      </c>
      <c r="Q1366" s="48">
        <f t="shared" si="474"/>
        <v>136.30000000000001</v>
      </c>
      <c r="R1366" s="48">
        <f t="shared" si="475"/>
        <v>272.60000000000002</v>
      </c>
      <c r="S1366" s="48">
        <f t="shared" si="476"/>
        <v>-12.492128029202631</v>
      </c>
      <c r="T1366" s="48">
        <f t="shared" si="477"/>
        <v>-5.4518869571722854</v>
      </c>
      <c r="U1366" s="47">
        <f t="shared" si="478"/>
        <v>-12.492128029202631</v>
      </c>
      <c r="V1366" s="47">
        <f t="shared" si="479"/>
        <v>-5.4518869571722854</v>
      </c>
      <c r="X1366" s="47">
        <f t="shared" si="480"/>
        <v>-12.492128029202631</v>
      </c>
      <c r="Y1366" s="47">
        <f t="shared" si="481"/>
        <v>-5.4518869571722854</v>
      </c>
    </row>
    <row r="1367" spans="1:25" x14ac:dyDescent="0.25">
      <c r="A1367" s="47">
        <f t="shared" si="482"/>
        <v>1364</v>
      </c>
      <c r="B1367" s="47">
        <f t="shared" si="483"/>
        <v>3.1415926535897934E-2</v>
      </c>
      <c r="C1367" s="47">
        <f t="shared" si="484"/>
        <v>42.819907868430164</v>
      </c>
      <c r="D1367" s="47">
        <f t="shared" si="469"/>
        <v>0.74734837770473328</v>
      </c>
      <c r="E1367" s="47">
        <f t="shared" si="470"/>
        <v>0.74734837770473328</v>
      </c>
      <c r="F1367" s="47">
        <f t="shared" si="488"/>
        <v>0.99999847691328769</v>
      </c>
      <c r="G1367" s="47">
        <f t="shared" si="489"/>
        <v>1.7453292519943295E-2</v>
      </c>
      <c r="I1367" s="48">
        <f t="shared" si="485"/>
        <v>1363.9979225097593</v>
      </c>
      <c r="J1367" s="48">
        <f t="shared" si="486"/>
        <v>23.806290997202421</v>
      </c>
      <c r="L1367" s="48">
        <f t="shared" si="487"/>
        <v>1364</v>
      </c>
      <c r="M1367" s="48">
        <f t="shared" si="471"/>
        <v>1364</v>
      </c>
      <c r="N1367" s="48">
        <f t="shared" si="472"/>
        <v>136.4</v>
      </c>
      <c r="O1367" s="48">
        <f t="shared" si="473"/>
        <v>272.8</v>
      </c>
      <c r="Q1367" s="48">
        <f t="shared" si="474"/>
        <v>136.4</v>
      </c>
      <c r="R1367" s="48">
        <f t="shared" si="475"/>
        <v>272.8</v>
      </c>
      <c r="S1367" s="48">
        <f t="shared" si="476"/>
        <v>-12.47265721576141</v>
      </c>
      <c r="T1367" s="48">
        <f t="shared" si="477"/>
        <v>-5.5210375147429698</v>
      </c>
      <c r="U1367" s="47">
        <f t="shared" si="478"/>
        <v>-12.47265721576141</v>
      </c>
      <c r="V1367" s="47">
        <f t="shared" si="479"/>
        <v>-5.5210375147429698</v>
      </c>
      <c r="X1367" s="47">
        <f t="shared" si="480"/>
        <v>-12.47265721576141</v>
      </c>
      <c r="Y1367" s="47">
        <f t="shared" si="481"/>
        <v>-5.5210375147429698</v>
      </c>
    </row>
    <row r="1368" spans="1:25" x14ac:dyDescent="0.25">
      <c r="A1368" s="47">
        <f t="shared" si="482"/>
        <v>1365</v>
      </c>
      <c r="B1368" s="47">
        <f t="shared" si="483"/>
        <v>3.1415926535897934E-2</v>
      </c>
      <c r="C1368" s="47">
        <f t="shared" si="484"/>
        <v>42.851323794966063</v>
      </c>
      <c r="D1368" s="47">
        <f t="shared" si="469"/>
        <v>0.74789668906034934</v>
      </c>
      <c r="E1368" s="47">
        <f t="shared" si="470"/>
        <v>0.74789668906034934</v>
      </c>
      <c r="F1368" s="47">
        <f t="shared" si="488"/>
        <v>0.99999847691328769</v>
      </c>
      <c r="G1368" s="47">
        <f t="shared" si="489"/>
        <v>1.7453292519943295E-2</v>
      </c>
      <c r="I1368" s="48">
        <f t="shared" si="485"/>
        <v>1364.9979209866726</v>
      </c>
      <c r="J1368" s="48">
        <f t="shared" si="486"/>
        <v>23.823744289722363</v>
      </c>
      <c r="L1368" s="48">
        <f t="shared" si="487"/>
        <v>1365</v>
      </c>
      <c r="M1368" s="48">
        <f t="shared" si="471"/>
        <v>1365</v>
      </c>
      <c r="N1368" s="48">
        <f t="shared" si="472"/>
        <v>136.5</v>
      </c>
      <c r="O1368" s="48">
        <f t="shared" si="473"/>
        <v>273</v>
      </c>
      <c r="Q1368" s="48">
        <f t="shared" si="474"/>
        <v>136.5</v>
      </c>
      <c r="R1368" s="48">
        <f t="shared" si="475"/>
        <v>273</v>
      </c>
      <c r="S1368" s="48">
        <f t="shared" si="476"/>
        <v>-12.452783235797769</v>
      </c>
      <c r="T1368" s="48">
        <f t="shared" si="477"/>
        <v>-5.5901808657697609</v>
      </c>
      <c r="U1368" s="47">
        <f t="shared" si="478"/>
        <v>-12.452783235797769</v>
      </c>
      <c r="V1368" s="47">
        <f t="shared" si="479"/>
        <v>-5.5901808657697609</v>
      </c>
      <c r="X1368" s="47">
        <f t="shared" si="480"/>
        <v>-12.452783235797769</v>
      </c>
      <c r="Y1368" s="47">
        <f t="shared" si="481"/>
        <v>-5.5901808657697609</v>
      </c>
    </row>
    <row r="1369" spans="1:25" x14ac:dyDescent="0.25">
      <c r="A1369" s="47">
        <f t="shared" si="482"/>
        <v>1366</v>
      </c>
      <c r="B1369" s="47">
        <f t="shared" si="483"/>
        <v>3.1415926535897934E-2</v>
      </c>
      <c r="C1369" s="47">
        <f t="shared" si="484"/>
        <v>42.882739721501963</v>
      </c>
      <c r="D1369" s="47">
        <f t="shared" si="469"/>
        <v>0.7484450004159654</v>
      </c>
      <c r="E1369" s="47">
        <f t="shared" si="470"/>
        <v>0.7484450004159654</v>
      </c>
      <c r="F1369" s="47">
        <f t="shared" si="488"/>
        <v>0.99999847691328769</v>
      </c>
      <c r="G1369" s="47">
        <f t="shared" si="489"/>
        <v>1.7453292519943295E-2</v>
      </c>
      <c r="I1369" s="48">
        <f t="shared" si="485"/>
        <v>1365.997919463586</v>
      </c>
      <c r="J1369" s="48">
        <f t="shared" si="486"/>
        <v>23.841197582242305</v>
      </c>
      <c r="L1369" s="48">
        <f t="shared" si="487"/>
        <v>1366</v>
      </c>
      <c r="M1369" s="48">
        <f t="shared" si="471"/>
        <v>1366</v>
      </c>
      <c r="N1369" s="48">
        <f t="shared" si="472"/>
        <v>136.6</v>
      </c>
      <c r="O1369" s="48">
        <f t="shared" si="473"/>
        <v>273.2</v>
      </c>
      <c r="Q1369" s="48">
        <f t="shared" si="474"/>
        <v>136.6</v>
      </c>
      <c r="R1369" s="48">
        <f t="shared" si="475"/>
        <v>273.2</v>
      </c>
      <c r="S1369" s="48">
        <f t="shared" si="476"/>
        <v>-12.432505339098185</v>
      </c>
      <c r="T1369" s="48">
        <f t="shared" si="477"/>
        <v>-5.6593146750441523</v>
      </c>
      <c r="U1369" s="47">
        <f t="shared" si="478"/>
        <v>-12.432505339098185</v>
      </c>
      <c r="V1369" s="47">
        <f t="shared" si="479"/>
        <v>-5.6593146750441523</v>
      </c>
      <c r="X1369" s="47">
        <f t="shared" si="480"/>
        <v>-12.432505339098185</v>
      </c>
      <c r="Y1369" s="47">
        <f t="shared" si="481"/>
        <v>-5.6593146750441523</v>
      </c>
    </row>
    <row r="1370" spans="1:25" x14ac:dyDescent="0.25">
      <c r="A1370" s="47">
        <f t="shared" si="482"/>
        <v>1367</v>
      </c>
      <c r="B1370" s="47">
        <f t="shared" si="483"/>
        <v>3.1415926535897934E-2</v>
      </c>
      <c r="C1370" s="47">
        <f t="shared" si="484"/>
        <v>42.914155648037863</v>
      </c>
      <c r="D1370" s="47">
        <f t="shared" si="469"/>
        <v>0.74899331177158157</v>
      </c>
      <c r="E1370" s="47">
        <f t="shared" si="470"/>
        <v>0.74899331177158157</v>
      </c>
      <c r="F1370" s="47">
        <f t="shared" si="488"/>
        <v>0.99999847691328769</v>
      </c>
      <c r="G1370" s="47">
        <f t="shared" si="489"/>
        <v>1.7453292519943295E-2</v>
      </c>
      <c r="I1370" s="48">
        <f t="shared" si="485"/>
        <v>1366.9979179404993</v>
      </c>
      <c r="J1370" s="48">
        <f t="shared" si="486"/>
        <v>23.858650874762247</v>
      </c>
      <c r="L1370" s="48">
        <f t="shared" si="487"/>
        <v>1367</v>
      </c>
      <c r="M1370" s="48">
        <f t="shared" si="471"/>
        <v>1367</v>
      </c>
      <c r="N1370" s="48">
        <f t="shared" si="472"/>
        <v>136.70000000000002</v>
      </c>
      <c r="O1370" s="48">
        <f t="shared" si="473"/>
        <v>273.40000000000003</v>
      </c>
      <c r="Q1370" s="48">
        <f t="shared" si="474"/>
        <v>136.70000000000002</v>
      </c>
      <c r="R1370" s="48">
        <f t="shared" si="475"/>
        <v>273.40000000000003</v>
      </c>
      <c r="S1370" s="48">
        <f t="shared" si="476"/>
        <v>-12.411822787818743</v>
      </c>
      <c r="T1370" s="48">
        <f t="shared" si="477"/>
        <v>-5.7284365972872422</v>
      </c>
      <c r="U1370" s="47">
        <f t="shared" si="478"/>
        <v>-12.411822787818743</v>
      </c>
      <c r="V1370" s="47">
        <f t="shared" si="479"/>
        <v>-5.7284365972872422</v>
      </c>
      <c r="X1370" s="47">
        <f t="shared" si="480"/>
        <v>-12.411822787818743</v>
      </c>
      <c r="Y1370" s="47">
        <f t="shared" si="481"/>
        <v>-5.7284365972872422</v>
      </c>
    </row>
    <row r="1371" spans="1:25" x14ac:dyDescent="0.25">
      <c r="A1371" s="47">
        <f t="shared" si="482"/>
        <v>1368</v>
      </c>
      <c r="B1371" s="47">
        <f t="shared" si="483"/>
        <v>3.1415926535897934E-2</v>
      </c>
      <c r="C1371" s="47">
        <f t="shared" si="484"/>
        <v>42.945571574573762</v>
      </c>
      <c r="D1371" s="47">
        <f t="shared" si="469"/>
        <v>0.74954162312719763</v>
      </c>
      <c r="E1371" s="47">
        <f t="shared" si="470"/>
        <v>0.74954162312719763</v>
      </c>
      <c r="F1371" s="47">
        <f t="shared" si="488"/>
        <v>0.99999847691328769</v>
      </c>
      <c r="G1371" s="47">
        <f t="shared" si="489"/>
        <v>1.7453292519943295E-2</v>
      </c>
      <c r="I1371" s="48">
        <f t="shared" si="485"/>
        <v>1367.9979164174126</v>
      </c>
      <c r="J1371" s="48">
        <f t="shared" si="486"/>
        <v>23.87610416728219</v>
      </c>
      <c r="L1371" s="48">
        <f t="shared" si="487"/>
        <v>1368</v>
      </c>
      <c r="M1371" s="48">
        <f t="shared" si="471"/>
        <v>1368</v>
      </c>
      <c r="N1371" s="48">
        <f t="shared" si="472"/>
        <v>136.80000000000001</v>
      </c>
      <c r="O1371" s="48">
        <f t="shared" si="473"/>
        <v>273.60000000000002</v>
      </c>
      <c r="Q1371" s="48">
        <f t="shared" si="474"/>
        <v>136.80000000000001</v>
      </c>
      <c r="R1371" s="48">
        <f t="shared" si="475"/>
        <v>273.60000000000002</v>
      </c>
      <c r="S1371" s="48">
        <f t="shared" si="476"/>
        <v>-12.39073485658251</v>
      </c>
      <c r="T1371" s="48">
        <f t="shared" si="477"/>
        <v>-5.7975442772004628</v>
      </c>
      <c r="U1371" s="47">
        <f t="shared" si="478"/>
        <v>-12.39073485658251</v>
      </c>
      <c r="V1371" s="47">
        <f t="shared" si="479"/>
        <v>-5.7975442772004628</v>
      </c>
      <c r="X1371" s="47">
        <f t="shared" si="480"/>
        <v>-12.39073485658251</v>
      </c>
      <c r="Y1371" s="47">
        <f t="shared" si="481"/>
        <v>-5.7975442772004628</v>
      </c>
    </row>
    <row r="1372" spans="1:25" x14ac:dyDescent="0.25">
      <c r="A1372" s="47">
        <f t="shared" si="482"/>
        <v>1369</v>
      </c>
      <c r="B1372" s="47">
        <f t="shared" si="483"/>
        <v>3.1415926535897934E-2</v>
      </c>
      <c r="C1372" s="47">
        <f t="shared" si="484"/>
        <v>42.976987501109662</v>
      </c>
      <c r="D1372" s="47">
        <f t="shared" si="469"/>
        <v>0.7500899344828138</v>
      </c>
      <c r="E1372" s="47">
        <f t="shared" si="470"/>
        <v>0.7500899344828138</v>
      </c>
      <c r="F1372" s="47">
        <f t="shared" si="488"/>
        <v>0.99999847691328769</v>
      </c>
      <c r="G1372" s="47">
        <f t="shared" si="489"/>
        <v>1.7453292519943295E-2</v>
      </c>
      <c r="I1372" s="48">
        <f t="shared" si="485"/>
        <v>1368.997914894326</v>
      </c>
      <c r="J1372" s="48">
        <f t="shared" si="486"/>
        <v>23.893557459802132</v>
      </c>
      <c r="L1372" s="48">
        <f t="shared" si="487"/>
        <v>1369</v>
      </c>
      <c r="M1372" s="48">
        <f t="shared" si="471"/>
        <v>1369</v>
      </c>
      <c r="N1372" s="48">
        <f t="shared" si="472"/>
        <v>136.9</v>
      </c>
      <c r="O1372" s="48">
        <f t="shared" si="473"/>
        <v>273.8</v>
      </c>
      <c r="Q1372" s="48">
        <f t="shared" si="474"/>
        <v>136.9</v>
      </c>
      <c r="R1372" s="48">
        <f t="shared" si="475"/>
        <v>273.8</v>
      </c>
      <c r="S1372" s="48">
        <f t="shared" si="476"/>
        <v>-12.369240832576855</v>
      </c>
      <c r="T1372" s="48">
        <f t="shared" si="477"/>
        <v>-5.8666353495172183</v>
      </c>
      <c r="U1372" s="47">
        <f t="shared" si="478"/>
        <v>-12.369240832576855</v>
      </c>
      <c r="V1372" s="47">
        <f t="shared" si="479"/>
        <v>-5.8666353495172183</v>
      </c>
      <c r="X1372" s="47">
        <f t="shared" si="480"/>
        <v>-12.369240832576855</v>
      </c>
      <c r="Y1372" s="47">
        <f t="shared" si="481"/>
        <v>-5.8666353495172183</v>
      </c>
    </row>
    <row r="1373" spans="1:25" x14ac:dyDescent="0.25">
      <c r="A1373" s="47">
        <f t="shared" si="482"/>
        <v>1370</v>
      </c>
      <c r="B1373" s="47">
        <f t="shared" si="483"/>
        <v>3.1415926535897934E-2</v>
      </c>
      <c r="C1373" s="47">
        <f t="shared" si="484"/>
        <v>43.008403427645561</v>
      </c>
      <c r="D1373" s="47">
        <f t="shared" si="469"/>
        <v>0.75063824583842986</v>
      </c>
      <c r="E1373" s="47">
        <f t="shared" si="470"/>
        <v>0.75063824583842986</v>
      </c>
      <c r="F1373" s="47">
        <f t="shared" si="488"/>
        <v>0.99999847691328769</v>
      </c>
      <c r="G1373" s="47">
        <f t="shared" si="489"/>
        <v>1.7453292519943295E-2</v>
      </c>
      <c r="I1373" s="48">
        <f t="shared" si="485"/>
        <v>1369.9979133712393</v>
      </c>
      <c r="J1373" s="48">
        <f t="shared" si="486"/>
        <v>23.911010752322074</v>
      </c>
      <c r="L1373" s="48">
        <f t="shared" si="487"/>
        <v>1370</v>
      </c>
      <c r="M1373" s="48">
        <f t="shared" si="471"/>
        <v>1370</v>
      </c>
      <c r="N1373" s="48">
        <f t="shared" si="472"/>
        <v>137</v>
      </c>
      <c r="O1373" s="48">
        <f t="shared" si="473"/>
        <v>274</v>
      </c>
      <c r="Q1373" s="48">
        <f t="shared" si="474"/>
        <v>137</v>
      </c>
      <c r="R1373" s="48">
        <f t="shared" si="475"/>
        <v>274</v>
      </c>
      <c r="S1373" s="48">
        <f t="shared" si="476"/>
        <v>-12.347340015650762</v>
      </c>
      <c r="T1373" s="48">
        <f t="shared" si="477"/>
        <v>-5.9357074390551636</v>
      </c>
      <c r="U1373" s="47">
        <f t="shared" si="478"/>
        <v>-12.347340015650762</v>
      </c>
      <c r="V1373" s="47">
        <f t="shared" si="479"/>
        <v>-5.9357074390551636</v>
      </c>
      <c r="X1373" s="47">
        <f t="shared" si="480"/>
        <v>-12.347340015650762</v>
      </c>
      <c r="Y1373" s="47">
        <f t="shared" si="481"/>
        <v>-5.9357074390551636</v>
      </c>
    </row>
    <row r="1374" spans="1:25" x14ac:dyDescent="0.25">
      <c r="A1374" s="47">
        <f t="shared" si="482"/>
        <v>1371</v>
      </c>
      <c r="B1374" s="47">
        <f t="shared" si="483"/>
        <v>3.1415926535897934E-2</v>
      </c>
      <c r="C1374" s="47">
        <f t="shared" si="484"/>
        <v>43.039819354181461</v>
      </c>
      <c r="D1374" s="47">
        <f t="shared" si="469"/>
        <v>0.75118655719404592</v>
      </c>
      <c r="E1374" s="47">
        <f t="shared" si="470"/>
        <v>0.75118655719404592</v>
      </c>
      <c r="F1374" s="47">
        <f t="shared" si="488"/>
        <v>0.99999847691328769</v>
      </c>
      <c r="G1374" s="47">
        <f t="shared" si="489"/>
        <v>1.7453292519943295E-2</v>
      </c>
      <c r="I1374" s="48">
        <f t="shared" si="485"/>
        <v>1370.9979118481526</v>
      </c>
      <c r="J1374" s="48">
        <f t="shared" si="486"/>
        <v>23.928464044842016</v>
      </c>
      <c r="L1374" s="48">
        <f t="shared" si="487"/>
        <v>1371</v>
      </c>
      <c r="M1374" s="48">
        <f t="shared" si="471"/>
        <v>1371</v>
      </c>
      <c r="N1374" s="48">
        <f t="shared" si="472"/>
        <v>137.1</v>
      </c>
      <c r="O1374" s="48">
        <f t="shared" si="473"/>
        <v>274.2</v>
      </c>
      <c r="Q1374" s="48">
        <f t="shared" si="474"/>
        <v>137.1</v>
      </c>
      <c r="R1374" s="48">
        <f t="shared" si="475"/>
        <v>274.2</v>
      </c>
      <c r="S1374" s="48">
        <f t="shared" si="476"/>
        <v>-12.325031718412037</v>
      </c>
      <c r="T1374" s="48">
        <f t="shared" si="477"/>
        <v>-6.0047581607694314</v>
      </c>
      <c r="U1374" s="47">
        <f t="shared" si="478"/>
        <v>-12.325031718412037</v>
      </c>
      <c r="V1374" s="47">
        <f t="shared" si="479"/>
        <v>-6.0047581607694314</v>
      </c>
      <c r="X1374" s="47">
        <f t="shared" si="480"/>
        <v>-12.325031718412037</v>
      </c>
      <c r="Y1374" s="47">
        <f t="shared" si="481"/>
        <v>-6.0047581607694314</v>
      </c>
    </row>
    <row r="1375" spans="1:25" x14ac:dyDescent="0.25">
      <c r="A1375" s="47">
        <f t="shared" si="482"/>
        <v>1372</v>
      </c>
      <c r="B1375" s="47">
        <f t="shared" si="483"/>
        <v>3.1415926535897934E-2</v>
      </c>
      <c r="C1375" s="47">
        <f t="shared" si="484"/>
        <v>43.07123528071736</v>
      </c>
      <c r="D1375" s="47">
        <f t="shared" si="469"/>
        <v>0.75173486854966209</v>
      </c>
      <c r="E1375" s="47">
        <f t="shared" si="470"/>
        <v>0.75173486854966209</v>
      </c>
      <c r="F1375" s="47">
        <f t="shared" si="488"/>
        <v>0.99999847691328769</v>
      </c>
      <c r="G1375" s="47">
        <f t="shared" si="489"/>
        <v>1.7453292519943295E-2</v>
      </c>
      <c r="I1375" s="48">
        <f t="shared" si="485"/>
        <v>1371.997910325066</v>
      </c>
      <c r="J1375" s="48">
        <f t="shared" si="486"/>
        <v>23.945917337361958</v>
      </c>
      <c r="L1375" s="48">
        <f t="shared" si="487"/>
        <v>1372</v>
      </c>
      <c r="M1375" s="48">
        <f t="shared" si="471"/>
        <v>1372</v>
      </c>
      <c r="N1375" s="48">
        <f t="shared" si="472"/>
        <v>137.20000000000002</v>
      </c>
      <c r="O1375" s="48">
        <f t="shared" si="473"/>
        <v>274.40000000000003</v>
      </c>
      <c r="Q1375" s="48">
        <f t="shared" si="474"/>
        <v>137.20000000000002</v>
      </c>
      <c r="R1375" s="48">
        <f t="shared" si="475"/>
        <v>274.40000000000003</v>
      </c>
      <c r="S1375" s="48">
        <f t="shared" si="476"/>
        <v>-12.302315266324536</v>
      </c>
      <c r="T1375" s="48">
        <f t="shared" si="477"/>
        <v>-6.0737851198065504</v>
      </c>
      <c r="U1375" s="47">
        <f t="shared" si="478"/>
        <v>-12.302315266324536</v>
      </c>
      <c r="V1375" s="47">
        <f t="shared" si="479"/>
        <v>-6.0737851198065504</v>
      </c>
      <c r="X1375" s="47">
        <f t="shared" si="480"/>
        <v>-12.302315266324536</v>
      </c>
      <c r="Y1375" s="47">
        <f t="shared" si="481"/>
        <v>-6.0737851198065504</v>
      </c>
    </row>
    <row r="1376" spans="1:25" x14ac:dyDescent="0.25">
      <c r="A1376" s="47">
        <f t="shared" si="482"/>
        <v>1373</v>
      </c>
      <c r="B1376" s="47">
        <f t="shared" si="483"/>
        <v>3.1415926535897934E-2</v>
      </c>
      <c r="C1376" s="47">
        <f t="shared" si="484"/>
        <v>43.10265120725326</v>
      </c>
      <c r="D1376" s="47">
        <f t="shared" si="469"/>
        <v>0.75228317990527815</v>
      </c>
      <c r="E1376" s="47">
        <f t="shared" si="470"/>
        <v>0.75228317990527815</v>
      </c>
      <c r="F1376" s="47">
        <f t="shared" si="488"/>
        <v>0.99999847691328769</v>
      </c>
      <c r="G1376" s="47">
        <f t="shared" si="489"/>
        <v>1.7453292519943295E-2</v>
      </c>
      <c r="I1376" s="48">
        <f t="shared" si="485"/>
        <v>1372.9979088019793</v>
      </c>
      <c r="J1376" s="48">
        <f t="shared" si="486"/>
        <v>23.963370629881901</v>
      </c>
      <c r="L1376" s="48">
        <f t="shared" si="487"/>
        <v>1373</v>
      </c>
      <c r="M1376" s="48">
        <f t="shared" si="471"/>
        <v>1373</v>
      </c>
      <c r="N1376" s="48">
        <f t="shared" si="472"/>
        <v>137.30000000000001</v>
      </c>
      <c r="O1376" s="48">
        <f t="shared" si="473"/>
        <v>274.60000000000002</v>
      </c>
      <c r="Q1376" s="48">
        <f t="shared" si="474"/>
        <v>137.30000000000001</v>
      </c>
      <c r="R1376" s="48">
        <f t="shared" si="475"/>
        <v>274.60000000000002</v>
      </c>
      <c r="S1376" s="48">
        <f t="shared" si="476"/>
        <v>-12.279189997805279</v>
      </c>
      <c r="T1376" s="48">
        <f t="shared" si="477"/>
        <v>-6.1427859115591836</v>
      </c>
      <c r="U1376" s="47">
        <f t="shared" si="478"/>
        <v>-12.279189997805279</v>
      </c>
      <c r="V1376" s="47">
        <f t="shared" si="479"/>
        <v>-6.1427859115591836</v>
      </c>
      <c r="X1376" s="47">
        <f t="shared" si="480"/>
        <v>-12.279189997805279</v>
      </c>
      <c r="Y1376" s="47">
        <f t="shared" si="481"/>
        <v>-6.1427859115591836</v>
      </c>
    </row>
    <row r="1377" spans="1:25" x14ac:dyDescent="0.25">
      <c r="A1377" s="47">
        <f t="shared" si="482"/>
        <v>1374</v>
      </c>
      <c r="B1377" s="47">
        <f t="shared" si="483"/>
        <v>3.1415926535897934E-2</v>
      </c>
      <c r="C1377" s="47">
        <f t="shared" si="484"/>
        <v>43.134067133789159</v>
      </c>
      <c r="D1377" s="47">
        <f t="shared" si="469"/>
        <v>0.75283149126089433</v>
      </c>
      <c r="E1377" s="47">
        <f t="shared" si="470"/>
        <v>0.75283149126089433</v>
      </c>
      <c r="F1377" s="47">
        <f t="shared" si="488"/>
        <v>0.99999847691328769</v>
      </c>
      <c r="G1377" s="47">
        <f t="shared" si="489"/>
        <v>1.7453292519943295E-2</v>
      </c>
      <c r="I1377" s="48">
        <f t="shared" si="485"/>
        <v>1373.9979072788926</v>
      </c>
      <c r="J1377" s="48">
        <f t="shared" si="486"/>
        <v>23.980823922401843</v>
      </c>
      <c r="L1377" s="48">
        <f t="shared" si="487"/>
        <v>1374</v>
      </c>
      <c r="M1377" s="48">
        <f t="shared" si="471"/>
        <v>1374</v>
      </c>
      <c r="N1377" s="48">
        <f t="shared" si="472"/>
        <v>137.4</v>
      </c>
      <c r="O1377" s="48">
        <f t="shared" si="473"/>
        <v>274.8</v>
      </c>
      <c r="Q1377" s="48">
        <f t="shared" si="474"/>
        <v>137.4</v>
      </c>
      <c r="R1377" s="48">
        <f t="shared" si="475"/>
        <v>274.8</v>
      </c>
      <c r="S1377" s="48">
        <f t="shared" si="476"/>
        <v>-12.255655264321501</v>
      </c>
      <c r="T1377" s="48">
        <f t="shared" si="477"/>
        <v>-6.2117581217217941</v>
      </c>
      <c r="U1377" s="47">
        <f t="shared" si="478"/>
        <v>-12.255655264321501</v>
      </c>
      <c r="V1377" s="47">
        <f t="shared" si="479"/>
        <v>-6.2117581217217941</v>
      </c>
      <c r="X1377" s="47">
        <f t="shared" si="480"/>
        <v>-12.255655264321501</v>
      </c>
      <c r="Y1377" s="47">
        <f t="shared" si="481"/>
        <v>-6.2117581217217941</v>
      </c>
    </row>
    <row r="1378" spans="1:25" x14ac:dyDescent="0.25">
      <c r="A1378" s="47">
        <f t="shared" si="482"/>
        <v>1375</v>
      </c>
      <c r="B1378" s="47">
        <f t="shared" si="483"/>
        <v>3.1415926535897934E-2</v>
      </c>
      <c r="C1378" s="47">
        <f t="shared" si="484"/>
        <v>43.165483060325059</v>
      </c>
      <c r="D1378" s="47">
        <f t="shared" si="469"/>
        <v>0.75337980261651039</v>
      </c>
      <c r="E1378" s="47">
        <f t="shared" si="470"/>
        <v>0.75337980261651039</v>
      </c>
      <c r="F1378" s="47">
        <f t="shared" si="488"/>
        <v>0.99999847691328769</v>
      </c>
      <c r="G1378" s="47">
        <f t="shared" si="489"/>
        <v>1.7453292519943295E-2</v>
      </c>
      <c r="I1378" s="48">
        <f t="shared" si="485"/>
        <v>1374.997905755806</v>
      </c>
      <c r="J1378" s="48">
        <f t="shared" si="486"/>
        <v>23.998277214921785</v>
      </c>
      <c r="L1378" s="48">
        <f t="shared" si="487"/>
        <v>1375</v>
      </c>
      <c r="M1378" s="48">
        <f t="shared" si="471"/>
        <v>1375</v>
      </c>
      <c r="N1378" s="48">
        <f t="shared" si="472"/>
        <v>137.5</v>
      </c>
      <c r="O1378" s="48">
        <f t="shared" si="473"/>
        <v>275</v>
      </c>
      <c r="Q1378" s="48">
        <f t="shared" si="474"/>
        <v>137.5</v>
      </c>
      <c r="R1378" s="48">
        <f t="shared" si="475"/>
        <v>275</v>
      </c>
      <c r="S1378" s="48">
        <f t="shared" si="476"/>
        <v>-12.231710430487672</v>
      </c>
      <c r="T1378" s="48">
        <f t="shared" si="477"/>
        <v>-6.2806993263469186</v>
      </c>
      <c r="U1378" s="47">
        <f t="shared" si="478"/>
        <v>-12.231710430487672</v>
      </c>
      <c r="V1378" s="47">
        <f t="shared" si="479"/>
        <v>-6.2806993263469186</v>
      </c>
      <c r="X1378" s="47">
        <f t="shared" si="480"/>
        <v>-12.231710430487672</v>
      </c>
      <c r="Y1378" s="47">
        <f t="shared" si="481"/>
        <v>-6.2806993263469186</v>
      </c>
    </row>
    <row r="1379" spans="1:25" x14ac:dyDescent="0.25">
      <c r="A1379" s="47">
        <f t="shared" si="482"/>
        <v>1376</v>
      </c>
      <c r="B1379" s="47">
        <f t="shared" si="483"/>
        <v>3.1415926535897934E-2</v>
      </c>
      <c r="C1379" s="47">
        <f t="shared" si="484"/>
        <v>43.196898986860958</v>
      </c>
      <c r="D1379" s="47">
        <f t="shared" si="469"/>
        <v>0.75392811397212645</v>
      </c>
      <c r="E1379" s="47">
        <f t="shared" si="470"/>
        <v>0.75392811397212645</v>
      </c>
      <c r="F1379" s="47">
        <f t="shared" si="488"/>
        <v>0.99999847691328769</v>
      </c>
      <c r="G1379" s="47">
        <f t="shared" si="489"/>
        <v>1.7453292519943295E-2</v>
      </c>
      <c r="I1379" s="48">
        <f t="shared" si="485"/>
        <v>1375.9979042327193</v>
      </c>
      <c r="J1379" s="48">
        <f t="shared" si="486"/>
        <v>24.015730507441727</v>
      </c>
      <c r="L1379" s="48">
        <f t="shared" si="487"/>
        <v>1376</v>
      </c>
      <c r="M1379" s="48">
        <f t="shared" si="471"/>
        <v>1376</v>
      </c>
      <c r="N1379" s="48">
        <f t="shared" si="472"/>
        <v>137.6</v>
      </c>
      <c r="O1379" s="48">
        <f t="shared" si="473"/>
        <v>275.2</v>
      </c>
      <c r="Q1379" s="48">
        <f t="shared" si="474"/>
        <v>137.6</v>
      </c>
      <c r="R1379" s="48">
        <f t="shared" si="475"/>
        <v>275.2</v>
      </c>
      <c r="S1379" s="48">
        <f t="shared" si="476"/>
        <v>-12.207354874162382</v>
      </c>
      <c r="T1379" s="48">
        <f t="shared" si="477"/>
        <v>-6.349607091902441</v>
      </c>
      <c r="U1379" s="47">
        <f t="shared" si="478"/>
        <v>-12.207354874162382</v>
      </c>
      <c r="V1379" s="47">
        <f t="shared" si="479"/>
        <v>-6.349607091902441</v>
      </c>
      <c r="X1379" s="47">
        <f t="shared" si="480"/>
        <v>-12.207354874162382</v>
      </c>
      <c r="Y1379" s="47">
        <f t="shared" si="481"/>
        <v>-6.349607091902441</v>
      </c>
    </row>
    <row r="1380" spans="1:25" x14ac:dyDescent="0.25">
      <c r="A1380" s="47">
        <f t="shared" si="482"/>
        <v>1377</v>
      </c>
      <c r="B1380" s="47">
        <f t="shared" si="483"/>
        <v>3.1415926535897934E-2</v>
      </c>
      <c r="C1380" s="47">
        <f t="shared" si="484"/>
        <v>43.228314913396858</v>
      </c>
      <c r="D1380" s="47">
        <f t="shared" si="469"/>
        <v>0.75447642532774262</v>
      </c>
      <c r="E1380" s="47">
        <f t="shared" si="470"/>
        <v>0.75447642532774262</v>
      </c>
      <c r="F1380" s="47">
        <f t="shared" si="488"/>
        <v>0.99999847691328769</v>
      </c>
      <c r="G1380" s="47">
        <f t="shared" si="489"/>
        <v>1.7453292519943295E-2</v>
      </c>
      <c r="I1380" s="48">
        <f t="shared" si="485"/>
        <v>1376.9979027096326</v>
      </c>
      <c r="J1380" s="48">
        <f t="shared" si="486"/>
        <v>24.03318379996167</v>
      </c>
      <c r="L1380" s="48">
        <f t="shared" si="487"/>
        <v>1377</v>
      </c>
      <c r="M1380" s="48">
        <f t="shared" si="471"/>
        <v>1377</v>
      </c>
      <c r="N1380" s="48">
        <f t="shared" si="472"/>
        <v>137.70000000000002</v>
      </c>
      <c r="O1380" s="48">
        <f t="shared" si="473"/>
        <v>275.40000000000003</v>
      </c>
      <c r="Q1380" s="48">
        <f t="shared" si="474"/>
        <v>137.70000000000002</v>
      </c>
      <c r="R1380" s="48">
        <f t="shared" si="475"/>
        <v>275.40000000000003</v>
      </c>
      <c r="S1380" s="48">
        <f t="shared" si="476"/>
        <v>-12.182587986545192</v>
      </c>
      <c r="T1380" s="48">
        <f t="shared" si="477"/>
        <v>-6.4184789753295721</v>
      </c>
      <c r="U1380" s="47">
        <f t="shared" si="478"/>
        <v>-12.182587986545192</v>
      </c>
      <c r="V1380" s="47">
        <f t="shared" si="479"/>
        <v>-6.4184789753295721</v>
      </c>
      <c r="X1380" s="47">
        <f t="shared" si="480"/>
        <v>-12.182587986545192</v>
      </c>
      <c r="Y1380" s="47">
        <f t="shared" si="481"/>
        <v>-6.4184789753295721</v>
      </c>
    </row>
    <row r="1381" spans="1:25" x14ac:dyDescent="0.25">
      <c r="A1381" s="47">
        <f t="shared" si="482"/>
        <v>1378</v>
      </c>
      <c r="B1381" s="47">
        <f t="shared" si="483"/>
        <v>3.1415926535897934E-2</v>
      </c>
      <c r="C1381" s="47">
        <f t="shared" si="484"/>
        <v>43.259730839932757</v>
      </c>
      <c r="D1381" s="47">
        <f t="shared" si="469"/>
        <v>0.75502473668335868</v>
      </c>
      <c r="E1381" s="47">
        <f t="shared" si="470"/>
        <v>0.75502473668335868</v>
      </c>
      <c r="F1381" s="47">
        <f t="shared" si="488"/>
        <v>0.99999847691328769</v>
      </c>
      <c r="G1381" s="47">
        <f t="shared" si="489"/>
        <v>1.7453292519943295E-2</v>
      </c>
      <c r="I1381" s="48">
        <f t="shared" si="485"/>
        <v>1377.997901186546</v>
      </c>
      <c r="J1381" s="48">
        <f t="shared" si="486"/>
        <v>24.050637092481612</v>
      </c>
      <c r="L1381" s="48">
        <f t="shared" si="487"/>
        <v>1378</v>
      </c>
      <c r="M1381" s="48">
        <f t="shared" si="471"/>
        <v>1378</v>
      </c>
      <c r="N1381" s="48">
        <f t="shared" si="472"/>
        <v>137.80000000000001</v>
      </c>
      <c r="O1381" s="48">
        <f t="shared" si="473"/>
        <v>275.60000000000002</v>
      </c>
      <c r="Q1381" s="48">
        <f t="shared" si="474"/>
        <v>137.80000000000001</v>
      </c>
      <c r="R1381" s="48">
        <f t="shared" si="475"/>
        <v>275.60000000000002</v>
      </c>
      <c r="S1381" s="48">
        <f t="shared" si="476"/>
        <v>-12.157409172273391</v>
      </c>
      <c r="T1381" s="48">
        <f t="shared" si="477"/>
        <v>-6.4873125241016156</v>
      </c>
      <c r="U1381" s="47">
        <f t="shared" si="478"/>
        <v>-12.157409172273391</v>
      </c>
      <c r="V1381" s="47">
        <f t="shared" si="479"/>
        <v>-6.4873125241016156</v>
      </c>
      <c r="X1381" s="47">
        <f t="shared" si="480"/>
        <v>-12.157409172273391</v>
      </c>
      <c r="Y1381" s="47">
        <f t="shared" si="481"/>
        <v>-6.4873125241016156</v>
      </c>
    </row>
    <row r="1382" spans="1:25" x14ac:dyDescent="0.25">
      <c r="A1382" s="47">
        <f t="shared" si="482"/>
        <v>1379</v>
      </c>
      <c r="B1382" s="47">
        <f t="shared" si="483"/>
        <v>3.1415926535897934E-2</v>
      </c>
      <c r="C1382" s="47">
        <f t="shared" si="484"/>
        <v>43.291146766468657</v>
      </c>
      <c r="D1382" s="47">
        <f t="shared" si="469"/>
        <v>0.75557304803897474</v>
      </c>
      <c r="E1382" s="47">
        <f t="shared" si="470"/>
        <v>0.75557304803897474</v>
      </c>
      <c r="F1382" s="47">
        <f t="shared" si="488"/>
        <v>0.99999847691328769</v>
      </c>
      <c r="G1382" s="47">
        <f t="shared" si="489"/>
        <v>1.7453292519943295E-2</v>
      </c>
      <c r="I1382" s="48">
        <f t="shared" si="485"/>
        <v>1378.9978996634593</v>
      </c>
      <c r="J1382" s="48">
        <f t="shared" si="486"/>
        <v>24.068090385001554</v>
      </c>
      <c r="L1382" s="48">
        <f t="shared" si="487"/>
        <v>1379</v>
      </c>
      <c r="M1382" s="48">
        <f t="shared" si="471"/>
        <v>1379</v>
      </c>
      <c r="N1382" s="48">
        <f t="shared" si="472"/>
        <v>137.9</v>
      </c>
      <c r="O1382" s="48">
        <f t="shared" si="473"/>
        <v>275.8</v>
      </c>
      <c r="Q1382" s="48">
        <f t="shared" si="474"/>
        <v>137.9</v>
      </c>
      <c r="R1382" s="48">
        <f t="shared" si="475"/>
        <v>275.8</v>
      </c>
      <c r="S1382" s="48">
        <f t="shared" si="476"/>
        <v>-12.131817849518612</v>
      </c>
      <c r="T1382" s="48">
        <f t="shared" si="477"/>
        <v>-6.5561052762837075</v>
      </c>
      <c r="U1382" s="47">
        <f t="shared" si="478"/>
        <v>-12.131817849518612</v>
      </c>
      <c r="V1382" s="47">
        <f t="shared" si="479"/>
        <v>-6.5561052762837075</v>
      </c>
      <c r="X1382" s="47">
        <f t="shared" si="480"/>
        <v>-12.131817849518612</v>
      </c>
      <c r="Y1382" s="47">
        <f t="shared" si="481"/>
        <v>-6.5561052762837075</v>
      </c>
    </row>
    <row r="1383" spans="1:25" x14ac:dyDescent="0.25">
      <c r="A1383" s="47">
        <f t="shared" si="482"/>
        <v>1380</v>
      </c>
      <c r="B1383" s="47">
        <f t="shared" si="483"/>
        <v>3.1415926535897934E-2</v>
      </c>
      <c r="C1383" s="47">
        <f t="shared" si="484"/>
        <v>43.322562693004556</v>
      </c>
      <c r="D1383" s="47">
        <f t="shared" si="469"/>
        <v>0.75612135939459091</v>
      </c>
      <c r="E1383" s="47">
        <f t="shared" si="470"/>
        <v>0.75612135939459091</v>
      </c>
      <c r="F1383" s="47">
        <f t="shared" si="488"/>
        <v>0.99999847691328769</v>
      </c>
      <c r="G1383" s="47">
        <f t="shared" si="489"/>
        <v>1.7453292519943295E-2</v>
      </c>
      <c r="I1383" s="48">
        <f t="shared" si="485"/>
        <v>1379.9978981403726</v>
      </c>
      <c r="J1383" s="48">
        <f t="shared" si="486"/>
        <v>24.085543677521496</v>
      </c>
      <c r="L1383" s="48">
        <f t="shared" si="487"/>
        <v>1380</v>
      </c>
      <c r="M1383" s="48">
        <f t="shared" si="471"/>
        <v>1380</v>
      </c>
      <c r="N1383" s="48">
        <f t="shared" si="472"/>
        <v>138</v>
      </c>
      <c r="O1383" s="48">
        <f t="shared" si="473"/>
        <v>276</v>
      </c>
      <c r="Q1383" s="48">
        <f t="shared" si="474"/>
        <v>138</v>
      </c>
      <c r="R1383" s="48">
        <f t="shared" si="475"/>
        <v>276</v>
      </c>
      <c r="S1383" s="48">
        <f t="shared" si="476"/>
        <v>-12.105813450083405</v>
      </c>
      <c r="T1383" s="48">
        <f t="shared" si="477"/>
        <v>-6.6248547605932124</v>
      </c>
      <c r="U1383" s="47">
        <f t="shared" si="478"/>
        <v>-12.105813450083405</v>
      </c>
      <c r="V1383" s="47">
        <f t="shared" si="479"/>
        <v>-6.6248547605932124</v>
      </c>
      <c r="X1383" s="47">
        <f t="shared" si="480"/>
        <v>-12.105813450083405</v>
      </c>
      <c r="Y1383" s="47">
        <f t="shared" si="481"/>
        <v>-6.6248547605932124</v>
      </c>
    </row>
    <row r="1384" spans="1:25" x14ac:dyDescent="0.25">
      <c r="A1384" s="47">
        <f t="shared" si="482"/>
        <v>1381</v>
      </c>
      <c r="B1384" s="47">
        <f t="shared" si="483"/>
        <v>3.1415926535897934E-2</v>
      </c>
      <c r="C1384" s="47">
        <f t="shared" si="484"/>
        <v>43.353978619540456</v>
      </c>
      <c r="D1384" s="47">
        <f t="shared" si="469"/>
        <v>0.75666967075020697</v>
      </c>
      <c r="E1384" s="47">
        <f t="shared" si="470"/>
        <v>0.75666967075020697</v>
      </c>
      <c r="F1384" s="47">
        <f t="shared" si="488"/>
        <v>0.99999847691328769</v>
      </c>
      <c r="G1384" s="47">
        <f t="shared" si="489"/>
        <v>1.7453292519943295E-2</v>
      </c>
      <c r="I1384" s="48">
        <f t="shared" si="485"/>
        <v>1380.997896617286</v>
      </c>
      <c r="J1384" s="48">
        <f t="shared" si="486"/>
        <v>24.102996970041438</v>
      </c>
      <c r="L1384" s="48">
        <f t="shared" si="487"/>
        <v>1381</v>
      </c>
      <c r="M1384" s="48">
        <f t="shared" si="471"/>
        <v>1381</v>
      </c>
      <c r="N1384" s="48">
        <f t="shared" si="472"/>
        <v>138.1</v>
      </c>
      <c r="O1384" s="48">
        <f t="shared" si="473"/>
        <v>276.2</v>
      </c>
      <c r="Q1384" s="48">
        <f t="shared" si="474"/>
        <v>138.1</v>
      </c>
      <c r="R1384" s="48">
        <f t="shared" si="475"/>
        <v>276.2</v>
      </c>
      <c r="S1384" s="48">
        <f t="shared" si="476"/>
        <v>-12.079395419497688</v>
      </c>
      <c r="T1384" s="48">
        <f t="shared" si="477"/>
        <v>-6.693558496460998</v>
      </c>
      <c r="U1384" s="47">
        <f t="shared" si="478"/>
        <v>-12.079395419497688</v>
      </c>
      <c r="V1384" s="47">
        <f t="shared" si="479"/>
        <v>-6.693558496460998</v>
      </c>
      <c r="X1384" s="47">
        <f t="shared" si="480"/>
        <v>-12.079395419497688</v>
      </c>
      <c r="Y1384" s="47">
        <f t="shared" si="481"/>
        <v>-6.693558496460998</v>
      </c>
    </row>
    <row r="1385" spans="1:25" x14ac:dyDescent="0.25">
      <c r="A1385" s="47">
        <f t="shared" si="482"/>
        <v>1382</v>
      </c>
      <c r="B1385" s="47">
        <f t="shared" si="483"/>
        <v>3.1415926535897934E-2</v>
      </c>
      <c r="C1385" s="47">
        <f t="shared" si="484"/>
        <v>43.385394546076355</v>
      </c>
      <c r="D1385" s="47">
        <f t="shared" si="469"/>
        <v>0.75721798210582314</v>
      </c>
      <c r="E1385" s="47">
        <f t="shared" si="470"/>
        <v>0.75721798210582314</v>
      </c>
      <c r="F1385" s="47">
        <f t="shared" si="488"/>
        <v>0.99999847691328769</v>
      </c>
      <c r="G1385" s="47">
        <f t="shared" si="489"/>
        <v>1.7453292519943295E-2</v>
      </c>
      <c r="I1385" s="48">
        <f t="shared" si="485"/>
        <v>1381.9978950941993</v>
      </c>
      <c r="J1385" s="48">
        <f t="shared" si="486"/>
        <v>24.120450262561381</v>
      </c>
      <c r="L1385" s="48">
        <f t="shared" si="487"/>
        <v>1382</v>
      </c>
      <c r="M1385" s="48">
        <f t="shared" si="471"/>
        <v>1382</v>
      </c>
      <c r="N1385" s="48">
        <f t="shared" si="472"/>
        <v>138.20000000000002</v>
      </c>
      <c r="O1385" s="48">
        <f t="shared" si="473"/>
        <v>276.40000000000003</v>
      </c>
      <c r="Q1385" s="48">
        <f t="shared" si="474"/>
        <v>138.20000000000002</v>
      </c>
      <c r="R1385" s="48">
        <f t="shared" si="475"/>
        <v>276.40000000000003</v>
      </c>
      <c r="S1385" s="48">
        <f t="shared" si="476"/>
        <v>-12.052563217115042</v>
      </c>
      <c r="T1385" s="48">
        <f t="shared" si="477"/>
        <v>-6.762213994093611</v>
      </c>
      <c r="U1385" s="47">
        <f t="shared" si="478"/>
        <v>-12.052563217115042</v>
      </c>
      <c r="V1385" s="47">
        <f t="shared" si="479"/>
        <v>-6.762213994093611</v>
      </c>
      <c r="X1385" s="47">
        <f t="shared" si="480"/>
        <v>-12.052563217115042</v>
      </c>
      <c r="Y1385" s="47">
        <f t="shared" si="481"/>
        <v>-6.762213994093611</v>
      </c>
    </row>
    <row r="1386" spans="1:25" x14ac:dyDescent="0.25">
      <c r="A1386" s="47">
        <f t="shared" si="482"/>
        <v>1383</v>
      </c>
      <c r="B1386" s="47">
        <f t="shared" si="483"/>
        <v>3.1415926535897934E-2</v>
      </c>
      <c r="C1386" s="47">
        <f t="shared" si="484"/>
        <v>43.416810472612255</v>
      </c>
      <c r="D1386" s="47">
        <f t="shared" si="469"/>
        <v>0.7577662934614392</v>
      </c>
      <c r="E1386" s="47">
        <f t="shared" si="470"/>
        <v>0.7577662934614392</v>
      </c>
      <c r="F1386" s="47">
        <f t="shared" si="488"/>
        <v>0.99999847691328769</v>
      </c>
      <c r="G1386" s="47">
        <f t="shared" si="489"/>
        <v>1.7453292519943295E-2</v>
      </c>
      <c r="I1386" s="48">
        <f t="shared" si="485"/>
        <v>1382.9978935711126</v>
      </c>
      <c r="J1386" s="48">
        <f t="shared" si="486"/>
        <v>24.137903555081323</v>
      </c>
      <c r="L1386" s="48">
        <f t="shared" si="487"/>
        <v>1383</v>
      </c>
      <c r="M1386" s="48">
        <f t="shared" si="471"/>
        <v>1383</v>
      </c>
      <c r="N1386" s="48">
        <f t="shared" si="472"/>
        <v>138.30000000000001</v>
      </c>
      <c r="O1386" s="48">
        <f t="shared" si="473"/>
        <v>276.60000000000002</v>
      </c>
      <c r="Q1386" s="48">
        <f t="shared" si="474"/>
        <v>138.30000000000001</v>
      </c>
      <c r="R1386" s="48">
        <f t="shared" si="475"/>
        <v>276.60000000000002</v>
      </c>
      <c r="S1386" s="48">
        <f t="shared" si="476"/>
        <v>-12.025316316208983</v>
      </c>
      <c r="T1386" s="48">
        <f t="shared" si="477"/>
        <v>-6.8308187545360646</v>
      </c>
      <c r="U1386" s="47">
        <f t="shared" si="478"/>
        <v>-12.025316316208983</v>
      </c>
      <c r="V1386" s="47">
        <f t="shared" si="479"/>
        <v>-6.8308187545360646</v>
      </c>
      <c r="X1386" s="47">
        <f t="shared" si="480"/>
        <v>-12.025316316208983</v>
      </c>
      <c r="Y1386" s="47">
        <f t="shared" si="481"/>
        <v>-6.8308187545360646</v>
      </c>
    </row>
    <row r="1387" spans="1:25" x14ac:dyDescent="0.25">
      <c r="A1387" s="47">
        <f t="shared" si="482"/>
        <v>1384</v>
      </c>
      <c r="B1387" s="47">
        <f t="shared" si="483"/>
        <v>3.1415926535897934E-2</v>
      </c>
      <c r="C1387" s="47">
        <f t="shared" si="484"/>
        <v>43.448226399148155</v>
      </c>
      <c r="D1387" s="47">
        <f t="shared" si="469"/>
        <v>0.75831460481705526</v>
      </c>
      <c r="E1387" s="47">
        <f t="shared" si="470"/>
        <v>0.75831460481705526</v>
      </c>
      <c r="F1387" s="47">
        <f t="shared" si="488"/>
        <v>0.99999847691328769</v>
      </c>
      <c r="G1387" s="47">
        <f t="shared" si="489"/>
        <v>1.7453292519943295E-2</v>
      </c>
      <c r="I1387" s="48">
        <f t="shared" si="485"/>
        <v>1383.997892048026</v>
      </c>
      <c r="J1387" s="48">
        <f t="shared" si="486"/>
        <v>24.155356847601265</v>
      </c>
      <c r="L1387" s="48">
        <f t="shared" si="487"/>
        <v>1384</v>
      </c>
      <c r="M1387" s="48">
        <f t="shared" si="471"/>
        <v>1384</v>
      </c>
      <c r="N1387" s="48">
        <f t="shared" si="472"/>
        <v>138.4</v>
      </c>
      <c r="O1387" s="48">
        <f t="shared" si="473"/>
        <v>276.8</v>
      </c>
      <c r="Q1387" s="48">
        <f t="shared" si="474"/>
        <v>138.4</v>
      </c>
      <c r="R1387" s="48">
        <f t="shared" si="475"/>
        <v>276.8</v>
      </c>
      <c r="S1387" s="48">
        <f t="shared" si="476"/>
        <v>-11.997654204068992</v>
      </c>
      <c r="T1387" s="48">
        <f t="shared" si="477"/>
        <v>-6.8993702697357628</v>
      </c>
      <c r="U1387" s="47">
        <f t="shared" si="478"/>
        <v>-11.997654204068992</v>
      </c>
      <c r="V1387" s="47">
        <f t="shared" si="479"/>
        <v>-6.8993702697357628</v>
      </c>
      <c r="X1387" s="47">
        <f t="shared" si="480"/>
        <v>-11.997654204068992</v>
      </c>
      <c r="Y1387" s="47">
        <f t="shared" si="481"/>
        <v>-6.8993702697357628</v>
      </c>
    </row>
    <row r="1388" spans="1:25" x14ac:dyDescent="0.25">
      <c r="A1388" s="47">
        <f t="shared" si="482"/>
        <v>1385</v>
      </c>
      <c r="B1388" s="47">
        <f t="shared" si="483"/>
        <v>3.1415926535897934E-2</v>
      </c>
      <c r="C1388" s="47">
        <f t="shared" si="484"/>
        <v>43.479642325684054</v>
      </c>
      <c r="D1388" s="47">
        <f t="shared" si="469"/>
        <v>0.75886291617267143</v>
      </c>
      <c r="E1388" s="47">
        <f t="shared" si="470"/>
        <v>0.75886291617267143</v>
      </c>
      <c r="F1388" s="47">
        <f t="shared" si="488"/>
        <v>0.99999847691328769</v>
      </c>
      <c r="G1388" s="47">
        <f t="shared" si="489"/>
        <v>1.7453292519943295E-2</v>
      </c>
      <c r="I1388" s="48">
        <f t="shared" si="485"/>
        <v>1384.9978905249393</v>
      </c>
      <c r="J1388" s="48">
        <f t="shared" si="486"/>
        <v>24.172810140121207</v>
      </c>
      <c r="L1388" s="48">
        <f t="shared" si="487"/>
        <v>1385</v>
      </c>
      <c r="M1388" s="48">
        <f t="shared" si="471"/>
        <v>1385</v>
      </c>
      <c r="N1388" s="48">
        <f t="shared" si="472"/>
        <v>138.5</v>
      </c>
      <c r="O1388" s="48">
        <f t="shared" si="473"/>
        <v>277</v>
      </c>
      <c r="Q1388" s="48">
        <f t="shared" si="474"/>
        <v>138.5</v>
      </c>
      <c r="R1388" s="48">
        <f t="shared" si="475"/>
        <v>277</v>
      </c>
      <c r="S1388" s="48">
        <f t="shared" si="476"/>
        <v>-11.969576382096491</v>
      </c>
      <c r="T1388" s="48">
        <f t="shared" si="477"/>
        <v>-6.9678660226070042</v>
      </c>
      <c r="U1388" s="47">
        <f t="shared" si="478"/>
        <v>-11.969576382096491</v>
      </c>
      <c r="V1388" s="47">
        <f t="shared" si="479"/>
        <v>-6.9678660226070042</v>
      </c>
      <c r="X1388" s="47">
        <f t="shared" si="480"/>
        <v>-11.969576382096491</v>
      </c>
      <c r="Y1388" s="47">
        <f t="shared" si="481"/>
        <v>-6.9678660226070042</v>
      </c>
    </row>
    <row r="1389" spans="1:25" x14ac:dyDescent="0.25">
      <c r="A1389" s="47">
        <f t="shared" si="482"/>
        <v>1386</v>
      </c>
      <c r="B1389" s="47">
        <f t="shared" si="483"/>
        <v>3.1415926535897934E-2</v>
      </c>
      <c r="C1389" s="47">
        <f t="shared" si="484"/>
        <v>43.511058252219954</v>
      </c>
      <c r="D1389" s="47">
        <f t="shared" si="469"/>
        <v>0.75941122752828749</v>
      </c>
      <c r="E1389" s="47">
        <f t="shared" si="470"/>
        <v>0.75941122752828749</v>
      </c>
      <c r="F1389" s="47">
        <f t="shared" si="488"/>
        <v>0.99999847691328769</v>
      </c>
      <c r="G1389" s="47">
        <f t="shared" si="489"/>
        <v>1.7453292519943295E-2</v>
      </c>
      <c r="I1389" s="48">
        <f t="shared" si="485"/>
        <v>1385.9978890018526</v>
      </c>
      <c r="J1389" s="48">
        <f t="shared" si="486"/>
        <v>24.190263432641149</v>
      </c>
      <c r="L1389" s="48">
        <f t="shared" si="487"/>
        <v>1386</v>
      </c>
      <c r="M1389" s="48">
        <f t="shared" si="471"/>
        <v>1386</v>
      </c>
      <c r="N1389" s="48">
        <f t="shared" si="472"/>
        <v>138.6</v>
      </c>
      <c r="O1389" s="48">
        <f t="shared" si="473"/>
        <v>277.2</v>
      </c>
      <c r="Q1389" s="48">
        <f t="shared" si="474"/>
        <v>138.6</v>
      </c>
      <c r="R1389" s="48">
        <f t="shared" si="475"/>
        <v>277.2</v>
      </c>
      <c r="S1389" s="48">
        <f t="shared" si="476"/>
        <v>-11.941082365900698</v>
      </c>
      <c r="T1389" s="48">
        <f t="shared" si="477"/>
        <v>-7.0363034870963768</v>
      </c>
      <c r="U1389" s="47">
        <f t="shared" si="478"/>
        <v>-11.941082365900698</v>
      </c>
      <c r="V1389" s="47">
        <f t="shared" si="479"/>
        <v>-7.0363034870963768</v>
      </c>
      <c r="X1389" s="47">
        <f t="shared" si="480"/>
        <v>-11.941082365900698</v>
      </c>
      <c r="Y1389" s="47">
        <f t="shared" si="481"/>
        <v>-7.0363034870963768</v>
      </c>
    </row>
    <row r="1390" spans="1:25" x14ac:dyDescent="0.25">
      <c r="A1390" s="47">
        <f t="shared" si="482"/>
        <v>1387</v>
      </c>
      <c r="B1390" s="47">
        <f t="shared" si="483"/>
        <v>3.1415926535897934E-2</v>
      </c>
      <c r="C1390" s="47">
        <f t="shared" si="484"/>
        <v>43.542474178755853</v>
      </c>
      <c r="D1390" s="47">
        <f t="shared" si="469"/>
        <v>0.75995953888390366</v>
      </c>
      <c r="E1390" s="47">
        <f t="shared" si="470"/>
        <v>0.75995953888390366</v>
      </c>
      <c r="F1390" s="47">
        <f t="shared" si="488"/>
        <v>0.99999847691328769</v>
      </c>
      <c r="G1390" s="47">
        <f t="shared" si="489"/>
        <v>1.7453292519943295E-2</v>
      </c>
      <c r="I1390" s="48">
        <f t="shared" si="485"/>
        <v>1386.997887478766</v>
      </c>
      <c r="J1390" s="48">
        <f t="shared" si="486"/>
        <v>24.207716725161092</v>
      </c>
      <c r="L1390" s="48">
        <f t="shared" si="487"/>
        <v>1387</v>
      </c>
      <c r="M1390" s="48">
        <f t="shared" si="471"/>
        <v>1387</v>
      </c>
      <c r="N1390" s="48">
        <f t="shared" si="472"/>
        <v>138.70000000000002</v>
      </c>
      <c r="O1390" s="48">
        <f t="shared" si="473"/>
        <v>277.40000000000003</v>
      </c>
      <c r="Q1390" s="48">
        <f t="shared" si="474"/>
        <v>138.70000000000002</v>
      </c>
      <c r="R1390" s="48">
        <f t="shared" si="475"/>
        <v>277.40000000000003</v>
      </c>
      <c r="S1390" s="48">
        <f t="shared" si="476"/>
        <v>-11.912171685394247</v>
      </c>
      <c r="T1390" s="48">
        <f t="shared" si="477"/>
        <v>-7.1046801282490968</v>
      </c>
      <c r="U1390" s="47">
        <f t="shared" si="478"/>
        <v>-11.912171685394247</v>
      </c>
      <c r="V1390" s="47">
        <f t="shared" si="479"/>
        <v>-7.1046801282490968</v>
      </c>
      <c r="X1390" s="47">
        <f t="shared" si="480"/>
        <v>-11.912171685394247</v>
      </c>
      <c r="Y1390" s="47">
        <f t="shared" si="481"/>
        <v>-7.1046801282490968</v>
      </c>
    </row>
    <row r="1391" spans="1:25" x14ac:dyDescent="0.25">
      <c r="A1391" s="47">
        <f t="shared" si="482"/>
        <v>1388</v>
      </c>
      <c r="B1391" s="47">
        <f t="shared" si="483"/>
        <v>3.1415926535897934E-2</v>
      </c>
      <c r="C1391" s="47">
        <f t="shared" si="484"/>
        <v>43.573890105291753</v>
      </c>
      <c r="D1391" s="47">
        <f t="shared" si="469"/>
        <v>0.76050785023951972</v>
      </c>
      <c r="E1391" s="47">
        <f t="shared" si="470"/>
        <v>0.76050785023951972</v>
      </c>
      <c r="F1391" s="47">
        <f t="shared" si="488"/>
        <v>0.99999847691328769</v>
      </c>
      <c r="G1391" s="47">
        <f t="shared" si="489"/>
        <v>1.7453292519943295E-2</v>
      </c>
      <c r="I1391" s="48">
        <f t="shared" si="485"/>
        <v>1387.9978859556793</v>
      </c>
      <c r="J1391" s="48">
        <f t="shared" si="486"/>
        <v>24.225170017681034</v>
      </c>
      <c r="L1391" s="48">
        <f t="shared" si="487"/>
        <v>1388</v>
      </c>
      <c r="M1391" s="48">
        <f t="shared" si="471"/>
        <v>1388</v>
      </c>
      <c r="N1391" s="48">
        <f t="shared" si="472"/>
        <v>138.80000000000001</v>
      </c>
      <c r="O1391" s="48">
        <f t="shared" si="473"/>
        <v>277.60000000000002</v>
      </c>
      <c r="Q1391" s="48">
        <f t="shared" si="474"/>
        <v>138.80000000000001</v>
      </c>
      <c r="R1391" s="48">
        <f t="shared" si="475"/>
        <v>277.60000000000002</v>
      </c>
      <c r="S1391" s="48">
        <f t="shared" si="476"/>
        <v>-11.882843884888784</v>
      </c>
      <c r="T1391" s="48">
        <f t="shared" si="477"/>
        <v>-7.1729934022759823</v>
      </c>
      <c r="U1391" s="47">
        <f t="shared" si="478"/>
        <v>-11.882843884888784</v>
      </c>
      <c r="V1391" s="47">
        <f t="shared" si="479"/>
        <v>-7.1729934022759823</v>
      </c>
      <c r="X1391" s="47">
        <f t="shared" si="480"/>
        <v>-11.882843884888784</v>
      </c>
      <c r="Y1391" s="47">
        <f t="shared" si="481"/>
        <v>-7.1729934022759823</v>
      </c>
    </row>
    <row r="1392" spans="1:25" x14ac:dyDescent="0.25">
      <c r="A1392" s="47">
        <f t="shared" si="482"/>
        <v>1389</v>
      </c>
      <c r="B1392" s="47">
        <f t="shared" si="483"/>
        <v>3.1415926535897934E-2</v>
      </c>
      <c r="C1392" s="47">
        <f t="shared" si="484"/>
        <v>43.605306031827652</v>
      </c>
      <c r="D1392" s="47">
        <f t="shared" si="469"/>
        <v>0.76105616159513578</v>
      </c>
      <c r="E1392" s="47">
        <f t="shared" si="470"/>
        <v>0.76105616159513578</v>
      </c>
      <c r="F1392" s="47">
        <f t="shared" si="488"/>
        <v>0.99999847691328769</v>
      </c>
      <c r="G1392" s="47">
        <f t="shared" si="489"/>
        <v>1.7453292519943295E-2</v>
      </c>
      <c r="I1392" s="48">
        <f t="shared" si="485"/>
        <v>1388.9978844325926</v>
      </c>
      <c r="J1392" s="48">
        <f t="shared" si="486"/>
        <v>24.242623310200976</v>
      </c>
      <c r="L1392" s="48">
        <f t="shared" si="487"/>
        <v>1389</v>
      </c>
      <c r="M1392" s="48">
        <f t="shared" si="471"/>
        <v>1389</v>
      </c>
      <c r="N1392" s="48">
        <f t="shared" si="472"/>
        <v>138.9</v>
      </c>
      <c r="O1392" s="48">
        <f t="shared" si="473"/>
        <v>277.8</v>
      </c>
      <c r="Q1392" s="48">
        <f t="shared" si="474"/>
        <v>138.9</v>
      </c>
      <c r="R1392" s="48">
        <f t="shared" si="475"/>
        <v>277.8</v>
      </c>
      <c r="S1392" s="48">
        <f t="shared" si="476"/>
        <v>-11.853098523190281</v>
      </c>
      <c r="T1392" s="48">
        <f t="shared" si="477"/>
        <v>-7.2412407566214894</v>
      </c>
      <c r="U1392" s="47">
        <f t="shared" si="478"/>
        <v>-11.853098523190281</v>
      </c>
      <c r="V1392" s="47">
        <f t="shared" si="479"/>
        <v>-7.2412407566214894</v>
      </c>
      <c r="X1392" s="47">
        <f t="shared" si="480"/>
        <v>-11.853098523190281</v>
      </c>
      <c r="Y1392" s="47">
        <f t="shared" si="481"/>
        <v>-7.2412407566214894</v>
      </c>
    </row>
    <row r="1393" spans="1:25" x14ac:dyDescent="0.25">
      <c r="A1393" s="47">
        <f t="shared" si="482"/>
        <v>1390</v>
      </c>
      <c r="B1393" s="47">
        <f t="shared" si="483"/>
        <v>3.1415926535897934E-2</v>
      </c>
      <c r="C1393" s="47">
        <f t="shared" si="484"/>
        <v>43.636721958363552</v>
      </c>
      <c r="D1393" s="47">
        <f t="shared" si="469"/>
        <v>0.76160447295075195</v>
      </c>
      <c r="E1393" s="47">
        <f t="shared" si="470"/>
        <v>0.76160447295075195</v>
      </c>
      <c r="F1393" s="47">
        <f t="shared" si="488"/>
        <v>0.99999847691328769</v>
      </c>
      <c r="G1393" s="47">
        <f t="shared" si="489"/>
        <v>1.7453292519943295E-2</v>
      </c>
      <c r="I1393" s="48">
        <f t="shared" si="485"/>
        <v>1389.997882909506</v>
      </c>
      <c r="J1393" s="48">
        <f t="shared" si="486"/>
        <v>24.260076602720918</v>
      </c>
      <c r="L1393" s="48">
        <f t="shared" si="487"/>
        <v>1390</v>
      </c>
      <c r="M1393" s="48">
        <f t="shared" si="471"/>
        <v>1390</v>
      </c>
      <c r="N1393" s="48">
        <f t="shared" si="472"/>
        <v>139</v>
      </c>
      <c r="O1393" s="48">
        <f t="shared" si="473"/>
        <v>278</v>
      </c>
      <c r="Q1393" s="48">
        <f t="shared" si="474"/>
        <v>139</v>
      </c>
      <c r="R1393" s="48">
        <f t="shared" si="475"/>
        <v>278</v>
      </c>
      <c r="S1393" s="48">
        <f t="shared" si="476"/>
        <v>-11.822935173694281</v>
      </c>
      <c r="T1393" s="48">
        <f t="shared" si="477"/>
        <v>-7.3094196300324299</v>
      </c>
      <c r="U1393" s="47">
        <f t="shared" si="478"/>
        <v>-11.822935173694281</v>
      </c>
      <c r="V1393" s="47">
        <f t="shared" si="479"/>
        <v>-7.3094196300324299</v>
      </c>
      <c r="X1393" s="47">
        <f t="shared" si="480"/>
        <v>-11.822935173694281</v>
      </c>
      <c r="Y1393" s="47">
        <f t="shared" si="481"/>
        <v>-7.3094196300324299</v>
      </c>
    </row>
    <row r="1394" spans="1:25" x14ac:dyDescent="0.25">
      <c r="A1394" s="47">
        <f t="shared" si="482"/>
        <v>1391</v>
      </c>
      <c r="B1394" s="47">
        <f t="shared" si="483"/>
        <v>3.1415926535897934E-2</v>
      </c>
      <c r="C1394" s="47">
        <f t="shared" si="484"/>
        <v>43.668137884899451</v>
      </c>
      <c r="D1394" s="47">
        <f t="shared" si="469"/>
        <v>0.76215278430636801</v>
      </c>
      <c r="E1394" s="47">
        <f t="shared" si="470"/>
        <v>0.76215278430636801</v>
      </c>
      <c r="F1394" s="47">
        <f t="shared" si="488"/>
        <v>0.99999847691328769</v>
      </c>
      <c r="G1394" s="47">
        <f t="shared" si="489"/>
        <v>1.7453292519943295E-2</v>
      </c>
      <c r="I1394" s="48">
        <f t="shared" si="485"/>
        <v>1390.9978813864193</v>
      </c>
      <c r="J1394" s="48">
        <f t="shared" si="486"/>
        <v>24.27752989524086</v>
      </c>
      <c r="L1394" s="48">
        <f t="shared" si="487"/>
        <v>1391</v>
      </c>
      <c r="M1394" s="48">
        <f t="shared" si="471"/>
        <v>1391</v>
      </c>
      <c r="N1394" s="48">
        <f t="shared" si="472"/>
        <v>139.1</v>
      </c>
      <c r="O1394" s="48">
        <f t="shared" si="473"/>
        <v>278.2</v>
      </c>
      <c r="Q1394" s="48">
        <f t="shared" si="474"/>
        <v>139.1</v>
      </c>
      <c r="R1394" s="48">
        <f t="shared" si="475"/>
        <v>278.2</v>
      </c>
      <c r="S1394" s="48">
        <f t="shared" si="476"/>
        <v>-11.792353424480954</v>
      </c>
      <c r="T1394" s="48">
        <f t="shared" si="477"/>
        <v>-7.3775274526275343</v>
      </c>
      <c r="U1394" s="47">
        <f t="shared" si="478"/>
        <v>-11.792353424480954</v>
      </c>
      <c r="V1394" s="47">
        <f t="shared" si="479"/>
        <v>-7.3775274526275343</v>
      </c>
      <c r="X1394" s="47">
        <f t="shared" si="480"/>
        <v>-11.792353424480954</v>
      </c>
      <c r="Y1394" s="47">
        <f t="shared" si="481"/>
        <v>-7.3775274526275343</v>
      </c>
    </row>
    <row r="1395" spans="1:25" x14ac:dyDescent="0.25">
      <c r="A1395" s="47">
        <f t="shared" si="482"/>
        <v>1392</v>
      </c>
      <c r="B1395" s="47">
        <f t="shared" si="483"/>
        <v>3.1415926535897934E-2</v>
      </c>
      <c r="C1395" s="47">
        <f t="shared" si="484"/>
        <v>43.699553811435351</v>
      </c>
      <c r="D1395" s="47">
        <f t="shared" si="469"/>
        <v>0.76270109566198419</v>
      </c>
      <c r="E1395" s="47">
        <f t="shared" si="470"/>
        <v>0.76270109566198419</v>
      </c>
      <c r="F1395" s="47">
        <f t="shared" si="488"/>
        <v>0.99999847691328769</v>
      </c>
      <c r="G1395" s="47">
        <f t="shared" si="489"/>
        <v>1.7453292519943295E-2</v>
      </c>
      <c r="I1395" s="48">
        <f t="shared" si="485"/>
        <v>1391.9978798633326</v>
      </c>
      <c r="J1395" s="48">
        <f t="shared" si="486"/>
        <v>24.294983187760803</v>
      </c>
      <c r="L1395" s="48">
        <f t="shared" si="487"/>
        <v>1392</v>
      </c>
      <c r="M1395" s="48">
        <f t="shared" si="471"/>
        <v>1392</v>
      </c>
      <c r="N1395" s="48">
        <f t="shared" si="472"/>
        <v>139.20000000000002</v>
      </c>
      <c r="O1395" s="48">
        <f t="shared" si="473"/>
        <v>278.40000000000003</v>
      </c>
      <c r="Q1395" s="48">
        <f t="shared" si="474"/>
        <v>139.20000000000002</v>
      </c>
      <c r="R1395" s="48">
        <f t="shared" si="475"/>
        <v>278.40000000000003</v>
      </c>
      <c r="S1395" s="48">
        <f t="shared" si="476"/>
        <v>-11.761352878409941</v>
      </c>
      <c r="T1395" s="48">
        <f t="shared" si="477"/>
        <v>-7.4455616459679854</v>
      </c>
      <c r="U1395" s="47">
        <f t="shared" si="478"/>
        <v>-11.761352878409941</v>
      </c>
      <c r="V1395" s="47">
        <f t="shared" si="479"/>
        <v>-7.4455616459679854</v>
      </c>
      <c r="X1395" s="47">
        <f t="shared" si="480"/>
        <v>-11.761352878409941</v>
      </c>
      <c r="Y1395" s="47">
        <f t="shared" si="481"/>
        <v>-7.4455616459679854</v>
      </c>
    </row>
    <row r="1396" spans="1:25" x14ac:dyDescent="0.25">
      <c r="A1396" s="47">
        <f t="shared" si="482"/>
        <v>1393</v>
      </c>
      <c r="B1396" s="47">
        <f t="shared" si="483"/>
        <v>3.1415926535897934E-2</v>
      </c>
      <c r="C1396" s="47">
        <f t="shared" si="484"/>
        <v>43.73096973797125</v>
      </c>
      <c r="D1396" s="47">
        <f t="shared" si="469"/>
        <v>0.76324940701760025</v>
      </c>
      <c r="E1396" s="47">
        <f t="shared" si="470"/>
        <v>0.76324940701760025</v>
      </c>
      <c r="F1396" s="47">
        <f t="shared" si="488"/>
        <v>0.99999847691328769</v>
      </c>
      <c r="G1396" s="47">
        <f t="shared" si="489"/>
        <v>1.7453292519943295E-2</v>
      </c>
      <c r="I1396" s="48">
        <f t="shared" si="485"/>
        <v>1392.997878340246</v>
      </c>
      <c r="J1396" s="48">
        <f t="shared" si="486"/>
        <v>24.312436480280745</v>
      </c>
      <c r="L1396" s="48">
        <f t="shared" si="487"/>
        <v>1393</v>
      </c>
      <c r="M1396" s="48">
        <f t="shared" si="471"/>
        <v>1393</v>
      </c>
      <c r="N1396" s="48">
        <f t="shared" si="472"/>
        <v>139.30000000000001</v>
      </c>
      <c r="O1396" s="48">
        <f t="shared" si="473"/>
        <v>278.60000000000002</v>
      </c>
      <c r="Q1396" s="48">
        <f t="shared" si="474"/>
        <v>139.30000000000001</v>
      </c>
      <c r="R1396" s="48">
        <f t="shared" si="475"/>
        <v>278.60000000000002</v>
      </c>
      <c r="S1396" s="48">
        <f t="shared" si="476"/>
        <v>-11.729933153215061</v>
      </c>
      <c r="T1396" s="48">
        <f t="shared" si="477"/>
        <v>-7.5135196231286168</v>
      </c>
      <c r="U1396" s="47">
        <f t="shared" si="478"/>
        <v>-11.729933153215061</v>
      </c>
      <c r="V1396" s="47">
        <f t="shared" si="479"/>
        <v>-7.5135196231286168</v>
      </c>
      <c r="X1396" s="47">
        <f t="shared" si="480"/>
        <v>-11.729933153215061</v>
      </c>
      <c r="Y1396" s="47">
        <f t="shared" si="481"/>
        <v>-7.5135196231286168</v>
      </c>
    </row>
    <row r="1397" spans="1:25" x14ac:dyDescent="0.25">
      <c r="A1397" s="47">
        <f t="shared" si="482"/>
        <v>1394</v>
      </c>
      <c r="B1397" s="47">
        <f t="shared" si="483"/>
        <v>3.1415926535897934E-2</v>
      </c>
      <c r="C1397" s="47">
        <f t="shared" si="484"/>
        <v>43.76238566450715</v>
      </c>
      <c r="D1397" s="47">
        <f t="shared" si="469"/>
        <v>0.76379771837321631</v>
      </c>
      <c r="E1397" s="47">
        <f t="shared" si="470"/>
        <v>0.76379771837321631</v>
      </c>
      <c r="F1397" s="47">
        <f t="shared" si="488"/>
        <v>0.99999847691328769</v>
      </c>
      <c r="G1397" s="47">
        <f t="shared" si="489"/>
        <v>1.7453292519943295E-2</v>
      </c>
      <c r="I1397" s="48">
        <f t="shared" si="485"/>
        <v>1393.9978768171593</v>
      </c>
      <c r="J1397" s="48">
        <f t="shared" si="486"/>
        <v>24.329889772800687</v>
      </c>
      <c r="L1397" s="48">
        <f t="shared" si="487"/>
        <v>1394</v>
      </c>
      <c r="M1397" s="48">
        <f t="shared" si="471"/>
        <v>1394</v>
      </c>
      <c r="N1397" s="48">
        <f t="shared" si="472"/>
        <v>139.4</v>
      </c>
      <c r="O1397" s="48">
        <f t="shared" si="473"/>
        <v>278.8</v>
      </c>
      <c r="Q1397" s="48">
        <f t="shared" si="474"/>
        <v>139.4</v>
      </c>
      <c r="R1397" s="48">
        <f t="shared" si="475"/>
        <v>278.8</v>
      </c>
      <c r="S1397" s="48">
        <f t="shared" si="476"/>
        <v>-11.698093881598815</v>
      </c>
      <c r="T1397" s="48">
        <f t="shared" si="477"/>
        <v>-7.5813987887701195</v>
      </c>
      <c r="U1397" s="47">
        <f t="shared" si="478"/>
        <v>-11.698093881598815</v>
      </c>
      <c r="V1397" s="47">
        <f t="shared" si="479"/>
        <v>-7.5813987887701195</v>
      </c>
      <c r="X1397" s="47">
        <f t="shared" si="480"/>
        <v>-11.698093881598815</v>
      </c>
      <c r="Y1397" s="47">
        <f t="shared" si="481"/>
        <v>-7.5813987887701195</v>
      </c>
    </row>
    <row r="1398" spans="1:25" x14ac:dyDescent="0.25">
      <c r="A1398" s="47">
        <f t="shared" si="482"/>
        <v>1395</v>
      </c>
      <c r="B1398" s="47">
        <f t="shared" si="483"/>
        <v>3.1415926535897934E-2</v>
      </c>
      <c r="C1398" s="47">
        <f t="shared" si="484"/>
        <v>43.793801591043049</v>
      </c>
      <c r="D1398" s="47">
        <f t="shared" si="469"/>
        <v>0.76434602972883248</v>
      </c>
      <c r="E1398" s="47">
        <f t="shared" si="470"/>
        <v>0.76434602972883248</v>
      </c>
      <c r="F1398" s="47">
        <f t="shared" si="488"/>
        <v>0.99999847691328769</v>
      </c>
      <c r="G1398" s="47">
        <f t="shared" si="489"/>
        <v>1.7453292519943295E-2</v>
      </c>
      <c r="I1398" s="48">
        <f t="shared" si="485"/>
        <v>1394.9978752940726</v>
      </c>
      <c r="J1398" s="48">
        <f t="shared" si="486"/>
        <v>24.347343065320629</v>
      </c>
      <c r="L1398" s="48">
        <f t="shared" si="487"/>
        <v>1395</v>
      </c>
      <c r="M1398" s="48">
        <f t="shared" si="471"/>
        <v>1395</v>
      </c>
      <c r="N1398" s="48">
        <f t="shared" si="472"/>
        <v>139.5</v>
      </c>
      <c r="O1398" s="48">
        <f t="shared" si="473"/>
        <v>279</v>
      </c>
      <c r="Q1398" s="48">
        <f t="shared" si="474"/>
        <v>139.5</v>
      </c>
      <c r="R1398" s="48">
        <f t="shared" si="475"/>
        <v>279</v>
      </c>
      <c r="S1398" s="48">
        <f t="shared" si="476"/>
        <v>-11.665834711326696</v>
      </c>
      <c r="T1398" s="48">
        <f t="shared" si="477"/>
        <v>-7.6491965392119923</v>
      </c>
      <c r="U1398" s="47">
        <f t="shared" si="478"/>
        <v>-11.665834711326696</v>
      </c>
      <c r="V1398" s="47">
        <f t="shared" si="479"/>
        <v>-7.6491965392119923</v>
      </c>
      <c r="X1398" s="47">
        <f t="shared" si="480"/>
        <v>-11.665834711326696</v>
      </c>
      <c r="Y1398" s="47">
        <f t="shared" si="481"/>
        <v>-7.6491965392119923</v>
      </c>
    </row>
    <row r="1399" spans="1:25" x14ac:dyDescent="0.25">
      <c r="A1399" s="47">
        <f t="shared" si="482"/>
        <v>1396</v>
      </c>
      <c r="B1399" s="47">
        <f t="shared" si="483"/>
        <v>3.1415926535897934E-2</v>
      </c>
      <c r="C1399" s="47">
        <f t="shared" si="484"/>
        <v>43.825217517578949</v>
      </c>
      <c r="D1399" s="47">
        <f t="shared" si="469"/>
        <v>0.76489434108444854</v>
      </c>
      <c r="E1399" s="47">
        <f t="shared" si="470"/>
        <v>0.76489434108444854</v>
      </c>
      <c r="F1399" s="47">
        <f t="shared" si="488"/>
        <v>0.99999847691328769</v>
      </c>
      <c r="G1399" s="47">
        <f t="shared" si="489"/>
        <v>1.7453292519943295E-2</v>
      </c>
      <c r="I1399" s="48">
        <f t="shared" si="485"/>
        <v>1395.997873770986</v>
      </c>
      <c r="J1399" s="48">
        <f t="shared" si="486"/>
        <v>24.364796357840572</v>
      </c>
      <c r="L1399" s="48">
        <f t="shared" si="487"/>
        <v>1396</v>
      </c>
      <c r="M1399" s="48">
        <f t="shared" si="471"/>
        <v>1396</v>
      </c>
      <c r="N1399" s="48">
        <f t="shared" si="472"/>
        <v>139.6</v>
      </c>
      <c r="O1399" s="48">
        <f t="shared" si="473"/>
        <v>279.2</v>
      </c>
      <c r="Q1399" s="48">
        <f t="shared" si="474"/>
        <v>139.6</v>
      </c>
      <c r="R1399" s="48">
        <f t="shared" si="475"/>
        <v>279.2</v>
      </c>
      <c r="S1399" s="48">
        <f t="shared" si="476"/>
        <v>-11.633155305321301</v>
      </c>
      <c r="T1399" s="48">
        <f t="shared" si="477"/>
        <v>-7.7169102625063708</v>
      </c>
      <c r="U1399" s="47">
        <f t="shared" si="478"/>
        <v>-11.633155305321301</v>
      </c>
      <c r="V1399" s="47">
        <f t="shared" si="479"/>
        <v>-7.7169102625063708</v>
      </c>
      <c r="X1399" s="47">
        <f t="shared" si="480"/>
        <v>-11.633155305321301</v>
      </c>
      <c r="Y1399" s="47">
        <f t="shared" si="481"/>
        <v>-7.7169102625063708</v>
      </c>
    </row>
    <row r="1400" spans="1:25" x14ac:dyDescent="0.25">
      <c r="A1400" s="47">
        <f t="shared" si="482"/>
        <v>1397</v>
      </c>
      <c r="B1400" s="47">
        <f t="shared" si="483"/>
        <v>3.1415926535897934E-2</v>
      </c>
      <c r="C1400" s="47">
        <f t="shared" si="484"/>
        <v>43.856633444114848</v>
      </c>
      <c r="D1400" s="47">
        <f t="shared" si="469"/>
        <v>0.7654426524400646</v>
      </c>
      <c r="E1400" s="47">
        <f t="shared" si="470"/>
        <v>0.7654426524400646</v>
      </c>
      <c r="F1400" s="47">
        <f t="shared" si="488"/>
        <v>0.99999847691328769</v>
      </c>
      <c r="G1400" s="47">
        <f t="shared" si="489"/>
        <v>1.7453292519943295E-2</v>
      </c>
      <c r="I1400" s="48">
        <f t="shared" si="485"/>
        <v>1396.9978722478993</v>
      </c>
      <c r="J1400" s="48">
        <f t="shared" si="486"/>
        <v>24.382249650360514</v>
      </c>
      <c r="L1400" s="48">
        <f t="shared" si="487"/>
        <v>1397</v>
      </c>
      <c r="M1400" s="48">
        <f t="shared" si="471"/>
        <v>1397</v>
      </c>
      <c r="N1400" s="48">
        <f t="shared" si="472"/>
        <v>139.70000000000002</v>
      </c>
      <c r="O1400" s="48">
        <f t="shared" si="473"/>
        <v>279.40000000000003</v>
      </c>
      <c r="Q1400" s="48">
        <f t="shared" si="474"/>
        <v>139.70000000000002</v>
      </c>
      <c r="R1400" s="48">
        <f t="shared" si="475"/>
        <v>279.40000000000003</v>
      </c>
      <c r="S1400" s="48">
        <f t="shared" si="476"/>
        <v>-11.600055341756224</v>
      </c>
      <c r="T1400" s="48">
        <f t="shared" si="477"/>
        <v>-7.7845373385127141</v>
      </c>
      <c r="U1400" s="47">
        <f t="shared" si="478"/>
        <v>-11.600055341756224</v>
      </c>
      <c r="V1400" s="47">
        <f t="shared" si="479"/>
        <v>-7.7845373385127141</v>
      </c>
      <c r="X1400" s="47">
        <f t="shared" si="480"/>
        <v>-11.600055341756224</v>
      </c>
      <c r="Y1400" s="47">
        <f t="shared" si="481"/>
        <v>-7.7845373385127141</v>
      </c>
    </row>
    <row r="1401" spans="1:25" x14ac:dyDescent="0.25">
      <c r="A1401" s="47">
        <f t="shared" si="482"/>
        <v>1398</v>
      </c>
      <c r="B1401" s="47">
        <f t="shared" si="483"/>
        <v>3.1415926535897934E-2</v>
      </c>
      <c r="C1401" s="47">
        <f t="shared" si="484"/>
        <v>43.888049370650748</v>
      </c>
      <c r="D1401" s="47">
        <f t="shared" si="469"/>
        <v>0.76599096379568077</v>
      </c>
      <c r="E1401" s="47">
        <f t="shared" si="470"/>
        <v>0.76599096379568077</v>
      </c>
      <c r="F1401" s="47">
        <f t="shared" si="488"/>
        <v>0.99999847691328769</v>
      </c>
      <c r="G1401" s="47">
        <f t="shared" si="489"/>
        <v>1.7453292519943295E-2</v>
      </c>
      <c r="I1401" s="48">
        <f t="shared" si="485"/>
        <v>1397.9978707248126</v>
      </c>
      <c r="J1401" s="48">
        <f t="shared" si="486"/>
        <v>24.399702942880456</v>
      </c>
      <c r="L1401" s="48">
        <f t="shared" si="487"/>
        <v>1398</v>
      </c>
      <c r="M1401" s="48">
        <f t="shared" si="471"/>
        <v>1398</v>
      </c>
      <c r="N1401" s="48">
        <f t="shared" si="472"/>
        <v>139.80000000000001</v>
      </c>
      <c r="O1401" s="48">
        <f t="shared" si="473"/>
        <v>279.60000000000002</v>
      </c>
      <c r="Q1401" s="48">
        <f t="shared" si="474"/>
        <v>139.80000000000001</v>
      </c>
      <c r="R1401" s="48">
        <f t="shared" si="475"/>
        <v>279.60000000000002</v>
      </c>
      <c r="S1401" s="48">
        <f t="shared" si="476"/>
        <v>-11.566534514149778</v>
      </c>
      <c r="T1401" s="48">
        <f t="shared" si="477"/>
        <v>-7.8520751389733201</v>
      </c>
      <c r="U1401" s="47">
        <f t="shared" si="478"/>
        <v>-11.566534514149778</v>
      </c>
      <c r="V1401" s="47">
        <f t="shared" si="479"/>
        <v>-7.8520751389733201</v>
      </c>
      <c r="X1401" s="47">
        <f t="shared" si="480"/>
        <v>-11.566534514149778</v>
      </c>
      <c r="Y1401" s="47">
        <f t="shared" si="481"/>
        <v>-7.8520751389733201</v>
      </c>
    </row>
    <row r="1402" spans="1:25" x14ac:dyDescent="0.25">
      <c r="A1402" s="47">
        <f t="shared" si="482"/>
        <v>1399</v>
      </c>
      <c r="B1402" s="47">
        <f t="shared" si="483"/>
        <v>3.1415926535897934E-2</v>
      </c>
      <c r="C1402" s="47">
        <f t="shared" si="484"/>
        <v>43.919465297186647</v>
      </c>
      <c r="D1402" s="47">
        <f t="shared" si="469"/>
        <v>0.76653927515129683</v>
      </c>
      <c r="E1402" s="47">
        <f t="shared" si="470"/>
        <v>0.76653927515129683</v>
      </c>
      <c r="F1402" s="47">
        <f t="shared" si="488"/>
        <v>0.99999847691328769</v>
      </c>
      <c r="G1402" s="47">
        <f t="shared" si="489"/>
        <v>1.7453292519943295E-2</v>
      </c>
      <c r="I1402" s="48">
        <f t="shared" si="485"/>
        <v>1398.997869201726</v>
      </c>
      <c r="J1402" s="48">
        <f t="shared" si="486"/>
        <v>24.417156235400398</v>
      </c>
      <c r="L1402" s="48">
        <f t="shared" si="487"/>
        <v>1399</v>
      </c>
      <c r="M1402" s="48">
        <f t="shared" si="471"/>
        <v>1399</v>
      </c>
      <c r="N1402" s="48">
        <f t="shared" si="472"/>
        <v>139.9</v>
      </c>
      <c r="O1402" s="48">
        <f t="shared" si="473"/>
        <v>279.8</v>
      </c>
      <c r="Q1402" s="48">
        <f t="shared" si="474"/>
        <v>139.9</v>
      </c>
      <c r="R1402" s="48">
        <f t="shared" si="475"/>
        <v>279.8</v>
      </c>
      <c r="S1402" s="48">
        <f t="shared" si="476"/>
        <v>-11.532592531458446</v>
      </c>
      <c r="T1402" s="48">
        <f t="shared" si="477"/>
        <v>-7.9195210275897177</v>
      </c>
      <c r="U1402" s="47">
        <f t="shared" si="478"/>
        <v>-11.532592531458446</v>
      </c>
      <c r="V1402" s="47">
        <f t="shared" si="479"/>
        <v>-7.9195210275897177</v>
      </c>
      <c r="X1402" s="47">
        <f t="shared" si="480"/>
        <v>-11.532592531458446</v>
      </c>
      <c r="Y1402" s="47">
        <f t="shared" si="481"/>
        <v>-7.9195210275897177</v>
      </c>
    </row>
    <row r="1403" spans="1:25" x14ac:dyDescent="0.25">
      <c r="A1403" s="47">
        <f t="shared" si="482"/>
        <v>1400</v>
      </c>
      <c r="B1403" s="47">
        <f t="shared" si="483"/>
        <v>3.1415926535897934E-2</v>
      </c>
      <c r="C1403" s="47">
        <f t="shared" si="484"/>
        <v>43.950881223722547</v>
      </c>
      <c r="D1403" s="47">
        <f t="shared" si="469"/>
        <v>0.767087586506913</v>
      </c>
      <c r="E1403" s="47">
        <f t="shared" si="470"/>
        <v>0.767087586506913</v>
      </c>
      <c r="F1403" s="47">
        <f t="shared" si="488"/>
        <v>0.99999847691328769</v>
      </c>
      <c r="G1403" s="47">
        <f t="shared" si="489"/>
        <v>1.7453292519943295E-2</v>
      </c>
      <c r="I1403" s="48">
        <f t="shared" si="485"/>
        <v>1399.9978676786393</v>
      </c>
      <c r="J1403" s="48">
        <f t="shared" si="486"/>
        <v>24.43460952792034</v>
      </c>
      <c r="L1403" s="48">
        <f t="shared" si="487"/>
        <v>1400</v>
      </c>
      <c r="M1403" s="48">
        <f t="shared" si="471"/>
        <v>1400</v>
      </c>
      <c r="N1403" s="48">
        <f t="shared" si="472"/>
        <v>140</v>
      </c>
      <c r="O1403" s="48">
        <f t="shared" si="473"/>
        <v>280</v>
      </c>
      <c r="Q1403" s="48">
        <f t="shared" si="474"/>
        <v>140</v>
      </c>
      <c r="R1403" s="48">
        <f t="shared" si="475"/>
        <v>280</v>
      </c>
      <c r="S1403" s="48">
        <f t="shared" si="476"/>
        <v>-11.498229118170123</v>
      </c>
      <c r="T1403" s="48">
        <f t="shared" si="477"/>
        <v>-7.9868723600999285</v>
      </c>
      <c r="U1403" s="47">
        <f t="shared" si="478"/>
        <v>-11.498229118170123</v>
      </c>
      <c r="V1403" s="47">
        <f t="shared" si="479"/>
        <v>-7.9868723600999285</v>
      </c>
      <c r="X1403" s="47">
        <f t="shared" si="480"/>
        <v>-11.498229118170123</v>
      </c>
      <c r="Y1403" s="47">
        <f t="shared" si="481"/>
        <v>-7.9868723600999285</v>
      </c>
    </row>
    <row r="1404" spans="1:25" x14ac:dyDescent="0.25">
      <c r="A1404" s="47">
        <f t="shared" si="482"/>
        <v>1401</v>
      </c>
      <c r="B1404" s="47">
        <f t="shared" si="483"/>
        <v>3.1415926535897934E-2</v>
      </c>
      <c r="C1404" s="47">
        <f t="shared" si="484"/>
        <v>43.982297150258447</v>
      </c>
      <c r="D1404" s="47">
        <f t="shared" si="469"/>
        <v>0.76763589786252906</v>
      </c>
      <c r="E1404" s="47">
        <f t="shared" si="470"/>
        <v>0.76763589786252906</v>
      </c>
      <c r="F1404" s="47">
        <f t="shared" si="488"/>
        <v>0.99999847691328769</v>
      </c>
      <c r="G1404" s="47">
        <f t="shared" si="489"/>
        <v>1.7453292519943295E-2</v>
      </c>
      <c r="I1404" s="48">
        <f t="shared" si="485"/>
        <v>1400.9978661555526</v>
      </c>
      <c r="J1404" s="48">
        <f t="shared" si="486"/>
        <v>24.452062820440283</v>
      </c>
      <c r="L1404" s="48">
        <f t="shared" si="487"/>
        <v>1401</v>
      </c>
      <c r="M1404" s="48">
        <f t="shared" si="471"/>
        <v>1401</v>
      </c>
      <c r="N1404" s="48">
        <f t="shared" si="472"/>
        <v>140.1</v>
      </c>
      <c r="O1404" s="48">
        <f t="shared" si="473"/>
        <v>280.2</v>
      </c>
      <c r="Q1404" s="48">
        <f t="shared" si="474"/>
        <v>140.1</v>
      </c>
      <c r="R1404" s="48">
        <f t="shared" si="475"/>
        <v>280.2</v>
      </c>
      <c r="S1404" s="48">
        <f t="shared" si="476"/>
        <v>-11.463444014397153</v>
      </c>
      <c r="T1404" s="48">
        <f t="shared" si="477"/>
        <v>-8.0541264843565159</v>
      </c>
      <c r="U1404" s="47">
        <f t="shared" si="478"/>
        <v>-11.463444014397153</v>
      </c>
      <c r="V1404" s="47">
        <f t="shared" si="479"/>
        <v>-8.0541264843565159</v>
      </c>
      <c r="X1404" s="47">
        <f t="shared" si="480"/>
        <v>-11.463444014397153</v>
      </c>
      <c r="Y1404" s="47">
        <f t="shared" si="481"/>
        <v>-8.0541264843565159</v>
      </c>
    </row>
    <row r="1405" spans="1:25" x14ac:dyDescent="0.25">
      <c r="A1405" s="47">
        <f t="shared" si="482"/>
        <v>1402</v>
      </c>
      <c r="B1405" s="47">
        <f t="shared" si="483"/>
        <v>3.1415926535897934E-2</v>
      </c>
      <c r="C1405" s="47">
        <f t="shared" si="484"/>
        <v>44.013713076794346</v>
      </c>
      <c r="D1405" s="47">
        <f t="shared" si="469"/>
        <v>0.76818420921814512</v>
      </c>
      <c r="E1405" s="47">
        <f t="shared" si="470"/>
        <v>0.76818420921814512</v>
      </c>
      <c r="F1405" s="47">
        <f t="shared" si="488"/>
        <v>0.99999847691328769</v>
      </c>
      <c r="G1405" s="47">
        <f t="shared" si="489"/>
        <v>1.7453292519943295E-2</v>
      </c>
      <c r="I1405" s="48">
        <f t="shared" si="485"/>
        <v>1401.997864632466</v>
      </c>
      <c r="J1405" s="48">
        <f t="shared" si="486"/>
        <v>24.469516112960225</v>
      </c>
      <c r="L1405" s="48">
        <f t="shared" si="487"/>
        <v>1402</v>
      </c>
      <c r="M1405" s="48">
        <f t="shared" si="471"/>
        <v>1402</v>
      </c>
      <c r="N1405" s="48">
        <f t="shared" si="472"/>
        <v>140.20000000000002</v>
      </c>
      <c r="O1405" s="48">
        <f t="shared" si="473"/>
        <v>280.40000000000003</v>
      </c>
      <c r="Q1405" s="48">
        <f t="shared" si="474"/>
        <v>140.20000000000002</v>
      </c>
      <c r="R1405" s="48">
        <f t="shared" si="475"/>
        <v>280.40000000000003</v>
      </c>
      <c r="S1405" s="48">
        <f t="shared" si="476"/>
        <v>-11.428236975969082</v>
      </c>
      <c r="T1405" s="48">
        <f t="shared" si="477"/>
        <v>-8.1212807404055649</v>
      </c>
      <c r="U1405" s="47">
        <f t="shared" si="478"/>
        <v>-11.428236975969082</v>
      </c>
      <c r="V1405" s="47">
        <f t="shared" si="479"/>
        <v>-8.1212807404055649</v>
      </c>
      <c r="X1405" s="47">
        <f t="shared" si="480"/>
        <v>-11.428236975969082</v>
      </c>
      <c r="Y1405" s="47">
        <f t="shared" si="481"/>
        <v>-8.1212807404055649</v>
      </c>
    </row>
    <row r="1406" spans="1:25" x14ac:dyDescent="0.25">
      <c r="A1406" s="47">
        <f t="shared" si="482"/>
        <v>1403</v>
      </c>
      <c r="B1406" s="47">
        <f t="shared" si="483"/>
        <v>3.1415926535897934E-2</v>
      </c>
      <c r="C1406" s="47">
        <f t="shared" si="484"/>
        <v>44.045129003330246</v>
      </c>
      <c r="D1406" s="47">
        <f t="shared" si="469"/>
        <v>0.76873252057376129</v>
      </c>
      <c r="E1406" s="47">
        <f t="shared" si="470"/>
        <v>0.76873252057376129</v>
      </c>
      <c r="F1406" s="47">
        <f t="shared" si="488"/>
        <v>0.99999847691328769</v>
      </c>
      <c r="G1406" s="47">
        <f t="shared" si="489"/>
        <v>1.7453292519943295E-2</v>
      </c>
      <c r="I1406" s="48">
        <f t="shared" si="485"/>
        <v>1402.9978631093793</v>
      </c>
      <c r="J1406" s="48">
        <f t="shared" si="486"/>
        <v>24.486969405480167</v>
      </c>
      <c r="L1406" s="48">
        <f t="shared" si="487"/>
        <v>1403</v>
      </c>
      <c r="M1406" s="48">
        <f t="shared" si="471"/>
        <v>1403</v>
      </c>
      <c r="N1406" s="48">
        <f t="shared" si="472"/>
        <v>140.30000000000001</v>
      </c>
      <c r="O1406" s="48">
        <f t="shared" si="473"/>
        <v>280.60000000000002</v>
      </c>
      <c r="Q1406" s="48">
        <f t="shared" si="474"/>
        <v>140.30000000000001</v>
      </c>
      <c r="R1406" s="48">
        <f t="shared" si="475"/>
        <v>280.60000000000002</v>
      </c>
      <c r="S1406" s="48">
        <f t="shared" si="476"/>
        <v>-11.392607774525212</v>
      </c>
      <c r="T1406" s="48">
        <f t="shared" si="477"/>
        <v>-8.188332460566432</v>
      </c>
      <c r="U1406" s="47">
        <f t="shared" si="478"/>
        <v>-11.392607774525212</v>
      </c>
      <c r="V1406" s="47">
        <f t="shared" si="479"/>
        <v>-8.188332460566432</v>
      </c>
      <c r="X1406" s="47">
        <f t="shared" si="480"/>
        <v>-11.392607774525212</v>
      </c>
      <c r="Y1406" s="47">
        <f t="shared" si="481"/>
        <v>-8.188332460566432</v>
      </c>
    </row>
    <row r="1407" spans="1:25" x14ac:dyDescent="0.25">
      <c r="A1407" s="47">
        <f t="shared" si="482"/>
        <v>1404</v>
      </c>
      <c r="B1407" s="47">
        <f t="shared" si="483"/>
        <v>3.1415926535897934E-2</v>
      </c>
      <c r="C1407" s="47">
        <f t="shared" si="484"/>
        <v>44.076544929866145</v>
      </c>
      <c r="D1407" s="47">
        <f t="shared" si="469"/>
        <v>0.76928083192937735</v>
      </c>
      <c r="E1407" s="47">
        <f t="shared" si="470"/>
        <v>0.76928083192937735</v>
      </c>
      <c r="F1407" s="47">
        <f t="shared" si="488"/>
        <v>0.99999847691328769</v>
      </c>
      <c r="G1407" s="47">
        <f t="shared" si="489"/>
        <v>1.7453292519943295E-2</v>
      </c>
      <c r="I1407" s="48">
        <f t="shared" si="485"/>
        <v>1403.9978615862926</v>
      </c>
      <c r="J1407" s="48">
        <f t="shared" si="486"/>
        <v>24.504422698000109</v>
      </c>
      <c r="L1407" s="48">
        <f t="shared" si="487"/>
        <v>1404</v>
      </c>
      <c r="M1407" s="48">
        <f t="shared" si="471"/>
        <v>1404</v>
      </c>
      <c r="N1407" s="48">
        <f t="shared" si="472"/>
        <v>140.4</v>
      </c>
      <c r="O1407" s="48">
        <f t="shared" si="473"/>
        <v>280.8</v>
      </c>
      <c r="Q1407" s="48">
        <f t="shared" si="474"/>
        <v>140.4</v>
      </c>
      <c r="R1407" s="48">
        <f t="shared" si="475"/>
        <v>280.8</v>
      </c>
      <c r="S1407" s="48">
        <f t="shared" si="476"/>
        <v>-11.356556197606862</v>
      </c>
      <c r="T1407" s="48">
        <f t="shared" si="477"/>
        <v>-8.2552789695124886</v>
      </c>
      <c r="U1407" s="47">
        <f t="shared" si="478"/>
        <v>-11.356556197606862</v>
      </c>
      <c r="V1407" s="47">
        <f t="shared" si="479"/>
        <v>-8.2552789695124886</v>
      </c>
      <c r="X1407" s="47">
        <f t="shared" si="480"/>
        <v>-11.356556197606862</v>
      </c>
      <c r="Y1407" s="47">
        <f t="shared" si="481"/>
        <v>-8.2552789695124886</v>
      </c>
    </row>
    <row r="1408" spans="1:25" x14ac:dyDescent="0.25">
      <c r="A1408" s="47">
        <f t="shared" si="482"/>
        <v>1405</v>
      </c>
      <c r="B1408" s="47">
        <f t="shared" si="483"/>
        <v>3.1415926535897934E-2</v>
      </c>
      <c r="C1408" s="47">
        <f t="shared" si="484"/>
        <v>44.107960856402045</v>
      </c>
      <c r="D1408" s="47">
        <f t="shared" si="469"/>
        <v>0.76982914328499352</v>
      </c>
      <c r="E1408" s="47">
        <f t="shared" si="470"/>
        <v>0.76982914328499352</v>
      </c>
      <c r="F1408" s="47">
        <f t="shared" si="488"/>
        <v>0.99999847691328769</v>
      </c>
      <c r="G1408" s="47">
        <f t="shared" si="489"/>
        <v>1.7453292519943295E-2</v>
      </c>
      <c r="I1408" s="48">
        <f t="shared" si="485"/>
        <v>1404.997860063206</v>
      </c>
      <c r="J1408" s="48">
        <f t="shared" si="486"/>
        <v>24.521875990520051</v>
      </c>
      <c r="L1408" s="48">
        <f t="shared" si="487"/>
        <v>1405</v>
      </c>
      <c r="M1408" s="48">
        <f t="shared" si="471"/>
        <v>1405</v>
      </c>
      <c r="N1408" s="48">
        <f t="shared" si="472"/>
        <v>140.5</v>
      </c>
      <c r="O1408" s="48">
        <f t="shared" si="473"/>
        <v>281</v>
      </c>
      <c r="Q1408" s="48">
        <f t="shared" si="474"/>
        <v>140.5</v>
      </c>
      <c r="R1408" s="48">
        <f t="shared" si="475"/>
        <v>281</v>
      </c>
      <c r="S1408" s="48">
        <f t="shared" si="476"/>
        <v>-11.32008204874937</v>
      </c>
      <c r="T1408" s="48">
        <f t="shared" si="477"/>
        <v>-8.3221175843526005</v>
      </c>
      <c r="U1408" s="47">
        <f t="shared" si="478"/>
        <v>-11.32008204874937</v>
      </c>
      <c r="V1408" s="47">
        <f t="shared" si="479"/>
        <v>-8.3221175843526005</v>
      </c>
      <c r="X1408" s="47">
        <f t="shared" si="480"/>
        <v>-11.32008204874937</v>
      </c>
      <c r="Y1408" s="47">
        <f t="shared" si="481"/>
        <v>-8.3221175843526005</v>
      </c>
    </row>
    <row r="1409" spans="1:25" x14ac:dyDescent="0.25">
      <c r="A1409" s="47">
        <f t="shared" si="482"/>
        <v>1406</v>
      </c>
      <c r="B1409" s="47">
        <f t="shared" si="483"/>
        <v>3.1415926535897934E-2</v>
      </c>
      <c r="C1409" s="47">
        <f t="shared" si="484"/>
        <v>44.139376782937944</v>
      </c>
      <c r="D1409" s="47">
        <f t="shared" si="469"/>
        <v>0.77037745464060958</v>
      </c>
      <c r="E1409" s="47">
        <f t="shared" si="470"/>
        <v>0.77037745464060958</v>
      </c>
      <c r="F1409" s="47">
        <f t="shared" si="488"/>
        <v>0.99999847691328769</v>
      </c>
      <c r="G1409" s="47">
        <f t="shared" si="489"/>
        <v>1.7453292519943295E-2</v>
      </c>
      <c r="I1409" s="48">
        <f t="shared" si="485"/>
        <v>1405.9978585401193</v>
      </c>
      <c r="J1409" s="48">
        <f t="shared" si="486"/>
        <v>24.539329283039994</v>
      </c>
      <c r="L1409" s="48">
        <f t="shared" si="487"/>
        <v>1406</v>
      </c>
      <c r="M1409" s="48">
        <f t="shared" si="471"/>
        <v>1406</v>
      </c>
      <c r="N1409" s="48">
        <f t="shared" si="472"/>
        <v>140.6</v>
      </c>
      <c r="O1409" s="48">
        <f t="shared" si="473"/>
        <v>281.2</v>
      </c>
      <c r="Q1409" s="48">
        <f t="shared" si="474"/>
        <v>140.6</v>
      </c>
      <c r="R1409" s="48">
        <f t="shared" si="475"/>
        <v>281.2</v>
      </c>
      <c r="S1409" s="48">
        <f t="shared" si="476"/>
        <v>-11.283185147573889</v>
      </c>
      <c r="T1409" s="48">
        <f t="shared" si="477"/>
        <v>-8.3888456147134942</v>
      </c>
      <c r="U1409" s="47">
        <f t="shared" si="478"/>
        <v>-11.283185147573889</v>
      </c>
      <c r="V1409" s="47">
        <f t="shared" si="479"/>
        <v>-8.3888456147134942</v>
      </c>
      <c r="X1409" s="47">
        <f t="shared" si="480"/>
        <v>-11.283185147573889</v>
      </c>
      <c r="Y1409" s="47">
        <f t="shared" si="481"/>
        <v>-8.3888456147134942</v>
      </c>
    </row>
    <row r="1410" spans="1:25" x14ac:dyDescent="0.25">
      <c r="A1410" s="47">
        <f t="shared" si="482"/>
        <v>1407</v>
      </c>
      <c r="B1410" s="47">
        <f t="shared" si="483"/>
        <v>3.1415926535897934E-2</v>
      </c>
      <c r="C1410" s="47">
        <f t="shared" si="484"/>
        <v>44.170792709473844</v>
      </c>
      <c r="D1410" s="47">
        <f t="shared" si="469"/>
        <v>0.77092576599622564</v>
      </c>
      <c r="E1410" s="47">
        <f t="shared" si="470"/>
        <v>0.77092576599622564</v>
      </c>
      <c r="F1410" s="47">
        <f t="shared" si="488"/>
        <v>0.99999847691328769</v>
      </c>
      <c r="G1410" s="47">
        <f t="shared" si="489"/>
        <v>1.7453292519943295E-2</v>
      </c>
      <c r="I1410" s="48">
        <f t="shared" si="485"/>
        <v>1406.9978570170326</v>
      </c>
      <c r="J1410" s="48">
        <f t="shared" si="486"/>
        <v>24.556782575559936</v>
      </c>
      <c r="L1410" s="48">
        <f t="shared" si="487"/>
        <v>1407</v>
      </c>
      <c r="M1410" s="48">
        <f t="shared" si="471"/>
        <v>1407</v>
      </c>
      <c r="N1410" s="48">
        <f t="shared" si="472"/>
        <v>140.70000000000002</v>
      </c>
      <c r="O1410" s="48">
        <f t="shared" si="473"/>
        <v>281.40000000000003</v>
      </c>
      <c r="Q1410" s="48">
        <f t="shared" si="474"/>
        <v>140.70000000000002</v>
      </c>
      <c r="R1410" s="48">
        <f t="shared" si="475"/>
        <v>281.40000000000003</v>
      </c>
      <c r="S1410" s="48">
        <f t="shared" si="476"/>
        <v>-11.245865329878814</v>
      </c>
      <c r="T1410" s="48">
        <f t="shared" si="477"/>
        <v>-8.4554603628230431</v>
      </c>
      <c r="U1410" s="47">
        <f t="shared" si="478"/>
        <v>-11.245865329878814</v>
      </c>
      <c r="V1410" s="47">
        <f t="shared" si="479"/>
        <v>-8.4554603628230431</v>
      </c>
      <c r="X1410" s="47">
        <f t="shared" si="480"/>
        <v>-11.245865329878814</v>
      </c>
      <c r="Y1410" s="47">
        <f t="shared" si="481"/>
        <v>-8.4554603628230431</v>
      </c>
    </row>
    <row r="1411" spans="1:25" x14ac:dyDescent="0.25">
      <c r="A1411" s="47">
        <f t="shared" si="482"/>
        <v>1408</v>
      </c>
      <c r="B1411" s="47">
        <f t="shared" si="483"/>
        <v>3.1415926535897934E-2</v>
      </c>
      <c r="C1411" s="47">
        <f t="shared" si="484"/>
        <v>44.202208636009743</v>
      </c>
      <c r="D1411" s="47">
        <f t="shared" si="469"/>
        <v>0.77147407735184181</v>
      </c>
      <c r="E1411" s="47">
        <f t="shared" si="470"/>
        <v>0.77147407735184181</v>
      </c>
      <c r="F1411" s="47">
        <f t="shared" si="488"/>
        <v>0.99999847691328769</v>
      </c>
      <c r="G1411" s="47">
        <f t="shared" si="489"/>
        <v>1.7453292519943295E-2</v>
      </c>
      <c r="I1411" s="48">
        <f t="shared" si="485"/>
        <v>1407.997855493946</v>
      </c>
      <c r="J1411" s="48">
        <f t="shared" si="486"/>
        <v>24.574235868079878</v>
      </c>
      <c r="L1411" s="48">
        <f t="shared" si="487"/>
        <v>1408</v>
      </c>
      <c r="M1411" s="48">
        <f t="shared" si="471"/>
        <v>1408</v>
      </c>
      <c r="N1411" s="48">
        <f t="shared" si="472"/>
        <v>140.80000000000001</v>
      </c>
      <c r="O1411" s="48">
        <f t="shared" si="473"/>
        <v>281.60000000000002</v>
      </c>
      <c r="Q1411" s="48">
        <f t="shared" si="474"/>
        <v>140.80000000000001</v>
      </c>
      <c r="R1411" s="48">
        <f t="shared" si="475"/>
        <v>281.60000000000002</v>
      </c>
      <c r="S1411" s="48">
        <f t="shared" si="476"/>
        <v>-11.208122447731022</v>
      </c>
      <c r="T1411" s="48">
        <f t="shared" si="477"/>
        <v>-8.5219591235943355</v>
      </c>
      <c r="U1411" s="47">
        <f t="shared" si="478"/>
        <v>-11.208122447731022</v>
      </c>
      <c r="V1411" s="47">
        <f t="shared" si="479"/>
        <v>-8.5219591235943355</v>
      </c>
      <c r="X1411" s="47">
        <f t="shared" si="480"/>
        <v>-11.208122447731022</v>
      </c>
      <c r="Y1411" s="47">
        <f t="shared" si="481"/>
        <v>-8.5219591235943355</v>
      </c>
    </row>
    <row r="1412" spans="1:25" x14ac:dyDescent="0.25">
      <c r="A1412" s="47">
        <f t="shared" si="482"/>
        <v>1409</v>
      </c>
      <c r="B1412" s="47">
        <f t="shared" si="483"/>
        <v>3.1415926535897934E-2</v>
      </c>
      <c r="C1412" s="47">
        <f t="shared" si="484"/>
        <v>44.233624562545643</v>
      </c>
      <c r="D1412" s="47">
        <f t="shared" ref="D1412:D1475" si="490">RADIANS(C1412)</f>
        <v>0.77202238870745787</v>
      </c>
      <c r="E1412" s="47">
        <f t="shared" ref="E1412:E1475" si="491">IF(Degré_Radians=1,D1412,C1412)</f>
        <v>0.77202238870745787</v>
      </c>
      <c r="F1412" s="47">
        <f t="shared" si="488"/>
        <v>0.99999847691328769</v>
      </c>
      <c r="G1412" s="47">
        <f t="shared" si="489"/>
        <v>1.7453292519943295E-2</v>
      </c>
      <c r="I1412" s="48">
        <f t="shared" si="485"/>
        <v>1408.9978539708593</v>
      </c>
      <c r="J1412" s="48">
        <f t="shared" si="486"/>
        <v>24.59168916059982</v>
      </c>
      <c r="L1412" s="48">
        <f t="shared" si="487"/>
        <v>1409</v>
      </c>
      <c r="M1412" s="48">
        <f t="shared" ref="M1412:M1475" si="492">L1412*n_1</f>
        <v>1409</v>
      </c>
      <c r="N1412" s="48">
        <f t="shared" ref="N1412:N1475" si="493">M1412*r_01</f>
        <v>140.9</v>
      </c>
      <c r="O1412" s="48">
        <f t="shared" ref="O1412:O1475" si="494">M1412*r_02</f>
        <v>281.8</v>
      </c>
      <c r="Q1412" s="48">
        <f t="shared" ref="Q1412:Q1475" si="495">IF(temps=0,1,M1412*r_01)</f>
        <v>140.9</v>
      </c>
      <c r="R1412" s="48">
        <f t="shared" ref="R1412:R1475" si="496">IF(temps=0,1,M1412*r_02)</f>
        <v>281.8</v>
      </c>
      <c r="S1412" s="48">
        <f t="shared" ref="S1412:S1475" si="497">(z_0*R_0*Ampli_B*(Q1412*t_11))*((COS((V_1*(R1412*t_21)*E1412)+n_kpi)))^x_1</f>
        <v>-11.169956369556767</v>
      </c>
      <c r="T1412" s="48">
        <f t="shared" ref="T1412:T1475" si="498">(z_0*R_0*Ampli_A*(Q1412*t_11))*(SIN((V_1*(R1412*t_21)*E1412)+n_kpi))^y_1</f>
        <v>-8.5883391847106605</v>
      </c>
      <c r="U1412" s="47">
        <f t="shared" ref="U1412:U1475" si="499">IF(Axe_XY=1,S1412,IF(Axe_XY=-1,T1412,IF(AND(Axe_XY=0,Axe_XY&gt;=1),"Error XY=(-1;1)")))</f>
        <v>-11.169956369556767</v>
      </c>
      <c r="V1412" s="47">
        <f t="shared" ref="V1412:V1475" si="500">IF(Axe_XY=1,T1412,IF(Axe_XY=-1,S1412,IF(AND(Axe_XY=0,Axe_XY&gt;=1),"Error XY=(-1;1)")))</f>
        <v>-8.5883391847106605</v>
      </c>
      <c r="X1412" s="47">
        <f t="shared" ref="X1412:X1475" si="501">IF(Signal=1,E1412,U1412)</f>
        <v>-11.169956369556767</v>
      </c>
      <c r="Y1412" s="47">
        <f t="shared" ref="Y1412:Y1475" si="502">IF(Signal=1,V1412,V1412)</f>
        <v>-8.5883391847106605</v>
      </c>
    </row>
    <row r="1413" spans="1:25" x14ac:dyDescent="0.25">
      <c r="A1413" s="47">
        <f t="shared" ref="A1413:A1476" si="503">A1412+1</f>
        <v>1410</v>
      </c>
      <c r="B1413" s="47">
        <f t="shared" ref="B1413:B1476" si="504">B1412</f>
        <v>3.1415926535897934E-2</v>
      </c>
      <c r="C1413" s="47">
        <f t="shared" ref="C1413:C1476" si="505">C1412+B1413</f>
        <v>44.265040489081542</v>
      </c>
      <c r="D1413" s="47">
        <f t="shared" si="490"/>
        <v>0.77257070006307405</v>
      </c>
      <c r="E1413" s="47">
        <f t="shared" si="491"/>
        <v>0.77257070006307405</v>
      </c>
      <c r="F1413" s="47">
        <f t="shared" si="488"/>
        <v>0.99999847691328769</v>
      </c>
      <c r="G1413" s="47">
        <f t="shared" si="489"/>
        <v>1.7453292519943295E-2</v>
      </c>
      <c r="I1413" s="48">
        <f t="shared" ref="I1413:I1476" si="506">I1412+F1413</f>
        <v>1409.9978524477726</v>
      </c>
      <c r="J1413" s="48">
        <f t="shared" ref="J1413:J1476" si="507">J1412+G1413</f>
        <v>24.609142453119762</v>
      </c>
      <c r="L1413" s="48">
        <f t="shared" si="487"/>
        <v>1410</v>
      </c>
      <c r="M1413" s="48">
        <f t="shared" si="492"/>
        <v>1410</v>
      </c>
      <c r="N1413" s="48">
        <f t="shared" si="493"/>
        <v>141</v>
      </c>
      <c r="O1413" s="48">
        <f t="shared" si="494"/>
        <v>282</v>
      </c>
      <c r="Q1413" s="48">
        <f t="shared" si="495"/>
        <v>141</v>
      </c>
      <c r="R1413" s="48">
        <f t="shared" si="496"/>
        <v>282</v>
      </c>
      <c r="S1413" s="48">
        <f t="shared" si="497"/>
        <v>-11.131366980232277</v>
      </c>
      <c r="T1413" s="48">
        <f t="shared" si="498"/>
        <v>-8.6545978267113757</v>
      </c>
      <c r="U1413" s="47">
        <f t="shared" si="499"/>
        <v>-11.131366980232277</v>
      </c>
      <c r="V1413" s="47">
        <f t="shared" si="500"/>
        <v>-8.6545978267113757</v>
      </c>
      <c r="X1413" s="47">
        <f t="shared" si="501"/>
        <v>-11.131366980232277</v>
      </c>
      <c r="Y1413" s="47">
        <f t="shared" si="502"/>
        <v>-8.6545978267113757</v>
      </c>
    </row>
    <row r="1414" spans="1:25" x14ac:dyDescent="0.25">
      <c r="A1414" s="47">
        <f t="shared" si="503"/>
        <v>1411</v>
      </c>
      <c r="B1414" s="47">
        <f t="shared" si="504"/>
        <v>3.1415926535897934E-2</v>
      </c>
      <c r="C1414" s="47">
        <f t="shared" si="505"/>
        <v>44.296456415617442</v>
      </c>
      <c r="D1414" s="47">
        <f t="shared" si="490"/>
        <v>0.77311901141869011</v>
      </c>
      <c r="E1414" s="47">
        <f t="shared" si="491"/>
        <v>0.77311901141869011</v>
      </c>
      <c r="F1414" s="47">
        <f t="shared" si="488"/>
        <v>0.99999847691328769</v>
      </c>
      <c r="G1414" s="47">
        <f t="shared" si="489"/>
        <v>1.7453292519943295E-2</v>
      </c>
      <c r="I1414" s="48">
        <f t="shared" si="506"/>
        <v>1410.997850924686</v>
      </c>
      <c r="J1414" s="48">
        <f t="shared" si="507"/>
        <v>24.626595745639705</v>
      </c>
      <c r="L1414" s="48">
        <f t="shared" ref="L1414:L1477" si="508">L1413+1</f>
        <v>1411</v>
      </c>
      <c r="M1414" s="48">
        <f t="shared" si="492"/>
        <v>1411</v>
      </c>
      <c r="N1414" s="48">
        <f t="shared" si="493"/>
        <v>141.1</v>
      </c>
      <c r="O1414" s="48">
        <f t="shared" si="494"/>
        <v>282.2</v>
      </c>
      <c r="Q1414" s="48">
        <f t="shared" si="495"/>
        <v>141.1</v>
      </c>
      <c r="R1414" s="48">
        <f t="shared" si="496"/>
        <v>282.2</v>
      </c>
      <c r="S1414" s="48">
        <f t="shared" si="497"/>
        <v>-11.09235418117412</v>
      </c>
      <c r="T1414" s="48">
        <f t="shared" si="498"/>
        <v>-8.7207323230785381</v>
      </c>
      <c r="U1414" s="47">
        <f t="shared" si="499"/>
        <v>-11.09235418117412</v>
      </c>
      <c r="V1414" s="47">
        <f t="shared" si="500"/>
        <v>-8.7207323230785381</v>
      </c>
      <c r="X1414" s="47">
        <f t="shared" si="501"/>
        <v>-11.09235418117412</v>
      </c>
      <c r="Y1414" s="47">
        <f t="shared" si="502"/>
        <v>-8.7207323230785381</v>
      </c>
    </row>
    <row r="1415" spans="1:25" x14ac:dyDescent="0.25">
      <c r="A1415" s="47">
        <f t="shared" si="503"/>
        <v>1412</v>
      </c>
      <c r="B1415" s="47">
        <f t="shared" si="504"/>
        <v>3.1415926535897934E-2</v>
      </c>
      <c r="C1415" s="47">
        <f t="shared" si="505"/>
        <v>44.327872342153341</v>
      </c>
      <c r="D1415" s="47">
        <f t="shared" si="490"/>
        <v>0.77366732277430617</v>
      </c>
      <c r="E1415" s="47">
        <f t="shared" si="491"/>
        <v>0.77366732277430617</v>
      </c>
      <c r="F1415" s="47">
        <f t="shared" ref="F1415:F1478" si="509">F1414</f>
        <v>0.99999847691328769</v>
      </c>
      <c r="G1415" s="47">
        <f t="shared" ref="G1415:G1478" si="510">G1414</f>
        <v>1.7453292519943295E-2</v>
      </c>
      <c r="I1415" s="48">
        <f t="shared" si="506"/>
        <v>1411.9978494015993</v>
      </c>
      <c r="J1415" s="48">
        <f t="shared" si="507"/>
        <v>24.644049038159647</v>
      </c>
      <c r="L1415" s="48">
        <f t="shared" si="508"/>
        <v>1412</v>
      </c>
      <c r="M1415" s="48">
        <f t="shared" si="492"/>
        <v>1412</v>
      </c>
      <c r="N1415" s="48">
        <f t="shared" si="493"/>
        <v>141.20000000000002</v>
      </c>
      <c r="O1415" s="48">
        <f t="shared" si="494"/>
        <v>282.40000000000003</v>
      </c>
      <c r="Q1415" s="48">
        <f t="shared" si="495"/>
        <v>141.20000000000002</v>
      </c>
      <c r="R1415" s="48">
        <f t="shared" si="496"/>
        <v>282.40000000000003</v>
      </c>
      <c r="S1415" s="48">
        <f t="shared" si="497"/>
        <v>-11.052917890429161</v>
      </c>
      <c r="T1415" s="48">
        <f t="shared" si="498"/>
        <v>-8.7867399403245532</v>
      </c>
      <c r="U1415" s="47">
        <f t="shared" si="499"/>
        <v>-11.052917890429161</v>
      </c>
      <c r="V1415" s="47">
        <f t="shared" si="500"/>
        <v>-8.7867399403245532</v>
      </c>
      <c r="X1415" s="47">
        <f t="shared" si="501"/>
        <v>-11.052917890429161</v>
      </c>
      <c r="Y1415" s="47">
        <f t="shared" si="502"/>
        <v>-8.7867399403245532</v>
      </c>
    </row>
    <row r="1416" spans="1:25" x14ac:dyDescent="0.25">
      <c r="A1416" s="47">
        <f t="shared" si="503"/>
        <v>1413</v>
      </c>
      <c r="B1416" s="47">
        <f t="shared" si="504"/>
        <v>3.1415926535897934E-2</v>
      </c>
      <c r="C1416" s="47">
        <f t="shared" si="505"/>
        <v>44.359288268689241</v>
      </c>
      <c r="D1416" s="47">
        <f t="shared" si="490"/>
        <v>0.77421563412992234</v>
      </c>
      <c r="E1416" s="47">
        <f t="shared" si="491"/>
        <v>0.77421563412992234</v>
      </c>
      <c r="F1416" s="47">
        <f t="shared" si="509"/>
        <v>0.99999847691328769</v>
      </c>
      <c r="G1416" s="47">
        <f t="shared" si="510"/>
        <v>1.7453292519943295E-2</v>
      </c>
      <c r="I1416" s="48">
        <f t="shared" si="506"/>
        <v>1412.9978478785126</v>
      </c>
      <c r="J1416" s="48">
        <f t="shared" si="507"/>
        <v>24.661502330679589</v>
      </c>
      <c r="L1416" s="48">
        <f t="shared" si="508"/>
        <v>1413</v>
      </c>
      <c r="M1416" s="48">
        <f t="shared" si="492"/>
        <v>1413</v>
      </c>
      <c r="N1416" s="48">
        <f t="shared" si="493"/>
        <v>141.30000000000001</v>
      </c>
      <c r="O1416" s="48">
        <f t="shared" si="494"/>
        <v>282.60000000000002</v>
      </c>
      <c r="Q1416" s="48">
        <f t="shared" si="495"/>
        <v>141.30000000000001</v>
      </c>
      <c r="R1416" s="48">
        <f t="shared" si="496"/>
        <v>282.60000000000002</v>
      </c>
      <c r="S1416" s="48">
        <f t="shared" si="497"/>
        <v>-11.013058042764289</v>
      </c>
      <c r="T1416" s="48">
        <f t="shared" si="498"/>
        <v>-8.852617938080531</v>
      </c>
      <c r="U1416" s="47">
        <f t="shared" si="499"/>
        <v>-11.013058042764289</v>
      </c>
      <c r="V1416" s="47">
        <f t="shared" si="500"/>
        <v>-8.852617938080531</v>
      </c>
      <c r="X1416" s="47">
        <f t="shared" si="501"/>
        <v>-11.013058042764289</v>
      </c>
      <c r="Y1416" s="47">
        <f t="shared" si="502"/>
        <v>-8.852617938080531</v>
      </c>
    </row>
    <row r="1417" spans="1:25" x14ac:dyDescent="0.25">
      <c r="A1417" s="47">
        <f t="shared" si="503"/>
        <v>1414</v>
      </c>
      <c r="B1417" s="47">
        <f t="shared" si="504"/>
        <v>3.1415926535897934E-2</v>
      </c>
      <c r="C1417" s="47">
        <f t="shared" si="505"/>
        <v>44.39070419522514</v>
      </c>
      <c r="D1417" s="47">
        <f t="shared" si="490"/>
        <v>0.7747639454855384</v>
      </c>
      <c r="E1417" s="47">
        <f t="shared" si="491"/>
        <v>0.7747639454855384</v>
      </c>
      <c r="F1417" s="47">
        <f t="shared" si="509"/>
        <v>0.99999847691328769</v>
      </c>
      <c r="G1417" s="47">
        <f t="shared" si="510"/>
        <v>1.7453292519943295E-2</v>
      </c>
      <c r="I1417" s="48">
        <f t="shared" si="506"/>
        <v>1413.997846355426</v>
      </c>
      <c r="J1417" s="48">
        <f t="shared" si="507"/>
        <v>24.678955623199531</v>
      </c>
      <c r="L1417" s="48">
        <f t="shared" si="508"/>
        <v>1414</v>
      </c>
      <c r="M1417" s="48">
        <f t="shared" si="492"/>
        <v>1414</v>
      </c>
      <c r="N1417" s="48">
        <f t="shared" si="493"/>
        <v>141.4</v>
      </c>
      <c r="O1417" s="48">
        <f t="shared" si="494"/>
        <v>282.8</v>
      </c>
      <c r="Q1417" s="48">
        <f t="shared" si="495"/>
        <v>141.4</v>
      </c>
      <c r="R1417" s="48">
        <f t="shared" si="496"/>
        <v>282.8</v>
      </c>
      <c r="S1417" s="48">
        <f t="shared" si="497"/>
        <v>-10.972774589755792</v>
      </c>
      <c r="T1417" s="48">
        <f t="shared" si="498"/>
        <v>-8.9183635691856242</v>
      </c>
      <c r="U1417" s="47">
        <f t="shared" si="499"/>
        <v>-10.972774589755792</v>
      </c>
      <c r="V1417" s="47">
        <f t="shared" si="500"/>
        <v>-8.9183635691856242</v>
      </c>
      <c r="X1417" s="47">
        <f t="shared" si="501"/>
        <v>-10.972774589755792</v>
      </c>
      <c r="Y1417" s="47">
        <f t="shared" si="502"/>
        <v>-8.9183635691856242</v>
      </c>
    </row>
    <row r="1418" spans="1:25" x14ac:dyDescent="0.25">
      <c r="A1418" s="47">
        <f t="shared" si="503"/>
        <v>1415</v>
      </c>
      <c r="B1418" s="47">
        <f t="shared" si="504"/>
        <v>3.1415926535897934E-2</v>
      </c>
      <c r="C1418" s="47">
        <f t="shared" si="505"/>
        <v>44.42212012176104</v>
      </c>
      <c r="D1418" s="47">
        <f t="shared" si="490"/>
        <v>0.77531225684115457</v>
      </c>
      <c r="E1418" s="47">
        <f t="shared" si="491"/>
        <v>0.77531225684115457</v>
      </c>
      <c r="F1418" s="47">
        <f t="shared" si="509"/>
        <v>0.99999847691328769</v>
      </c>
      <c r="G1418" s="47">
        <f t="shared" si="510"/>
        <v>1.7453292519943295E-2</v>
      </c>
      <c r="I1418" s="48">
        <f t="shared" si="506"/>
        <v>1414.9978448323393</v>
      </c>
      <c r="J1418" s="48">
        <f t="shared" si="507"/>
        <v>24.696408915719473</v>
      </c>
      <c r="L1418" s="48">
        <f t="shared" si="508"/>
        <v>1415</v>
      </c>
      <c r="M1418" s="48">
        <f t="shared" si="492"/>
        <v>1415</v>
      </c>
      <c r="N1418" s="48">
        <f t="shared" si="493"/>
        <v>141.5</v>
      </c>
      <c r="O1418" s="48">
        <f t="shared" si="494"/>
        <v>283</v>
      </c>
      <c r="Q1418" s="48">
        <f t="shared" si="495"/>
        <v>141.5</v>
      </c>
      <c r="R1418" s="48">
        <f t="shared" si="496"/>
        <v>283</v>
      </c>
      <c r="S1418" s="48">
        <f t="shared" si="497"/>
        <v>-10.932067499878372</v>
      </c>
      <c r="T1418" s="48">
        <f t="shared" si="498"/>
        <v>-8.9839740797772247</v>
      </c>
      <c r="U1418" s="47">
        <f t="shared" si="499"/>
        <v>-10.932067499878372</v>
      </c>
      <c r="V1418" s="47">
        <f t="shared" si="500"/>
        <v>-8.9839740797772247</v>
      </c>
      <c r="X1418" s="47">
        <f t="shared" si="501"/>
        <v>-10.932067499878372</v>
      </c>
      <c r="Y1418" s="47">
        <f t="shared" si="502"/>
        <v>-8.9839740797772247</v>
      </c>
    </row>
    <row r="1419" spans="1:25" x14ac:dyDescent="0.25">
      <c r="A1419" s="47">
        <f t="shared" si="503"/>
        <v>1416</v>
      </c>
      <c r="B1419" s="47">
        <f t="shared" si="504"/>
        <v>3.1415926535897934E-2</v>
      </c>
      <c r="C1419" s="47">
        <f t="shared" si="505"/>
        <v>44.453536048296939</v>
      </c>
      <c r="D1419" s="47">
        <f t="shared" si="490"/>
        <v>0.77586056819677063</v>
      </c>
      <c r="E1419" s="47">
        <f t="shared" si="491"/>
        <v>0.77586056819677063</v>
      </c>
      <c r="F1419" s="47">
        <f t="shared" si="509"/>
        <v>0.99999847691328769</v>
      </c>
      <c r="G1419" s="47">
        <f t="shared" si="510"/>
        <v>1.7453292519943295E-2</v>
      </c>
      <c r="I1419" s="48">
        <f t="shared" si="506"/>
        <v>1415.9978433092526</v>
      </c>
      <c r="J1419" s="48">
        <f t="shared" si="507"/>
        <v>24.713862208239416</v>
      </c>
      <c r="L1419" s="48">
        <f t="shared" si="508"/>
        <v>1416</v>
      </c>
      <c r="M1419" s="48">
        <f t="shared" si="492"/>
        <v>1416</v>
      </c>
      <c r="N1419" s="48">
        <f t="shared" si="493"/>
        <v>141.6</v>
      </c>
      <c r="O1419" s="48">
        <f t="shared" si="494"/>
        <v>283.2</v>
      </c>
      <c r="Q1419" s="48">
        <f t="shared" si="495"/>
        <v>141.6</v>
      </c>
      <c r="R1419" s="48">
        <f t="shared" si="496"/>
        <v>283.2</v>
      </c>
      <c r="S1419" s="48">
        <f t="shared" si="497"/>
        <v>-10.890936758593879</v>
      </c>
      <c r="T1419" s="48">
        <f t="shared" si="498"/>
        <v>-9.0494467093819377</v>
      </c>
      <c r="U1419" s="47">
        <f t="shared" si="499"/>
        <v>-10.890936758593879</v>
      </c>
      <c r="V1419" s="47">
        <f t="shared" si="500"/>
        <v>-9.0494467093819377</v>
      </c>
      <c r="X1419" s="47">
        <f t="shared" si="501"/>
        <v>-10.890936758593879</v>
      </c>
      <c r="Y1419" s="47">
        <f t="shared" si="502"/>
        <v>-9.0494467093819377</v>
      </c>
    </row>
    <row r="1420" spans="1:25" x14ac:dyDescent="0.25">
      <c r="A1420" s="47">
        <f t="shared" si="503"/>
        <v>1417</v>
      </c>
      <c r="B1420" s="47">
        <f t="shared" si="504"/>
        <v>3.1415926535897934E-2</v>
      </c>
      <c r="C1420" s="47">
        <f t="shared" si="505"/>
        <v>44.484951974832839</v>
      </c>
      <c r="D1420" s="47">
        <f t="shared" si="490"/>
        <v>0.77640887955238669</v>
      </c>
      <c r="E1420" s="47">
        <f t="shared" si="491"/>
        <v>0.77640887955238669</v>
      </c>
      <c r="F1420" s="47">
        <f t="shared" si="509"/>
        <v>0.99999847691328769</v>
      </c>
      <c r="G1420" s="47">
        <f t="shared" si="510"/>
        <v>1.7453292519943295E-2</v>
      </c>
      <c r="I1420" s="48">
        <f t="shared" si="506"/>
        <v>1416.997841786166</v>
      </c>
      <c r="J1420" s="48">
        <f t="shared" si="507"/>
        <v>24.731315500759358</v>
      </c>
      <c r="L1420" s="48">
        <f t="shared" si="508"/>
        <v>1417</v>
      </c>
      <c r="M1420" s="48">
        <f t="shared" si="492"/>
        <v>1417</v>
      </c>
      <c r="N1420" s="48">
        <f t="shared" si="493"/>
        <v>141.70000000000002</v>
      </c>
      <c r="O1420" s="48">
        <f t="shared" si="494"/>
        <v>283.40000000000003</v>
      </c>
      <c r="Q1420" s="48">
        <f t="shared" si="495"/>
        <v>141.70000000000002</v>
      </c>
      <c r="R1420" s="48">
        <f t="shared" si="496"/>
        <v>283.40000000000003</v>
      </c>
      <c r="S1420" s="48">
        <f t="shared" si="497"/>
        <v>-10.84938236843966</v>
      </c>
      <c r="T1420" s="48">
        <f t="shared" si="498"/>
        <v>-9.1147786910075492</v>
      </c>
      <c r="U1420" s="47">
        <f t="shared" si="499"/>
        <v>-10.84938236843966</v>
      </c>
      <c r="V1420" s="47">
        <f t="shared" si="500"/>
        <v>-9.1147786910075492</v>
      </c>
      <c r="X1420" s="47">
        <f t="shared" si="501"/>
        <v>-10.84938236843966</v>
      </c>
      <c r="Y1420" s="47">
        <f t="shared" si="502"/>
        <v>-9.1147786910075492</v>
      </c>
    </row>
    <row r="1421" spans="1:25" x14ac:dyDescent="0.25">
      <c r="A1421" s="47">
        <f t="shared" si="503"/>
        <v>1418</v>
      </c>
      <c r="B1421" s="47">
        <f t="shared" si="504"/>
        <v>3.1415926535897934E-2</v>
      </c>
      <c r="C1421" s="47">
        <f t="shared" si="505"/>
        <v>44.516367901368739</v>
      </c>
      <c r="D1421" s="47">
        <f t="shared" si="490"/>
        <v>0.77695719090800286</v>
      </c>
      <c r="E1421" s="47">
        <f t="shared" si="491"/>
        <v>0.77695719090800286</v>
      </c>
      <c r="F1421" s="47">
        <f t="shared" si="509"/>
        <v>0.99999847691328769</v>
      </c>
      <c r="G1421" s="47">
        <f t="shared" si="510"/>
        <v>1.7453292519943295E-2</v>
      </c>
      <c r="I1421" s="48">
        <f t="shared" si="506"/>
        <v>1417.9978402630793</v>
      </c>
      <c r="J1421" s="48">
        <f t="shared" si="507"/>
        <v>24.7487687932793</v>
      </c>
      <c r="L1421" s="48">
        <f t="shared" si="508"/>
        <v>1418</v>
      </c>
      <c r="M1421" s="48">
        <f t="shared" si="492"/>
        <v>1418</v>
      </c>
      <c r="N1421" s="48">
        <f t="shared" si="493"/>
        <v>141.80000000000001</v>
      </c>
      <c r="O1421" s="48">
        <f t="shared" si="494"/>
        <v>283.60000000000002</v>
      </c>
      <c r="Q1421" s="48">
        <f t="shared" si="495"/>
        <v>141.80000000000001</v>
      </c>
      <c r="R1421" s="48">
        <f t="shared" si="496"/>
        <v>283.60000000000002</v>
      </c>
      <c r="S1421" s="48">
        <f t="shared" si="497"/>
        <v>-10.807404349116597</v>
      </c>
      <c r="T1421" s="48">
        <f t="shared" si="498"/>
        <v>-9.1799672512357482</v>
      </c>
      <c r="U1421" s="47">
        <f t="shared" si="499"/>
        <v>-10.807404349116597</v>
      </c>
      <c r="V1421" s="47">
        <f t="shared" si="500"/>
        <v>-9.1799672512357482</v>
      </c>
      <c r="X1421" s="47">
        <f t="shared" si="501"/>
        <v>-10.807404349116597</v>
      </c>
      <c r="Y1421" s="47">
        <f t="shared" si="502"/>
        <v>-9.1799672512357482</v>
      </c>
    </row>
    <row r="1422" spans="1:25" x14ac:dyDescent="0.25">
      <c r="A1422" s="47">
        <f t="shared" si="503"/>
        <v>1419</v>
      </c>
      <c r="B1422" s="47">
        <f t="shared" si="504"/>
        <v>3.1415926535897934E-2</v>
      </c>
      <c r="C1422" s="47">
        <f t="shared" si="505"/>
        <v>44.547783827904638</v>
      </c>
      <c r="D1422" s="47">
        <f t="shared" si="490"/>
        <v>0.77750550226361892</v>
      </c>
      <c r="E1422" s="47">
        <f t="shared" si="491"/>
        <v>0.77750550226361892</v>
      </c>
      <c r="F1422" s="47">
        <f t="shared" si="509"/>
        <v>0.99999847691328769</v>
      </c>
      <c r="G1422" s="47">
        <f t="shared" si="510"/>
        <v>1.7453292519943295E-2</v>
      </c>
      <c r="I1422" s="48">
        <f t="shared" si="506"/>
        <v>1418.9978387399926</v>
      </c>
      <c r="J1422" s="48">
        <f t="shared" si="507"/>
        <v>24.766222085799242</v>
      </c>
      <c r="L1422" s="48">
        <f t="shared" si="508"/>
        <v>1419</v>
      </c>
      <c r="M1422" s="48">
        <f t="shared" si="492"/>
        <v>1419</v>
      </c>
      <c r="N1422" s="48">
        <f t="shared" si="493"/>
        <v>141.9</v>
      </c>
      <c r="O1422" s="48">
        <f t="shared" si="494"/>
        <v>283.8</v>
      </c>
      <c r="Q1422" s="48">
        <f t="shared" si="495"/>
        <v>141.9</v>
      </c>
      <c r="R1422" s="48">
        <f t="shared" si="496"/>
        <v>283.8</v>
      </c>
      <c r="S1422" s="48">
        <f t="shared" si="497"/>
        <v>-10.76500273757674</v>
      </c>
      <c r="T1422" s="48">
        <f t="shared" si="498"/>
        <v>-9.2450096103158099</v>
      </c>
      <c r="U1422" s="47">
        <f t="shared" si="499"/>
        <v>-10.76500273757674</v>
      </c>
      <c r="V1422" s="47">
        <f t="shared" si="500"/>
        <v>-9.2450096103158099</v>
      </c>
      <c r="X1422" s="47">
        <f t="shared" si="501"/>
        <v>-10.76500273757674</v>
      </c>
      <c r="Y1422" s="47">
        <f t="shared" si="502"/>
        <v>-9.2450096103158099</v>
      </c>
    </row>
    <row r="1423" spans="1:25" x14ac:dyDescent="0.25">
      <c r="A1423" s="47">
        <f t="shared" si="503"/>
        <v>1420</v>
      </c>
      <c r="B1423" s="47">
        <f t="shared" si="504"/>
        <v>3.1415926535897934E-2</v>
      </c>
      <c r="C1423" s="47">
        <f t="shared" si="505"/>
        <v>44.579199754440538</v>
      </c>
      <c r="D1423" s="47">
        <f t="shared" si="490"/>
        <v>0.77805381361923498</v>
      </c>
      <c r="E1423" s="47">
        <f t="shared" si="491"/>
        <v>0.77805381361923498</v>
      </c>
      <c r="F1423" s="47">
        <f t="shared" si="509"/>
        <v>0.99999847691328769</v>
      </c>
      <c r="G1423" s="47">
        <f t="shared" si="510"/>
        <v>1.7453292519943295E-2</v>
      </c>
      <c r="I1423" s="48">
        <f t="shared" si="506"/>
        <v>1419.997837216906</v>
      </c>
      <c r="J1423" s="48">
        <f t="shared" si="507"/>
        <v>24.783675378319185</v>
      </c>
      <c r="L1423" s="48">
        <f t="shared" si="508"/>
        <v>1420</v>
      </c>
      <c r="M1423" s="48">
        <f t="shared" si="492"/>
        <v>1420</v>
      </c>
      <c r="N1423" s="48">
        <f t="shared" si="493"/>
        <v>142</v>
      </c>
      <c r="O1423" s="48">
        <f t="shared" si="494"/>
        <v>284</v>
      </c>
      <c r="Q1423" s="48">
        <f t="shared" si="495"/>
        <v>142</v>
      </c>
      <c r="R1423" s="48">
        <f t="shared" si="496"/>
        <v>284</v>
      </c>
      <c r="S1423" s="48">
        <f t="shared" si="497"/>
        <v>-10.722177588110609</v>
      </c>
      <c r="T1423" s="48">
        <f t="shared" si="498"/>
        <v>-9.3099029822591053</v>
      </c>
      <c r="U1423" s="47">
        <f t="shared" si="499"/>
        <v>-10.722177588110609</v>
      </c>
      <c r="V1423" s="47">
        <f t="shared" si="500"/>
        <v>-9.3099029822591053</v>
      </c>
      <c r="X1423" s="47">
        <f t="shared" si="501"/>
        <v>-10.722177588110609</v>
      </c>
      <c r="Y1423" s="47">
        <f t="shared" si="502"/>
        <v>-9.3099029822591053</v>
      </c>
    </row>
    <row r="1424" spans="1:25" x14ac:dyDescent="0.25">
      <c r="A1424" s="47">
        <f t="shared" si="503"/>
        <v>1421</v>
      </c>
      <c r="B1424" s="47">
        <f t="shared" si="504"/>
        <v>3.1415926535897934E-2</v>
      </c>
      <c r="C1424" s="47">
        <f t="shared" si="505"/>
        <v>44.610615680976437</v>
      </c>
      <c r="D1424" s="47">
        <f t="shared" si="490"/>
        <v>0.77860212497485115</v>
      </c>
      <c r="E1424" s="47">
        <f t="shared" si="491"/>
        <v>0.77860212497485115</v>
      </c>
      <c r="F1424" s="47">
        <f t="shared" si="509"/>
        <v>0.99999847691328769</v>
      </c>
      <c r="G1424" s="47">
        <f t="shared" si="510"/>
        <v>1.7453292519943295E-2</v>
      </c>
      <c r="I1424" s="48">
        <f t="shared" si="506"/>
        <v>1420.9978356938193</v>
      </c>
      <c r="J1424" s="48">
        <f t="shared" si="507"/>
        <v>24.801128670839127</v>
      </c>
      <c r="L1424" s="48">
        <f t="shared" si="508"/>
        <v>1421</v>
      </c>
      <c r="M1424" s="48">
        <f t="shared" si="492"/>
        <v>1421</v>
      </c>
      <c r="N1424" s="48">
        <f t="shared" si="493"/>
        <v>142.1</v>
      </c>
      <c r="O1424" s="48">
        <f t="shared" si="494"/>
        <v>284.2</v>
      </c>
      <c r="Q1424" s="48">
        <f t="shared" si="495"/>
        <v>142.1</v>
      </c>
      <c r="R1424" s="48">
        <f t="shared" si="496"/>
        <v>284.2</v>
      </c>
      <c r="S1424" s="48">
        <f t="shared" si="497"/>
        <v>-10.678928972434099</v>
      </c>
      <c r="T1424" s="48">
        <f t="shared" si="498"/>
        <v>-9.3746445749345</v>
      </c>
      <c r="U1424" s="47">
        <f t="shared" si="499"/>
        <v>-10.678928972434099</v>
      </c>
      <c r="V1424" s="47">
        <f t="shared" si="500"/>
        <v>-9.3746445749345</v>
      </c>
      <c r="X1424" s="47">
        <f t="shared" si="501"/>
        <v>-10.678928972434099</v>
      </c>
      <c r="Y1424" s="47">
        <f t="shared" si="502"/>
        <v>-9.3746445749345</v>
      </c>
    </row>
    <row r="1425" spans="1:25" x14ac:dyDescent="0.25">
      <c r="A1425" s="47">
        <f t="shared" si="503"/>
        <v>1422</v>
      </c>
      <c r="B1425" s="47">
        <f t="shared" si="504"/>
        <v>3.1415926535897934E-2</v>
      </c>
      <c r="C1425" s="47">
        <f t="shared" si="505"/>
        <v>44.642031607512337</v>
      </c>
      <c r="D1425" s="47">
        <f t="shared" si="490"/>
        <v>0.77915043633046721</v>
      </c>
      <c r="E1425" s="47">
        <f t="shared" si="491"/>
        <v>0.77915043633046721</v>
      </c>
      <c r="F1425" s="47">
        <f t="shared" si="509"/>
        <v>0.99999847691328769</v>
      </c>
      <c r="G1425" s="47">
        <f t="shared" si="510"/>
        <v>1.7453292519943295E-2</v>
      </c>
      <c r="I1425" s="48">
        <f t="shared" si="506"/>
        <v>1421.9978341707326</v>
      </c>
      <c r="J1425" s="48">
        <f t="shared" si="507"/>
        <v>24.818581963359069</v>
      </c>
      <c r="L1425" s="48">
        <f t="shared" si="508"/>
        <v>1422</v>
      </c>
      <c r="M1425" s="48">
        <f t="shared" si="492"/>
        <v>1422</v>
      </c>
      <c r="N1425" s="48">
        <f t="shared" si="493"/>
        <v>142.20000000000002</v>
      </c>
      <c r="O1425" s="48">
        <f t="shared" si="494"/>
        <v>284.40000000000003</v>
      </c>
      <c r="Q1425" s="48">
        <f t="shared" si="495"/>
        <v>142.20000000000002</v>
      </c>
      <c r="R1425" s="48">
        <f t="shared" si="496"/>
        <v>284.40000000000003</v>
      </c>
      <c r="S1425" s="48">
        <f t="shared" si="497"/>
        <v>-10.635256979775056</v>
      </c>
      <c r="T1425" s="48">
        <f t="shared" si="498"/>
        <v>-9.4392315901645727</v>
      </c>
      <c r="U1425" s="47">
        <f t="shared" si="499"/>
        <v>-10.635256979775056</v>
      </c>
      <c r="V1425" s="47">
        <f t="shared" si="500"/>
        <v>-9.4392315901645727</v>
      </c>
      <c r="X1425" s="47">
        <f t="shared" si="501"/>
        <v>-10.635256979775056</v>
      </c>
      <c r="Y1425" s="47">
        <f t="shared" si="502"/>
        <v>-9.4392315901645727</v>
      </c>
    </row>
    <row r="1426" spans="1:25" x14ac:dyDescent="0.25">
      <c r="A1426" s="47">
        <f t="shared" si="503"/>
        <v>1423</v>
      </c>
      <c r="B1426" s="47">
        <f t="shared" si="504"/>
        <v>3.1415926535897934E-2</v>
      </c>
      <c r="C1426" s="47">
        <f t="shared" si="505"/>
        <v>44.673447534048236</v>
      </c>
      <c r="D1426" s="47">
        <f t="shared" si="490"/>
        <v>0.77969874768608338</v>
      </c>
      <c r="E1426" s="47">
        <f t="shared" si="491"/>
        <v>0.77969874768608338</v>
      </c>
      <c r="F1426" s="47">
        <f t="shared" si="509"/>
        <v>0.99999847691328769</v>
      </c>
      <c r="G1426" s="47">
        <f t="shared" si="510"/>
        <v>1.7453292519943295E-2</v>
      </c>
      <c r="I1426" s="48">
        <f t="shared" si="506"/>
        <v>1422.997832647646</v>
      </c>
      <c r="J1426" s="48">
        <f t="shared" si="507"/>
        <v>24.836035255879011</v>
      </c>
      <c r="L1426" s="48">
        <f t="shared" si="508"/>
        <v>1423</v>
      </c>
      <c r="M1426" s="48">
        <f t="shared" si="492"/>
        <v>1423</v>
      </c>
      <c r="N1426" s="48">
        <f t="shared" si="493"/>
        <v>142.30000000000001</v>
      </c>
      <c r="O1426" s="48">
        <f t="shared" si="494"/>
        <v>284.60000000000002</v>
      </c>
      <c r="Q1426" s="48">
        <f t="shared" si="495"/>
        <v>142.30000000000001</v>
      </c>
      <c r="R1426" s="48">
        <f t="shared" si="496"/>
        <v>284.60000000000002</v>
      </c>
      <c r="S1426" s="48">
        <f t="shared" si="497"/>
        <v>-10.5911617169594</v>
      </c>
      <c r="T1426" s="48">
        <f t="shared" si="498"/>
        <v>-9.5036612238227818</v>
      </c>
      <c r="U1426" s="47">
        <f t="shared" si="499"/>
        <v>-10.5911617169594</v>
      </c>
      <c r="V1426" s="47">
        <f t="shared" si="500"/>
        <v>-9.5036612238227818</v>
      </c>
      <c r="X1426" s="47">
        <f t="shared" si="501"/>
        <v>-10.5911617169594</v>
      </c>
      <c r="Y1426" s="47">
        <f t="shared" si="502"/>
        <v>-9.5036612238227818</v>
      </c>
    </row>
    <row r="1427" spans="1:25" x14ac:dyDescent="0.25">
      <c r="A1427" s="47">
        <f t="shared" si="503"/>
        <v>1424</v>
      </c>
      <c r="B1427" s="47">
        <f t="shared" si="504"/>
        <v>3.1415926535897934E-2</v>
      </c>
      <c r="C1427" s="47">
        <f t="shared" si="505"/>
        <v>44.704863460584136</v>
      </c>
      <c r="D1427" s="47">
        <f t="shared" si="490"/>
        <v>0.78024705904169944</v>
      </c>
      <c r="E1427" s="47">
        <f t="shared" si="491"/>
        <v>0.78024705904169944</v>
      </c>
      <c r="F1427" s="47">
        <f t="shared" si="509"/>
        <v>0.99999847691328769</v>
      </c>
      <c r="G1427" s="47">
        <f t="shared" si="510"/>
        <v>1.7453292519943295E-2</v>
      </c>
      <c r="I1427" s="48">
        <f t="shared" si="506"/>
        <v>1423.9978311245593</v>
      </c>
      <c r="J1427" s="48">
        <f t="shared" si="507"/>
        <v>24.853488548398953</v>
      </c>
      <c r="L1427" s="48">
        <f t="shared" si="508"/>
        <v>1424</v>
      </c>
      <c r="M1427" s="48">
        <f t="shared" si="492"/>
        <v>1424</v>
      </c>
      <c r="N1427" s="48">
        <f t="shared" si="493"/>
        <v>142.4</v>
      </c>
      <c r="O1427" s="48">
        <f t="shared" si="494"/>
        <v>284.8</v>
      </c>
      <c r="Q1427" s="48">
        <f t="shared" si="495"/>
        <v>142.4</v>
      </c>
      <c r="R1427" s="48">
        <f t="shared" si="496"/>
        <v>284.8</v>
      </c>
      <c r="S1427" s="48">
        <f t="shared" si="497"/>
        <v>-10.546643308496913</v>
      </c>
      <c r="T1427" s="48">
        <f t="shared" si="498"/>
        <v>-9.5679306659314545</v>
      </c>
      <c r="U1427" s="47">
        <f t="shared" si="499"/>
        <v>-10.546643308496913</v>
      </c>
      <c r="V1427" s="47">
        <f t="shared" si="500"/>
        <v>-9.5679306659314545</v>
      </c>
      <c r="X1427" s="47">
        <f t="shared" si="501"/>
        <v>-10.546643308496913</v>
      </c>
      <c r="Y1427" s="47">
        <f t="shared" si="502"/>
        <v>-9.5679306659314545</v>
      </c>
    </row>
    <row r="1428" spans="1:25" x14ac:dyDescent="0.25">
      <c r="A1428" s="47">
        <f t="shared" si="503"/>
        <v>1425</v>
      </c>
      <c r="B1428" s="47">
        <f t="shared" si="504"/>
        <v>3.1415926535897934E-2</v>
      </c>
      <c r="C1428" s="47">
        <f t="shared" si="505"/>
        <v>44.736279387120035</v>
      </c>
      <c r="D1428" s="47">
        <f t="shared" si="490"/>
        <v>0.7807953703973155</v>
      </c>
      <c r="E1428" s="47">
        <f t="shared" si="491"/>
        <v>0.7807953703973155</v>
      </c>
      <c r="F1428" s="47">
        <f t="shared" si="509"/>
        <v>0.99999847691328769</v>
      </c>
      <c r="G1428" s="47">
        <f t="shared" si="510"/>
        <v>1.7453292519943295E-2</v>
      </c>
      <c r="I1428" s="48">
        <f t="shared" si="506"/>
        <v>1424.9978296014726</v>
      </c>
      <c r="J1428" s="48">
        <f t="shared" si="507"/>
        <v>24.870941840918896</v>
      </c>
      <c r="L1428" s="48">
        <f t="shared" si="508"/>
        <v>1425</v>
      </c>
      <c r="M1428" s="48">
        <f t="shared" si="492"/>
        <v>1425</v>
      </c>
      <c r="N1428" s="48">
        <f t="shared" si="493"/>
        <v>142.5</v>
      </c>
      <c r="O1428" s="48">
        <f t="shared" si="494"/>
        <v>285</v>
      </c>
      <c r="Q1428" s="48">
        <f t="shared" si="495"/>
        <v>142.5</v>
      </c>
      <c r="R1428" s="48">
        <f t="shared" si="496"/>
        <v>285</v>
      </c>
      <c r="S1428" s="48">
        <f t="shared" si="497"/>
        <v>-10.501701896666555</v>
      </c>
      <c r="T1428" s="48">
        <f t="shared" si="498"/>
        <v>-9.6320371007606767</v>
      </c>
      <c r="U1428" s="47">
        <f t="shared" si="499"/>
        <v>-10.501701896666555</v>
      </c>
      <c r="V1428" s="47">
        <f t="shared" si="500"/>
        <v>-9.6320371007606767</v>
      </c>
      <c r="X1428" s="47">
        <f t="shared" si="501"/>
        <v>-10.501701896666555</v>
      </c>
      <c r="Y1428" s="47">
        <f t="shared" si="502"/>
        <v>-9.6320371007606767</v>
      </c>
    </row>
    <row r="1429" spans="1:25" x14ac:dyDescent="0.25">
      <c r="A1429" s="47">
        <f t="shared" si="503"/>
        <v>1426</v>
      </c>
      <c r="B1429" s="47">
        <f t="shared" si="504"/>
        <v>3.1415926535897934E-2</v>
      </c>
      <c r="C1429" s="47">
        <f t="shared" si="505"/>
        <v>44.767695313655935</v>
      </c>
      <c r="D1429" s="47">
        <f t="shared" si="490"/>
        <v>0.78134368175293167</v>
      </c>
      <c r="E1429" s="47">
        <f t="shared" si="491"/>
        <v>0.78134368175293167</v>
      </c>
      <c r="F1429" s="47">
        <f t="shared" si="509"/>
        <v>0.99999847691328769</v>
      </c>
      <c r="G1429" s="47">
        <f t="shared" si="510"/>
        <v>1.7453292519943295E-2</v>
      </c>
      <c r="I1429" s="48">
        <f t="shared" si="506"/>
        <v>1425.997828078386</v>
      </c>
      <c r="J1429" s="48">
        <f t="shared" si="507"/>
        <v>24.888395133438838</v>
      </c>
      <c r="L1429" s="48">
        <f t="shared" si="508"/>
        <v>1426</v>
      </c>
      <c r="M1429" s="48">
        <f t="shared" si="492"/>
        <v>1426</v>
      </c>
      <c r="N1429" s="48">
        <f t="shared" si="493"/>
        <v>142.6</v>
      </c>
      <c r="O1429" s="48">
        <f t="shared" si="494"/>
        <v>285.2</v>
      </c>
      <c r="Q1429" s="48">
        <f t="shared" si="495"/>
        <v>142.6</v>
      </c>
      <c r="R1429" s="48">
        <f t="shared" si="496"/>
        <v>285.2</v>
      </c>
      <c r="S1429" s="48">
        <f t="shared" si="497"/>
        <v>-10.456337641601463</v>
      </c>
      <c r="T1429" s="48">
        <f t="shared" si="498"/>
        <v>-9.695977706928014</v>
      </c>
      <c r="U1429" s="47">
        <f t="shared" si="499"/>
        <v>-10.456337641601463</v>
      </c>
      <c r="V1429" s="47">
        <f t="shared" si="500"/>
        <v>-9.695977706928014</v>
      </c>
      <c r="X1429" s="47">
        <f t="shared" si="501"/>
        <v>-10.456337641601463</v>
      </c>
      <c r="Y1429" s="47">
        <f t="shared" si="502"/>
        <v>-9.695977706928014</v>
      </c>
    </row>
    <row r="1430" spans="1:25" x14ac:dyDescent="0.25">
      <c r="A1430" s="47">
        <f t="shared" si="503"/>
        <v>1427</v>
      </c>
      <c r="B1430" s="47">
        <f t="shared" si="504"/>
        <v>3.1415926535897934E-2</v>
      </c>
      <c r="C1430" s="47">
        <f t="shared" si="505"/>
        <v>44.799111240191834</v>
      </c>
      <c r="D1430" s="47">
        <f t="shared" si="490"/>
        <v>0.78189199310854773</v>
      </c>
      <c r="E1430" s="47">
        <f t="shared" si="491"/>
        <v>0.78189199310854773</v>
      </c>
      <c r="F1430" s="47">
        <f t="shared" si="509"/>
        <v>0.99999847691328769</v>
      </c>
      <c r="G1430" s="47">
        <f t="shared" si="510"/>
        <v>1.7453292519943295E-2</v>
      </c>
      <c r="I1430" s="48">
        <f t="shared" si="506"/>
        <v>1426.9978265552993</v>
      </c>
      <c r="J1430" s="48">
        <f t="shared" si="507"/>
        <v>24.90584842595878</v>
      </c>
      <c r="L1430" s="48">
        <f t="shared" si="508"/>
        <v>1427</v>
      </c>
      <c r="M1430" s="48">
        <f t="shared" si="492"/>
        <v>1427</v>
      </c>
      <c r="N1430" s="48">
        <f t="shared" si="493"/>
        <v>142.70000000000002</v>
      </c>
      <c r="O1430" s="48">
        <f t="shared" si="494"/>
        <v>285.40000000000003</v>
      </c>
      <c r="Q1430" s="48">
        <f t="shared" si="495"/>
        <v>142.70000000000002</v>
      </c>
      <c r="R1430" s="48">
        <f t="shared" si="496"/>
        <v>285.40000000000003</v>
      </c>
      <c r="S1430" s="48">
        <f t="shared" si="497"/>
        <v>-10.410550721373452</v>
      </c>
      <c r="T1430" s="48">
        <f t="shared" si="498"/>
        <v>-9.7597496574991514</v>
      </c>
      <c r="U1430" s="47">
        <f t="shared" si="499"/>
        <v>-10.410550721373452</v>
      </c>
      <c r="V1430" s="47">
        <f t="shared" si="500"/>
        <v>-9.7597496574991514</v>
      </c>
      <c r="X1430" s="47">
        <f t="shared" si="501"/>
        <v>-10.410550721373452</v>
      </c>
      <c r="Y1430" s="47">
        <f t="shared" si="502"/>
        <v>-9.7597496574991514</v>
      </c>
    </row>
    <row r="1431" spans="1:25" x14ac:dyDescent="0.25">
      <c r="A1431" s="47">
        <f t="shared" si="503"/>
        <v>1428</v>
      </c>
      <c r="B1431" s="47">
        <f t="shared" si="504"/>
        <v>3.1415926535897934E-2</v>
      </c>
      <c r="C1431" s="47">
        <f t="shared" si="505"/>
        <v>44.830527166727734</v>
      </c>
      <c r="D1431" s="47">
        <f t="shared" si="490"/>
        <v>0.7824403044641639</v>
      </c>
      <c r="E1431" s="47">
        <f t="shared" si="491"/>
        <v>0.7824403044641639</v>
      </c>
      <c r="F1431" s="47">
        <f t="shared" si="509"/>
        <v>0.99999847691328769</v>
      </c>
      <c r="G1431" s="47">
        <f t="shared" si="510"/>
        <v>1.7453292519943295E-2</v>
      </c>
      <c r="I1431" s="48">
        <f t="shared" si="506"/>
        <v>1427.9978250322126</v>
      </c>
      <c r="J1431" s="48">
        <f t="shared" si="507"/>
        <v>24.923301718478722</v>
      </c>
      <c r="L1431" s="48">
        <f t="shared" si="508"/>
        <v>1428</v>
      </c>
      <c r="M1431" s="48">
        <f t="shared" si="492"/>
        <v>1428</v>
      </c>
      <c r="N1431" s="48">
        <f t="shared" si="493"/>
        <v>142.80000000000001</v>
      </c>
      <c r="O1431" s="48">
        <f t="shared" si="494"/>
        <v>285.60000000000002</v>
      </c>
      <c r="Q1431" s="48">
        <f t="shared" si="495"/>
        <v>142.80000000000001</v>
      </c>
      <c r="R1431" s="48">
        <f t="shared" si="496"/>
        <v>285.60000000000002</v>
      </c>
      <c r="S1431" s="48">
        <f t="shared" si="497"/>
        <v>-10.364341332077155</v>
      </c>
      <c r="T1431" s="48">
        <f t="shared" si="498"/>
        <v>-9.823350120089346</v>
      </c>
      <c r="U1431" s="47">
        <f t="shared" si="499"/>
        <v>-10.364341332077155</v>
      </c>
      <c r="V1431" s="47">
        <f t="shared" si="500"/>
        <v>-9.823350120089346</v>
      </c>
      <c r="X1431" s="47">
        <f t="shared" si="501"/>
        <v>-10.364341332077155</v>
      </c>
      <c r="Y1431" s="47">
        <f t="shared" si="502"/>
        <v>-9.823350120089346</v>
      </c>
    </row>
    <row r="1432" spans="1:25" x14ac:dyDescent="0.25">
      <c r="A1432" s="47">
        <f t="shared" si="503"/>
        <v>1429</v>
      </c>
      <c r="B1432" s="47">
        <f t="shared" si="504"/>
        <v>3.1415926535897934E-2</v>
      </c>
      <c r="C1432" s="47">
        <f t="shared" si="505"/>
        <v>44.861943093263633</v>
      </c>
      <c r="D1432" s="47">
        <f t="shared" si="490"/>
        <v>0.78298861581977997</v>
      </c>
      <c r="E1432" s="47">
        <f t="shared" si="491"/>
        <v>0.78298861581977997</v>
      </c>
      <c r="F1432" s="47">
        <f t="shared" si="509"/>
        <v>0.99999847691328769</v>
      </c>
      <c r="G1432" s="47">
        <f t="shared" si="510"/>
        <v>1.7453292519943295E-2</v>
      </c>
      <c r="I1432" s="48">
        <f t="shared" si="506"/>
        <v>1428.997823509126</v>
      </c>
      <c r="J1432" s="48">
        <f t="shared" si="507"/>
        <v>24.940755010998664</v>
      </c>
      <c r="L1432" s="48">
        <f t="shared" si="508"/>
        <v>1429</v>
      </c>
      <c r="M1432" s="48">
        <f t="shared" si="492"/>
        <v>1429</v>
      </c>
      <c r="N1432" s="48">
        <f t="shared" si="493"/>
        <v>142.9</v>
      </c>
      <c r="O1432" s="48">
        <f t="shared" si="494"/>
        <v>285.8</v>
      </c>
      <c r="Q1432" s="48">
        <f t="shared" si="495"/>
        <v>142.9</v>
      </c>
      <c r="R1432" s="48">
        <f t="shared" si="496"/>
        <v>285.8</v>
      </c>
      <c r="S1432" s="48">
        <f t="shared" si="497"/>
        <v>-10.317709687913688</v>
      </c>
      <c r="T1432" s="48">
        <f t="shared" si="498"/>
        <v>-9.8867762569658257</v>
      </c>
      <c r="U1432" s="47">
        <f t="shared" si="499"/>
        <v>-10.317709687913688</v>
      </c>
      <c r="V1432" s="47">
        <f t="shared" si="500"/>
        <v>-9.8867762569658257</v>
      </c>
      <c r="X1432" s="47">
        <f t="shared" si="501"/>
        <v>-10.317709687913688</v>
      </c>
      <c r="Y1432" s="47">
        <f t="shared" si="502"/>
        <v>-9.8867762569658257</v>
      </c>
    </row>
    <row r="1433" spans="1:25" x14ac:dyDescent="0.25">
      <c r="A1433" s="47">
        <f t="shared" si="503"/>
        <v>1430</v>
      </c>
      <c r="B1433" s="47">
        <f t="shared" si="504"/>
        <v>3.1415926535897934E-2</v>
      </c>
      <c r="C1433" s="47">
        <f t="shared" si="505"/>
        <v>44.893359019799533</v>
      </c>
      <c r="D1433" s="47">
        <f t="shared" si="490"/>
        <v>0.78353692717539603</v>
      </c>
      <c r="E1433" s="47">
        <f t="shared" si="491"/>
        <v>0.78353692717539603</v>
      </c>
      <c r="F1433" s="47">
        <f t="shared" si="509"/>
        <v>0.99999847691328769</v>
      </c>
      <c r="G1433" s="47">
        <f t="shared" si="510"/>
        <v>1.7453292519943295E-2</v>
      </c>
      <c r="I1433" s="48">
        <f t="shared" si="506"/>
        <v>1429.9978219860393</v>
      </c>
      <c r="J1433" s="48">
        <f t="shared" si="507"/>
        <v>24.958208303518607</v>
      </c>
      <c r="L1433" s="48">
        <f t="shared" si="508"/>
        <v>1430</v>
      </c>
      <c r="M1433" s="48">
        <f t="shared" si="492"/>
        <v>1430</v>
      </c>
      <c r="N1433" s="48">
        <f t="shared" si="493"/>
        <v>143</v>
      </c>
      <c r="O1433" s="48">
        <f t="shared" si="494"/>
        <v>286</v>
      </c>
      <c r="Q1433" s="48">
        <f t="shared" si="495"/>
        <v>143</v>
      </c>
      <c r="R1433" s="48">
        <f t="shared" si="496"/>
        <v>286</v>
      </c>
      <c r="S1433" s="48">
        <f t="shared" si="497"/>
        <v>-10.270656021273872</v>
      </c>
      <c r="T1433" s="48">
        <f t="shared" si="498"/>
        <v>-9.9500252251510197</v>
      </c>
      <c r="U1433" s="47">
        <f t="shared" si="499"/>
        <v>-10.270656021273872</v>
      </c>
      <c r="V1433" s="47">
        <f t="shared" si="500"/>
        <v>-9.9500252251510197</v>
      </c>
      <c r="X1433" s="47">
        <f t="shared" si="501"/>
        <v>-10.270656021273872</v>
      </c>
      <c r="Y1433" s="47">
        <f t="shared" si="502"/>
        <v>-9.9500252251510197</v>
      </c>
    </row>
    <row r="1434" spans="1:25" x14ac:dyDescent="0.25">
      <c r="A1434" s="47">
        <f t="shared" si="503"/>
        <v>1431</v>
      </c>
      <c r="B1434" s="47">
        <f t="shared" si="504"/>
        <v>3.1415926535897934E-2</v>
      </c>
      <c r="C1434" s="47">
        <f t="shared" si="505"/>
        <v>44.924774946335432</v>
      </c>
      <c r="D1434" s="47">
        <f t="shared" si="490"/>
        <v>0.7840852385310122</v>
      </c>
      <c r="E1434" s="47">
        <f t="shared" si="491"/>
        <v>0.7840852385310122</v>
      </c>
      <c r="F1434" s="47">
        <f t="shared" si="509"/>
        <v>0.99999847691328769</v>
      </c>
      <c r="G1434" s="47">
        <f t="shared" si="510"/>
        <v>1.7453292519943295E-2</v>
      </c>
      <c r="I1434" s="48">
        <f t="shared" si="506"/>
        <v>1430.9978204629526</v>
      </c>
      <c r="J1434" s="48">
        <f t="shared" si="507"/>
        <v>24.975661596038549</v>
      </c>
      <c r="L1434" s="48">
        <f t="shared" si="508"/>
        <v>1431</v>
      </c>
      <c r="M1434" s="48">
        <f t="shared" si="492"/>
        <v>1431</v>
      </c>
      <c r="N1434" s="48">
        <f t="shared" si="493"/>
        <v>143.1</v>
      </c>
      <c r="O1434" s="48">
        <f t="shared" si="494"/>
        <v>286.2</v>
      </c>
      <c r="Q1434" s="48">
        <f t="shared" si="495"/>
        <v>143.1</v>
      </c>
      <c r="R1434" s="48">
        <f t="shared" si="496"/>
        <v>286.2</v>
      </c>
      <c r="S1434" s="48">
        <f t="shared" si="497"/>
        <v>-10.223180582821058</v>
      </c>
      <c r="T1434" s="48">
        <f t="shared" si="498"/>
        <v>-10.013094176526641</v>
      </c>
      <c r="U1434" s="47">
        <f t="shared" si="499"/>
        <v>-10.223180582821058</v>
      </c>
      <c r="V1434" s="47">
        <f t="shared" si="500"/>
        <v>-10.013094176526641</v>
      </c>
      <c r="X1434" s="47">
        <f t="shared" si="501"/>
        <v>-10.223180582821058</v>
      </c>
      <c r="Y1434" s="47">
        <f t="shared" si="502"/>
        <v>-10.013094176526641</v>
      </c>
    </row>
    <row r="1435" spans="1:25" x14ac:dyDescent="0.25">
      <c r="A1435" s="47">
        <f t="shared" si="503"/>
        <v>1432</v>
      </c>
      <c r="B1435" s="47">
        <f t="shared" si="504"/>
        <v>3.1415926535897934E-2</v>
      </c>
      <c r="C1435" s="47">
        <f t="shared" si="505"/>
        <v>44.956190872871332</v>
      </c>
      <c r="D1435" s="47">
        <f t="shared" si="490"/>
        <v>0.78463354988662826</v>
      </c>
      <c r="E1435" s="47">
        <f t="shared" si="491"/>
        <v>0.78463354988662826</v>
      </c>
      <c r="F1435" s="47">
        <f t="shared" si="509"/>
        <v>0.99999847691328769</v>
      </c>
      <c r="G1435" s="47">
        <f t="shared" si="510"/>
        <v>1.7453292519943295E-2</v>
      </c>
      <c r="I1435" s="48">
        <f t="shared" si="506"/>
        <v>1431.997818939866</v>
      </c>
      <c r="J1435" s="48">
        <f t="shared" si="507"/>
        <v>24.993114888558491</v>
      </c>
      <c r="L1435" s="48">
        <f t="shared" si="508"/>
        <v>1432</v>
      </c>
      <c r="M1435" s="48">
        <f t="shared" si="492"/>
        <v>1432</v>
      </c>
      <c r="N1435" s="48">
        <f t="shared" si="493"/>
        <v>143.20000000000002</v>
      </c>
      <c r="O1435" s="48">
        <f t="shared" si="494"/>
        <v>286.40000000000003</v>
      </c>
      <c r="Q1435" s="48">
        <f t="shared" si="495"/>
        <v>143.20000000000002</v>
      </c>
      <c r="R1435" s="48">
        <f t="shared" si="496"/>
        <v>286.40000000000003</v>
      </c>
      <c r="S1435" s="48">
        <f t="shared" si="497"/>
        <v>-10.175283641573467</v>
      </c>
      <c r="T1435" s="48">
        <f t="shared" si="498"/>
        <v>-10.075980257938676</v>
      </c>
      <c r="U1435" s="47">
        <f t="shared" si="499"/>
        <v>-10.175283641573467</v>
      </c>
      <c r="V1435" s="47">
        <f t="shared" si="500"/>
        <v>-10.075980257938676</v>
      </c>
      <c r="X1435" s="47">
        <f t="shared" si="501"/>
        <v>-10.175283641573467</v>
      </c>
      <c r="Y1435" s="47">
        <f t="shared" si="502"/>
        <v>-10.075980257938676</v>
      </c>
    </row>
    <row r="1436" spans="1:25" x14ac:dyDescent="0.25">
      <c r="A1436" s="47">
        <f t="shared" si="503"/>
        <v>1433</v>
      </c>
      <c r="B1436" s="47">
        <f t="shared" si="504"/>
        <v>3.1415926535897934E-2</v>
      </c>
      <c r="C1436" s="47">
        <f t="shared" si="505"/>
        <v>44.987606799407232</v>
      </c>
      <c r="D1436" s="47">
        <f t="shared" si="490"/>
        <v>0.78518186124224443</v>
      </c>
      <c r="E1436" s="47">
        <f t="shared" si="491"/>
        <v>0.78518186124224443</v>
      </c>
      <c r="F1436" s="47">
        <f t="shared" si="509"/>
        <v>0.99999847691328769</v>
      </c>
      <c r="G1436" s="47">
        <f t="shared" si="510"/>
        <v>1.7453292519943295E-2</v>
      </c>
      <c r="I1436" s="48">
        <f t="shared" si="506"/>
        <v>1432.9978174167793</v>
      </c>
      <c r="J1436" s="48">
        <f t="shared" si="507"/>
        <v>25.010568181078433</v>
      </c>
      <c r="L1436" s="48">
        <f t="shared" si="508"/>
        <v>1433</v>
      </c>
      <c r="M1436" s="48">
        <f t="shared" si="492"/>
        <v>1433</v>
      </c>
      <c r="N1436" s="48">
        <f t="shared" si="493"/>
        <v>143.30000000000001</v>
      </c>
      <c r="O1436" s="48">
        <f t="shared" si="494"/>
        <v>286.60000000000002</v>
      </c>
      <c r="Q1436" s="48">
        <f t="shared" si="495"/>
        <v>143.30000000000001</v>
      </c>
      <c r="R1436" s="48">
        <f t="shared" si="496"/>
        <v>286.60000000000002</v>
      </c>
      <c r="S1436" s="48">
        <f t="shared" si="497"/>
        <v>-10.126965484986052</v>
      </c>
      <c r="T1436" s="48">
        <f t="shared" si="498"/>
        <v>-10.138680611303213</v>
      </c>
      <c r="U1436" s="47">
        <f t="shared" si="499"/>
        <v>-10.126965484986052</v>
      </c>
      <c r="V1436" s="47">
        <f t="shared" si="500"/>
        <v>-10.138680611303213</v>
      </c>
      <c r="X1436" s="47">
        <f t="shared" si="501"/>
        <v>-10.126965484986052</v>
      </c>
      <c r="Y1436" s="47">
        <f t="shared" si="502"/>
        <v>-10.138680611303213</v>
      </c>
    </row>
    <row r="1437" spans="1:25" x14ac:dyDescent="0.25">
      <c r="A1437" s="47">
        <f t="shared" si="503"/>
        <v>1434</v>
      </c>
      <c r="B1437" s="47">
        <f t="shared" si="504"/>
        <v>3.1415926535897934E-2</v>
      </c>
      <c r="C1437" s="47">
        <f t="shared" si="505"/>
        <v>45.019022725943131</v>
      </c>
      <c r="D1437" s="47">
        <f t="shared" si="490"/>
        <v>0.78573017259786049</v>
      </c>
      <c r="E1437" s="47">
        <f t="shared" si="491"/>
        <v>0.78573017259786049</v>
      </c>
      <c r="F1437" s="47">
        <f t="shared" si="509"/>
        <v>0.99999847691328769</v>
      </c>
      <c r="G1437" s="47">
        <f t="shared" si="510"/>
        <v>1.7453292519943295E-2</v>
      </c>
      <c r="I1437" s="48">
        <f t="shared" si="506"/>
        <v>1433.9978158936926</v>
      </c>
      <c r="J1437" s="48">
        <f t="shared" si="507"/>
        <v>25.028021473598375</v>
      </c>
      <c r="L1437" s="48">
        <f t="shared" si="508"/>
        <v>1434</v>
      </c>
      <c r="M1437" s="48">
        <f t="shared" si="492"/>
        <v>1434</v>
      </c>
      <c r="N1437" s="48">
        <f t="shared" si="493"/>
        <v>143.4</v>
      </c>
      <c r="O1437" s="48">
        <f t="shared" si="494"/>
        <v>286.8</v>
      </c>
      <c r="Q1437" s="48">
        <f t="shared" si="495"/>
        <v>143.4</v>
      </c>
      <c r="R1437" s="48">
        <f t="shared" si="496"/>
        <v>286.8</v>
      </c>
      <c r="S1437" s="48">
        <f t="shared" si="497"/>
        <v>-10.078226419031939</v>
      </c>
      <c r="T1437" s="48">
        <f t="shared" si="498"/>
        <v>-10.201192373713175</v>
      </c>
      <c r="U1437" s="47">
        <f t="shared" si="499"/>
        <v>-10.078226419031939</v>
      </c>
      <c r="V1437" s="47">
        <f t="shared" si="500"/>
        <v>-10.201192373713175</v>
      </c>
      <c r="X1437" s="47">
        <f t="shared" si="501"/>
        <v>-10.078226419031939</v>
      </c>
      <c r="Y1437" s="47">
        <f t="shared" si="502"/>
        <v>-10.201192373713175</v>
      </c>
    </row>
    <row r="1438" spans="1:25" x14ac:dyDescent="0.25">
      <c r="A1438" s="47">
        <f t="shared" si="503"/>
        <v>1435</v>
      </c>
      <c r="B1438" s="47">
        <f t="shared" si="504"/>
        <v>3.1415926535897934E-2</v>
      </c>
      <c r="C1438" s="47">
        <f t="shared" si="505"/>
        <v>45.050438652479031</v>
      </c>
      <c r="D1438" s="47">
        <f t="shared" si="490"/>
        <v>0.78627848395347655</v>
      </c>
      <c r="E1438" s="47">
        <f t="shared" si="491"/>
        <v>0.78627848395347655</v>
      </c>
      <c r="F1438" s="47">
        <f t="shared" si="509"/>
        <v>0.99999847691328769</v>
      </c>
      <c r="G1438" s="47">
        <f t="shared" si="510"/>
        <v>1.7453292519943295E-2</v>
      </c>
      <c r="I1438" s="48">
        <f t="shared" si="506"/>
        <v>1434.997814370606</v>
      </c>
      <c r="J1438" s="48">
        <f t="shared" si="507"/>
        <v>25.045474766118318</v>
      </c>
      <c r="L1438" s="48">
        <f t="shared" si="508"/>
        <v>1435</v>
      </c>
      <c r="M1438" s="48">
        <f t="shared" si="492"/>
        <v>1435</v>
      </c>
      <c r="N1438" s="48">
        <f t="shared" si="493"/>
        <v>143.5</v>
      </c>
      <c r="O1438" s="48">
        <f t="shared" si="494"/>
        <v>287</v>
      </c>
      <c r="Q1438" s="48">
        <f t="shared" si="495"/>
        <v>143.5</v>
      </c>
      <c r="R1438" s="48">
        <f t="shared" si="496"/>
        <v>287</v>
      </c>
      <c r="S1438" s="48">
        <f t="shared" si="497"/>
        <v>-10.029066768283323</v>
      </c>
      <c r="T1438" s="48">
        <f t="shared" si="498"/>
        <v>-10.263512677545917</v>
      </c>
      <c r="U1438" s="47">
        <f t="shared" si="499"/>
        <v>-10.029066768283323</v>
      </c>
      <c r="V1438" s="47">
        <f t="shared" si="500"/>
        <v>-10.263512677545917</v>
      </c>
      <c r="X1438" s="47">
        <f t="shared" si="501"/>
        <v>-10.029066768283323</v>
      </c>
      <c r="Y1438" s="47">
        <f t="shared" si="502"/>
        <v>-10.263512677545917</v>
      </c>
    </row>
    <row r="1439" spans="1:25" x14ac:dyDescent="0.25">
      <c r="A1439" s="47">
        <f t="shared" si="503"/>
        <v>1436</v>
      </c>
      <c r="B1439" s="47">
        <f t="shared" si="504"/>
        <v>3.1415926535897934E-2</v>
      </c>
      <c r="C1439" s="47">
        <f t="shared" si="505"/>
        <v>45.08185457901493</v>
      </c>
      <c r="D1439" s="47">
        <f t="shared" si="490"/>
        <v>0.78682679530909272</v>
      </c>
      <c r="E1439" s="47">
        <f t="shared" si="491"/>
        <v>0.78682679530909272</v>
      </c>
      <c r="F1439" s="47">
        <f t="shared" si="509"/>
        <v>0.99999847691328769</v>
      </c>
      <c r="G1439" s="47">
        <f t="shared" si="510"/>
        <v>1.7453292519943295E-2</v>
      </c>
      <c r="I1439" s="48">
        <f t="shared" si="506"/>
        <v>1435.9978128475193</v>
      </c>
      <c r="J1439" s="48">
        <f t="shared" si="507"/>
        <v>25.06292805863826</v>
      </c>
      <c r="L1439" s="48">
        <f t="shared" si="508"/>
        <v>1436</v>
      </c>
      <c r="M1439" s="48">
        <f t="shared" si="492"/>
        <v>1436</v>
      </c>
      <c r="N1439" s="48">
        <f t="shared" si="493"/>
        <v>143.6</v>
      </c>
      <c r="O1439" s="48">
        <f t="shared" si="494"/>
        <v>287.2</v>
      </c>
      <c r="Q1439" s="48">
        <f t="shared" si="495"/>
        <v>143.6</v>
      </c>
      <c r="R1439" s="48">
        <f t="shared" si="496"/>
        <v>287.2</v>
      </c>
      <c r="S1439" s="48">
        <f t="shared" si="497"/>
        <v>-9.9794868759919559</v>
      </c>
      <c r="T1439" s="48">
        <f t="shared" si="498"/>
        <v>-10.325638650571657</v>
      </c>
      <c r="U1439" s="47">
        <f t="shared" si="499"/>
        <v>-9.9794868759919559</v>
      </c>
      <c r="V1439" s="47">
        <f t="shared" si="500"/>
        <v>-10.325638650571657</v>
      </c>
      <c r="X1439" s="47">
        <f t="shared" si="501"/>
        <v>-9.9794868759919559</v>
      </c>
      <c r="Y1439" s="47">
        <f t="shared" si="502"/>
        <v>-10.325638650571657</v>
      </c>
    </row>
    <row r="1440" spans="1:25" x14ac:dyDescent="0.25">
      <c r="A1440" s="47">
        <f t="shared" si="503"/>
        <v>1437</v>
      </c>
      <c r="B1440" s="47">
        <f t="shared" si="504"/>
        <v>3.1415926535897934E-2</v>
      </c>
      <c r="C1440" s="47">
        <f t="shared" si="505"/>
        <v>45.11327050555083</v>
      </c>
      <c r="D1440" s="47">
        <f t="shared" si="490"/>
        <v>0.78737510666470878</v>
      </c>
      <c r="E1440" s="47">
        <f t="shared" si="491"/>
        <v>0.78737510666470878</v>
      </c>
      <c r="F1440" s="47">
        <f t="shared" si="509"/>
        <v>0.99999847691328769</v>
      </c>
      <c r="G1440" s="47">
        <f t="shared" si="510"/>
        <v>1.7453292519943295E-2</v>
      </c>
      <c r="I1440" s="48">
        <f t="shared" si="506"/>
        <v>1436.9978113244326</v>
      </c>
      <c r="J1440" s="48">
        <f t="shared" si="507"/>
        <v>25.080381351158202</v>
      </c>
      <c r="L1440" s="48">
        <f t="shared" si="508"/>
        <v>1437</v>
      </c>
      <c r="M1440" s="48">
        <f t="shared" si="492"/>
        <v>1437</v>
      </c>
      <c r="N1440" s="48">
        <f t="shared" si="493"/>
        <v>143.70000000000002</v>
      </c>
      <c r="O1440" s="48">
        <f t="shared" si="494"/>
        <v>287.40000000000003</v>
      </c>
      <c r="Q1440" s="48">
        <f t="shared" si="495"/>
        <v>143.70000000000002</v>
      </c>
      <c r="R1440" s="48">
        <f t="shared" si="496"/>
        <v>287.40000000000003</v>
      </c>
      <c r="S1440" s="48">
        <f t="shared" si="497"/>
        <v>-9.9294871041690929</v>
      </c>
      <c r="T1440" s="48">
        <f t="shared" si="498"/>
        <v>-10.387567416062804</v>
      </c>
      <c r="U1440" s="47">
        <f t="shared" si="499"/>
        <v>-9.9294871041690929</v>
      </c>
      <c r="V1440" s="47">
        <f t="shared" si="500"/>
        <v>-10.387567416062804</v>
      </c>
      <c r="X1440" s="47">
        <f t="shared" si="501"/>
        <v>-9.9294871041690929</v>
      </c>
      <c r="Y1440" s="47">
        <f t="shared" si="502"/>
        <v>-10.387567416062804</v>
      </c>
    </row>
    <row r="1441" spans="1:25" x14ac:dyDescent="0.25">
      <c r="A1441" s="47">
        <f t="shared" si="503"/>
        <v>1438</v>
      </c>
      <c r="B1441" s="47">
        <f t="shared" si="504"/>
        <v>3.1415926535897934E-2</v>
      </c>
      <c r="C1441" s="47">
        <f t="shared" si="505"/>
        <v>45.144686432086729</v>
      </c>
      <c r="D1441" s="47">
        <f t="shared" si="490"/>
        <v>0.78792341802032484</v>
      </c>
      <c r="E1441" s="47">
        <f t="shared" si="491"/>
        <v>0.78792341802032484</v>
      </c>
      <c r="F1441" s="47">
        <f t="shared" si="509"/>
        <v>0.99999847691328769</v>
      </c>
      <c r="G1441" s="47">
        <f t="shared" si="510"/>
        <v>1.7453292519943295E-2</v>
      </c>
      <c r="I1441" s="48">
        <f t="shared" si="506"/>
        <v>1437.997809801346</v>
      </c>
      <c r="J1441" s="48">
        <f t="shared" si="507"/>
        <v>25.097834643678144</v>
      </c>
      <c r="L1441" s="48">
        <f t="shared" si="508"/>
        <v>1438</v>
      </c>
      <c r="M1441" s="48">
        <f t="shared" si="492"/>
        <v>1438</v>
      </c>
      <c r="N1441" s="48">
        <f t="shared" si="493"/>
        <v>143.80000000000001</v>
      </c>
      <c r="O1441" s="48">
        <f t="shared" si="494"/>
        <v>287.60000000000002</v>
      </c>
      <c r="Q1441" s="48">
        <f t="shared" si="495"/>
        <v>143.80000000000001</v>
      </c>
      <c r="R1441" s="48">
        <f t="shared" si="496"/>
        <v>287.60000000000002</v>
      </c>
      <c r="S1441" s="48">
        <f t="shared" si="497"/>
        <v>-9.879067833664962</v>
      </c>
      <c r="T1441" s="48">
        <f t="shared" si="498"/>
        <v>-10.449296092904158</v>
      </c>
      <c r="U1441" s="47">
        <f t="shared" si="499"/>
        <v>-9.879067833664962</v>
      </c>
      <c r="V1441" s="47">
        <f t="shared" si="500"/>
        <v>-10.449296092904158</v>
      </c>
      <c r="X1441" s="47">
        <f t="shared" si="501"/>
        <v>-9.879067833664962</v>
      </c>
      <c r="Y1441" s="47">
        <f t="shared" si="502"/>
        <v>-10.449296092904158</v>
      </c>
    </row>
    <row r="1442" spans="1:25" x14ac:dyDescent="0.25">
      <c r="A1442" s="47">
        <f t="shared" si="503"/>
        <v>1439</v>
      </c>
      <c r="B1442" s="47">
        <f t="shared" si="504"/>
        <v>3.1415926535897934E-2</v>
      </c>
      <c r="C1442" s="47">
        <f t="shared" si="505"/>
        <v>45.176102358622629</v>
      </c>
      <c r="D1442" s="47">
        <f t="shared" si="490"/>
        <v>0.78847172937594101</v>
      </c>
      <c r="E1442" s="47">
        <f t="shared" si="491"/>
        <v>0.78847172937594101</v>
      </c>
      <c r="F1442" s="47">
        <f t="shared" si="509"/>
        <v>0.99999847691328769</v>
      </c>
      <c r="G1442" s="47">
        <f t="shared" si="510"/>
        <v>1.7453292519943295E-2</v>
      </c>
      <c r="I1442" s="48">
        <f t="shared" si="506"/>
        <v>1438.9978082782593</v>
      </c>
      <c r="J1442" s="48">
        <f t="shared" si="507"/>
        <v>25.115287936198087</v>
      </c>
      <c r="L1442" s="48">
        <f t="shared" si="508"/>
        <v>1439</v>
      </c>
      <c r="M1442" s="48">
        <f t="shared" si="492"/>
        <v>1439</v>
      </c>
      <c r="N1442" s="48">
        <f t="shared" si="493"/>
        <v>143.9</v>
      </c>
      <c r="O1442" s="48">
        <f t="shared" si="494"/>
        <v>287.8</v>
      </c>
      <c r="Q1442" s="48">
        <f t="shared" si="495"/>
        <v>143.9</v>
      </c>
      <c r="R1442" s="48">
        <f t="shared" si="496"/>
        <v>287.8</v>
      </c>
      <c r="S1442" s="48">
        <f t="shared" si="497"/>
        <v>-9.8282294642476895</v>
      </c>
      <c r="T1442" s="48">
        <f t="shared" si="498"/>
        <v>-10.510821795703988</v>
      </c>
      <c r="U1442" s="47">
        <f t="shared" si="499"/>
        <v>-9.8282294642476895</v>
      </c>
      <c r="V1442" s="47">
        <f t="shared" si="500"/>
        <v>-10.510821795703988</v>
      </c>
      <c r="X1442" s="47">
        <f t="shared" si="501"/>
        <v>-9.8282294642476895</v>
      </c>
      <c r="Y1442" s="47">
        <f t="shared" si="502"/>
        <v>-10.510821795703988</v>
      </c>
    </row>
    <row r="1443" spans="1:25" x14ac:dyDescent="0.25">
      <c r="A1443" s="47">
        <f t="shared" si="503"/>
        <v>1440</v>
      </c>
      <c r="B1443" s="47">
        <f t="shared" si="504"/>
        <v>3.1415926535897934E-2</v>
      </c>
      <c r="C1443" s="47">
        <f t="shared" si="505"/>
        <v>45.207518285158528</v>
      </c>
      <c r="D1443" s="47">
        <f t="shared" si="490"/>
        <v>0.78902004073155707</v>
      </c>
      <c r="E1443" s="47">
        <f t="shared" si="491"/>
        <v>0.78902004073155707</v>
      </c>
      <c r="F1443" s="47">
        <f t="shared" si="509"/>
        <v>0.99999847691328769</v>
      </c>
      <c r="G1443" s="47">
        <f t="shared" si="510"/>
        <v>1.7453292519943295E-2</v>
      </c>
      <c r="I1443" s="48">
        <f t="shared" si="506"/>
        <v>1439.9978067551726</v>
      </c>
      <c r="J1443" s="48">
        <f t="shared" si="507"/>
        <v>25.132741228718029</v>
      </c>
      <c r="L1443" s="48">
        <f t="shared" si="508"/>
        <v>1440</v>
      </c>
      <c r="M1443" s="48">
        <f t="shared" si="492"/>
        <v>1440</v>
      </c>
      <c r="N1443" s="48">
        <f t="shared" si="493"/>
        <v>144</v>
      </c>
      <c r="O1443" s="48">
        <f t="shared" si="494"/>
        <v>288</v>
      </c>
      <c r="Q1443" s="48">
        <f t="shared" si="495"/>
        <v>144</v>
      </c>
      <c r="R1443" s="48">
        <f t="shared" si="496"/>
        <v>288</v>
      </c>
      <c r="S1443" s="48">
        <f t="shared" si="497"/>
        <v>-9.7769724146817705</v>
      </c>
      <c r="T1443" s="48">
        <f t="shared" si="498"/>
        <v>-10.572141634905929</v>
      </c>
      <c r="U1443" s="47">
        <f t="shared" si="499"/>
        <v>-9.7769724146817705</v>
      </c>
      <c r="V1443" s="47">
        <f t="shared" si="500"/>
        <v>-10.572141634905929</v>
      </c>
      <c r="X1443" s="47">
        <f t="shared" si="501"/>
        <v>-9.7769724146817705</v>
      </c>
      <c r="Y1443" s="47">
        <f t="shared" si="502"/>
        <v>-10.572141634905929</v>
      </c>
    </row>
    <row r="1444" spans="1:25" x14ac:dyDescent="0.25">
      <c r="A1444" s="47">
        <f t="shared" si="503"/>
        <v>1441</v>
      </c>
      <c r="B1444" s="47">
        <f t="shared" si="504"/>
        <v>3.1415926535897934E-2</v>
      </c>
      <c r="C1444" s="47">
        <f t="shared" si="505"/>
        <v>45.238934211694428</v>
      </c>
      <c r="D1444" s="47">
        <f t="shared" si="490"/>
        <v>0.78956835208717324</v>
      </c>
      <c r="E1444" s="47">
        <f t="shared" si="491"/>
        <v>0.78956835208717324</v>
      </c>
      <c r="F1444" s="47">
        <f t="shared" si="509"/>
        <v>0.99999847691328769</v>
      </c>
      <c r="G1444" s="47">
        <f t="shared" si="510"/>
        <v>1.7453292519943295E-2</v>
      </c>
      <c r="I1444" s="48">
        <f t="shared" si="506"/>
        <v>1440.997805232086</v>
      </c>
      <c r="J1444" s="48">
        <f t="shared" si="507"/>
        <v>25.150194521237971</v>
      </c>
      <c r="L1444" s="48">
        <f t="shared" si="508"/>
        <v>1441</v>
      </c>
      <c r="M1444" s="48">
        <f t="shared" si="492"/>
        <v>1441</v>
      </c>
      <c r="N1444" s="48">
        <f t="shared" si="493"/>
        <v>144.1</v>
      </c>
      <c r="O1444" s="48">
        <f t="shared" si="494"/>
        <v>288.2</v>
      </c>
      <c r="Q1444" s="48">
        <f t="shared" si="495"/>
        <v>144.1</v>
      </c>
      <c r="R1444" s="48">
        <f t="shared" si="496"/>
        <v>288.2</v>
      </c>
      <c r="S1444" s="48">
        <f t="shared" si="497"/>
        <v>-9.7252971228059764</v>
      </c>
      <c r="T1444" s="48">
        <f t="shared" si="498"/>
        <v>-10.633252716901806</v>
      </c>
      <c r="U1444" s="47">
        <f t="shared" si="499"/>
        <v>-9.7252971228059764</v>
      </c>
      <c r="V1444" s="47">
        <f t="shared" si="500"/>
        <v>-10.633252716901806</v>
      </c>
      <c r="X1444" s="47">
        <f t="shared" si="501"/>
        <v>-9.7252971228059764</v>
      </c>
      <c r="Y1444" s="47">
        <f t="shared" si="502"/>
        <v>-10.633252716901806</v>
      </c>
    </row>
    <row r="1445" spans="1:25" x14ac:dyDescent="0.25">
      <c r="A1445" s="47">
        <f t="shared" si="503"/>
        <v>1442</v>
      </c>
      <c r="B1445" s="47">
        <f t="shared" si="504"/>
        <v>3.1415926535897934E-2</v>
      </c>
      <c r="C1445" s="47">
        <f t="shared" si="505"/>
        <v>45.270350138230327</v>
      </c>
      <c r="D1445" s="47">
        <f t="shared" si="490"/>
        <v>0.7901166634427893</v>
      </c>
      <c r="E1445" s="47">
        <f t="shared" si="491"/>
        <v>0.7901166634427893</v>
      </c>
      <c r="F1445" s="47">
        <f t="shared" si="509"/>
        <v>0.99999847691328769</v>
      </c>
      <c r="G1445" s="47">
        <f t="shared" si="510"/>
        <v>1.7453292519943295E-2</v>
      </c>
      <c r="I1445" s="48">
        <f t="shared" si="506"/>
        <v>1441.9978037089993</v>
      </c>
      <c r="J1445" s="48">
        <f t="shared" si="507"/>
        <v>25.167647813757913</v>
      </c>
      <c r="L1445" s="48">
        <f t="shared" si="508"/>
        <v>1442</v>
      </c>
      <c r="M1445" s="48">
        <f t="shared" si="492"/>
        <v>1442</v>
      </c>
      <c r="N1445" s="48">
        <f t="shared" si="493"/>
        <v>144.20000000000002</v>
      </c>
      <c r="O1445" s="48">
        <f t="shared" si="494"/>
        <v>288.40000000000003</v>
      </c>
      <c r="Q1445" s="48">
        <f t="shared" si="495"/>
        <v>144.20000000000002</v>
      </c>
      <c r="R1445" s="48">
        <f t="shared" si="496"/>
        <v>288.40000000000003</v>
      </c>
      <c r="S1445" s="48">
        <f t="shared" si="497"/>
        <v>-9.6732040456107296</v>
      </c>
      <c r="T1445" s="48">
        <f t="shared" si="498"/>
        <v>-10.694152144145271</v>
      </c>
      <c r="U1445" s="47">
        <f t="shared" si="499"/>
        <v>-9.6732040456107296</v>
      </c>
      <c r="V1445" s="47">
        <f t="shared" si="500"/>
        <v>-10.694152144145271</v>
      </c>
      <c r="X1445" s="47">
        <f t="shared" si="501"/>
        <v>-9.6732040456107296</v>
      </c>
      <c r="Y1445" s="47">
        <f t="shared" si="502"/>
        <v>-10.694152144145271</v>
      </c>
    </row>
    <row r="1446" spans="1:25" x14ac:dyDescent="0.25">
      <c r="A1446" s="47">
        <f t="shared" si="503"/>
        <v>1443</v>
      </c>
      <c r="B1446" s="47">
        <f t="shared" si="504"/>
        <v>3.1415926535897934E-2</v>
      </c>
      <c r="C1446" s="47">
        <f t="shared" si="505"/>
        <v>45.301766064766227</v>
      </c>
      <c r="D1446" s="47">
        <f t="shared" si="490"/>
        <v>0.79066497479840536</v>
      </c>
      <c r="E1446" s="47">
        <f t="shared" si="491"/>
        <v>0.79066497479840536</v>
      </c>
      <c r="F1446" s="47">
        <f t="shared" si="509"/>
        <v>0.99999847691328769</v>
      </c>
      <c r="G1446" s="47">
        <f t="shared" si="510"/>
        <v>1.7453292519943295E-2</v>
      </c>
      <c r="I1446" s="48">
        <f t="shared" si="506"/>
        <v>1442.9978021859126</v>
      </c>
      <c r="J1446" s="48">
        <f t="shared" si="507"/>
        <v>25.185101106277855</v>
      </c>
      <c r="L1446" s="48">
        <f t="shared" si="508"/>
        <v>1443</v>
      </c>
      <c r="M1446" s="48">
        <f t="shared" si="492"/>
        <v>1443</v>
      </c>
      <c r="N1446" s="48">
        <f t="shared" si="493"/>
        <v>144.30000000000001</v>
      </c>
      <c r="O1446" s="48">
        <f t="shared" si="494"/>
        <v>288.60000000000002</v>
      </c>
      <c r="Q1446" s="48">
        <f t="shared" si="495"/>
        <v>144.30000000000001</v>
      </c>
      <c r="R1446" s="48">
        <f t="shared" si="496"/>
        <v>288.60000000000002</v>
      </c>
      <c r="S1446" s="48">
        <f t="shared" si="497"/>
        <v>-9.6206936593149734</v>
      </c>
      <c r="T1446" s="48">
        <f t="shared" si="498"/>
        <v>-10.754837015266343</v>
      </c>
      <c r="U1446" s="47">
        <f t="shared" si="499"/>
        <v>-9.6206936593149734</v>
      </c>
      <c r="V1446" s="47">
        <f t="shared" si="500"/>
        <v>-10.754837015266343</v>
      </c>
      <c r="X1446" s="47">
        <f t="shared" si="501"/>
        <v>-9.6206936593149734</v>
      </c>
      <c r="Y1446" s="47">
        <f t="shared" si="502"/>
        <v>-10.754837015266343</v>
      </c>
    </row>
    <row r="1447" spans="1:25" x14ac:dyDescent="0.25">
      <c r="A1447" s="47">
        <f t="shared" si="503"/>
        <v>1444</v>
      </c>
      <c r="B1447" s="47">
        <f t="shared" si="504"/>
        <v>3.1415926535897934E-2</v>
      </c>
      <c r="C1447" s="47">
        <f t="shared" si="505"/>
        <v>45.333181991302126</v>
      </c>
      <c r="D1447" s="47">
        <f t="shared" si="490"/>
        <v>0.79121328615402153</v>
      </c>
      <c r="E1447" s="47">
        <f t="shared" si="491"/>
        <v>0.79121328615402153</v>
      </c>
      <c r="F1447" s="47">
        <f t="shared" si="509"/>
        <v>0.99999847691328769</v>
      </c>
      <c r="G1447" s="47">
        <f t="shared" si="510"/>
        <v>1.7453292519943295E-2</v>
      </c>
      <c r="I1447" s="48">
        <f t="shared" si="506"/>
        <v>1443.997800662826</v>
      </c>
      <c r="J1447" s="48">
        <f t="shared" si="507"/>
        <v>25.202554398797798</v>
      </c>
      <c r="L1447" s="48">
        <f t="shared" si="508"/>
        <v>1444</v>
      </c>
      <c r="M1447" s="48">
        <f t="shared" si="492"/>
        <v>1444</v>
      </c>
      <c r="N1447" s="48">
        <f t="shared" si="493"/>
        <v>144.4</v>
      </c>
      <c r="O1447" s="48">
        <f t="shared" si="494"/>
        <v>288.8</v>
      </c>
      <c r="Q1447" s="48">
        <f t="shared" si="495"/>
        <v>144.4</v>
      </c>
      <c r="R1447" s="48">
        <f t="shared" si="496"/>
        <v>288.8</v>
      </c>
      <c r="S1447" s="48">
        <f t="shared" si="497"/>
        <v>-9.5677664594424314</v>
      </c>
      <c r="T1447" s="48">
        <f t="shared" si="498"/>
        <v>-10.815304425186801</v>
      </c>
      <c r="U1447" s="47">
        <f t="shared" si="499"/>
        <v>-9.5677664594424314</v>
      </c>
      <c r="V1447" s="47">
        <f t="shared" si="500"/>
        <v>-10.815304425186801</v>
      </c>
      <c r="X1447" s="47">
        <f t="shared" si="501"/>
        <v>-9.5677664594424314</v>
      </c>
      <c r="Y1447" s="47">
        <f t="shared" si="502"/>
        <v>-10.815304425186801</v>
      </c>
    </row>
    <row r="1448" spans="1:25" x14ac:dyDescent="0.25">
      <c r="A1448" s="47">
        <f t="shared" si="503"/>
        <v>1445</v>
      </c>
      <c r="B1448" s="47">
        <f t="shared" si="504"/>
        <v>3.1415926535897934E-2</v>
      </c>
      <c r="C1448" s="47">
        <f t="shared" si="505"/>
        <v>45.364597917838026</v>
      </c>
      <c r="D1448" s="47">
        <f t="shared" si="490"/>
        <v>0.79176159750963759</v>
      </c>
      <c r="E1448" s="47">
        <f t="shared" si="491"/>
        <v>0.79176159750963759</v>
      </c>
      <c r="F1448" s="47">
        <f t="shared" si="509"/>
        <v>0.99999847691328769</v>
      </c>
      <c r="G1448" s="47">
        <f t="shared" si="510"/>
        <v>1.7453292519943295E-2</v>
      </c>
      <c r="I1448" s="48">
        <f t="shared" si="506"/>
        <v>1444.9977991397393</v>
      </c>
      <c r="J1448" s="48">
        <f t="shared" si="507"/>
        <v>25.22000769131774</v>
      </c>
      <c r="L1448" s="48">
        <f t="shared" si="508"/>
        <v>1445</v>
      </c>
      <c r="M1448" s="48">
        <f t="shared" si="492"/>
        <v>1445</v>
      </c>
      <c r="N1448" s="48">
        <f t="shared" si="493"/>
        <v>144.5</v>
      </c>
      <c r="O1448" s="48">
        <f t="shared" si="494"/>
        <v>289</v>
      </c>
      <c r="Q1448" s="48">
        <f t="shared" si="495"/>
        <v>144.5</v>
      </c>
      <c r="R1448" s="48">
        <f t="shared" si="496"/>
        <v>289</v>
      </c>
      <c r="S1448" s="48">
        <f t="shared" si="497"/>
        <v>-9.5144229608974147</v>
      </c>
      <c r="T1448" s="48">
        <f t="shared" si="498"/>
        <v>-10.875551465236414</v>
      </c>
      <c r="U1448" s="47">
        <f t="shared" si="499"/>
        <v>-9.5144229608974147</v>
      </c>
      <c r="V1448" s="47">
        <f t="shared" si="500"/>
        <v>-10.875551465236414</v>
      </c>
      <c r="X1448" s="47">
        <f t="shared" si="501"/>
        <v>-9.5144229608974147</v>
      </c>
      <c r="Y1448" s="47">
        <f t="shared" si="502"/>
        <v>-10.875551465236414</v>
      </c>
    </row>
    <row r="1449" spans="1:25" x14ac:dyDescent="0.25">
      <c r="A1449" s="47">
        <f t="shared" si="503"/>
        <v>1446</v>
      </c>
      <c r="B1449" s="47">
        <f t="shared" si="504"/>
        <v>3.1415926535897934E-2</v>
      </c>
      <c r="C1449" s="47">
        <f t="shared" si="505"/>
        <v>45.396013844373925</v>
      </c>
      <c r="D1449" s="47">
        <f t="shared" si="490"/>
        <v>0.79230990886525376</v>
      </c>
      <c r="E1449" s="47">
        <f t="shared" si="491"/>
        <v>0.79230990886525376</v>
      </c>
      <c r="F1449" s="47">
        <f t="shared" si="509"/>
        <v>0.99999847691328769</v>
      </c>
      <c r="G1449" s="47">
        <f t="shared" si="510"/>
        <v>1.7453292519943295E-2</v>
      </c>
      <c r="I1449" s="48">
        <f t="shared" si="506"/>
        <v>1445.9977976166526</v>
      </c>
      <c r="J1449" s="48">
        <f t="shared" si="507"/>
        <v>25.237460983837682</v>
      </c>
      <c r="L1449" s="48">
        <f t="shared" si="508"/>
        <v>1446</v>
      </c>
      <c r="M1449" s="48">
        <f t="shared" si="492"/>
        <v>1446</v>
      </c>
      <c r="N1449" s="48">
        <f t="shared" si="493"/>
        <v>144.6</v>
      </c>
      <c r="O1449" s="48">
        <f t="shared" si="494"/>
        <v>289.2</v>
      </c>
      <c r="Q1449" s="48">
        <f t="shared" si="495"/>
        <v>144.6</v>
      </c>
      <c r="R1449" s="48">
        <f t="shared" si="496"/>
        <v>289.2</v>
      </c>
      <c r="S1449" s="48">
        <f t="shared" si="497"/>
        <v>-9.4606636980399479</v>
      </c>
      <c r="T1449" s="48">
        <f t="shared" si="498"/>
        <v>-10.935575223270098</v>
      </c>
      <c r="U1449" s="47">
        <f t="shared" si="499"/>
        <v>-9.4606636980399479</v>
      </c>
      <c r="V1449" s="47">
        <f t="shared" si="500"/>
        <v>-10.935575223270098</v>
      </c>
      <c r="X1449" s="47">
        <f t="shared" si="501"/>
        <v>-9.4606636980399479</v>
      </c>
      <c r="Y1449" s="47">
        <f t="shared" si="502"/>
        <v>-10.935575223270098</v>
      </c>
    </row>
    <row r="1450" spans="1:25" x14ac:dyDescent="0.25">
      <c r="A1450" s="47">
        <f t="shared" si="503"/>
        <v>1447</v>
      </c>
      <c r="B1450" s="47">
        <f t="shared" si="504"/>
        <v>3.1415926535897934E-2</v>
      </c>
      <c r="C1450" s="47">
        <f t="shared" si="505"/>
        <v>45.427429770909825</v>
      </c>
      <c r="D1450" s="47">
        <f t="shared" si="490"/>
        <v>0.79285822022086982</v>
      </c>
      <c r="E1450" s="47">
        <f t="shared" si="491"/>
        <v>0.79285822022086982</v>
      </c>
      <c r="F1450" s="47">
        <f t="shared" si="509"/>
        <v>0.99999847691328769</v>
      </c>
      <c r="G1450" s="47">
        <f t="shared" si="510"/>
        <v>1.7453292519943295E-2</v>
      </c>
      <c r="I1450" s="48">
        <f t="shared" si="506"/>
        <v>1446.997796093566</v>
      </c>
      <c r="J1450" s="48">
        <f t="shared" si="507"/>
        <v>25.254914276357624</v>
      </c>
      <c r="L1450" s="48">
        <f t="shared" si="508"/>
        <v>1447</v>
      </c>
      <c r="M1450" s="48">
        <f t="shared" si="492"/>
        <v>1447</v>
      </c>
      <c r="N1450" s="48">
        <f t="shared" si="493"/>
        <v>144.70000000000002</v>
      </c>
      <c r="O1450" s="48">
        <f t="shared" si="494"/>
        <v>289.40000000000003</v>
      </c>
      <c r="Q1450" s="48">
        <f t="shared" si="495"/>
        <v>144.70000000000002</v>
      </c>
      <c r="R1450" s="48">
        <f t="shared" si="496"/>
        <v>289.40000000000003</v>
      </c>
      <c r="S1450" s="48">
        <f t="shared" si="497"/>
        <v>-9.406489224760433</v>
      </c>
      <c r="T1450" s="48">
        <f t="shared" si="498"/>
        <v>-10.995372783785845</v>
      </c>
      <c r="U1450" s="47">
        <f t="shared" si="499"/>
        <v>-9.406489224760433</v>
      </c>
      <c r="V1450" s="47">
        <f t="shared" si="500"/>
        <v>-10.995372783785845</v>
      </c>
      <c r="X1450" s="47">
        <f t="shared" si="501"/>
        <v>-9.406489224760433</v>
      </c>
      <c r="Y1450" s="47">
        <f t="shared" si="502"/>
        <v>-10.995372783785845</v>
      </c>
    </row>
    <row r="1451" spans="1:25" x14ac:dyDescent="0.25">
      <c r="A1451" s="47">
        <f t="shared" si="503"/>
        <v>1448</v>
      </c>
      <c r="B1451" s="47">
        <f t="shared" si="504"/>
        <v>3.1415926535897934E-2</v>
      </c>
      <c r="C1451" s="47">
        <f t="shared" si="505"/>
        <v>45.458845697445724</v>
      </c>
      <c r="D1451" s="47">
        <f t="shared" si="490"/>
        <v>0.79340653157648589</v>
      </c>
      <c r="E1451" s="47">
        <f t="shared" si="491"/>
        <v>0.79340653157648589</v>
      </c>
      <c r="F1451" s="47">
        <f t="shared" si="509"/>
        <v>0.99999847691328769</v>
      </c>
      <c r="G1451" s="47">
        <f t="shared" si="510"/>
        <v>1.7453292519943295E-2</v>
      </c>
      <c r="I1451" s="48">
        <f t="shared" si="506"/>
        <v>1447.9977945704793</v>
      </c>
      <c r="J1451" s="48">
        <f t="shared" si="507"/>
        <v>25.272367568877566</v>
      </c>
      <c r="L1451" s="48">
        <f t="shared" si="508"/>
        <v>1448</v>
      </c>
      <c r="M1451" s="48">
        <f t="shared" si="492"/>
        <v>1448</v>
      </c>
      <c r="N1451" s="48">
        <f t="shared" si="493"/>
        <v>144.80000000000001</v>
      </c>
      <c r="O1451" s="48">
        <f t="shared" si="494"/>
        <v>289.60000000000002</v>
      </c>
      <c r="Q1451" s="48">
        <f t="shared" si="495"/>
        <v>144.80000000000001</v>
      </c>
      <c r="R1451" s="48">
        <f t="shared" si="496"/>
        <v>289.60000000000002</v>
      </c>
      <c r="S1451" s="48">
        <f t="shared" si="497"/>
        <v>-9.3519001145536595</v>
      </c>
      <c r="T1451" s="48">
        <f t="shared" si="498"/>
        <v>-11.054941228043562</v>
      </c>
      <c r="U1451" s="47">
        <f t="shared" si="499"/>
        <v>-9.3519001145536595</v>
      </c>
      <c r="V1451" s="47">
        <f t="shared" si="500"/>
        <v>-11.054941228043562</v>
      </c>
      <c r="X1451" s="47">
        <f t="shared" si="501"/>
        <v>-9.3519001145536595</v>
      </c>
      <c r="Y1451" s="47">
        <f t="shared" si="502"/>
        <v>-11.054941228043562</v>
      </c>
    </row>
    <row r="1452" spans="1:25" x14ac:dyDescent="0.25">
      <c r="A1452" s="47">
        <f t="shared" si="503"/>
        <v>1449</v>
      </c>
      <c r="B1452" s="47">
        <f t="shared" si="504"/>
        <v>3.1415926535897934E-2</v>
      </c>
      <c r="C1452" s="47">
        <f t="shared" si="505"/>
        <v>45.490261623981624</v>
      </c>
      <c r="D1452" s="47">
        <f t="shared" si="490"/>
        <v>0.79395484293210206</v>
      </c>
      <c r="E1452" s="47">
        <f t="shared" si="491"/>
        <v>0.79395484293210206</v>
      </c>
      <c r="F1452" s="47">
        <f t="shared" si="509"/>
        <v>0.99999847691328769</v>
      </c>
      <c r="G1452" s="47">
        <f t="shared" si="510"/>
        <v>1.7453292519943295E-2</v>
      </c>
      <c r="I1452" s="48">
        <f t="shared" si="506"/>
        <v>1448.9977930473926</v>
      </c>
      <c r="J1452" s="48">
        <f t="shared" si="507"/>
        <v>25.289820861397509</v>
      </c>
      <c r="L1452" s="48">
        <f t="shared" si="508"/>
        <v>1449</v>
      </c>
      <c r="M1452" s="48">
        <f t="shared" si="492"/>
        <v>1449</v>
      </c>
      <c r="N1452" s="48">
        <f t="shared" si="493"/>
        <v>144.9</v>
      </c>
      <c r="O1452" s="48">
        <f t="shared" si="494"/>
        <v>289.8</v>
      </c>
      <c r="Q1452" s="48">
        <f t="shared" si="495"/>
        <v>144.9</v>
      </c>
      <c r="R1452" s="48">
        <f t="shared" si="496"/>
        <v>289.8</v>
      </c>
      <c r="S1452" s="48">
        <f t="shared" si="497"/>
        <v>-9.2968969605922531</v>
      </c>
      <c r="T1452" s="48">
        <f t="shared" si="498"/>
        <v>-11.114277634184814</v>
      </c>
      <c r="U1452" s="47">
        <f t="shared" si="499"/>
        <v>-9.2968969605922531</v>
      </c>
      <c r="V1452" s="47">
        <f t="shared" si="500"/>
        <v>-11.114277634184814</v>
      </c>
      <c r="X1452" s="47">
        <f t="shared" si="501"/>
        <v>-9.2968969605922531</v>
      </c>
      <c r="Y1452" s="47">
        <f t="shared" si="502"/>
        <v>-11.114277634184814</v>
      </c>
    </row>
    <row r="1453" spans="1:25" x14ac:dyDescent="0.25">
      <c r="A1453" s="47">
        <f t="shared" si="503"/>
        <v>1450</v>
      </c>
      <c r="B1453" s="47">
        <f t="shared" si="504"/>
        <v>3.1415926535897934E-2</v>
      </c>
      <c r="C1453" s="47">
        <f t="shared" si="505"/>
        <v>45.521677550517524</v>
      </c>
      <c r="D1453" s="47">
        <f t="shared" si="490"/>
        <v>0.79450315428771812</v>
      </c>
      <c r="E1453" s="47">
        <f t="shared" si="491"/>
        <v>0.79450315428771812</v>
      </c>
      <c r="F1453" s="47">
        <f t="shared" si="509"/>
        <v>0.99999847691328769</v>
      </c>
      <c r="G1453" s="47">
        <f t="shared" si="510"/>
        <v>1.7453292519943295E-2</v>
      </c>
      <c r="I1453" s="48">
        <f t="shared" si="506"/>
        <v>1449.997791524306</v>
      </c>
      <c r="J1453" s="48">
        <f t="shared" si="507"/>
        <v>25.307274153917451</v>
      </c>
      <c r="L1453" s="48">
        <f t="shared" si="508"/>
        <v>1450</v>
      </c>
      <c r="M1453" s="48">
        <f t="shared" si="492"/>
        <v>1450</v>
      </c>
      <c r="N1453" s="48">
        <f t="shared" si="493"/>
        <v>145</v>
      </c>
      <c r="O1453" s="48">
        <f t="shared" si="494"/>
        <v>290</v>
      </c>
      <c r="Q1453" s="48">
        <f t="shared" si="495"/>
        <v>145</v>
      </c>
      <c r="R1453" s="48">
        <f t="shared" si="496"/>
        <v>290</v>
      </c>
      <c r="S1453" s="48">
        <f t="shared" si="497"/>
        <v>-9.2414803757995863</v>
      </c>
      <c r="T1453" s="48">
        <f t="shared" si="498"/>
        <v>-11.173379077353296</v>
      </c>
      <c r="U1453" s="47">
        <f t="shared" si="499"/>
        <v>-9.2414803757995863</v>
      </c>
      <c r="V1453" s="47">
        <f t="shared" si="500"/>
        <v>-11.173379077353296</v>
      </c>
      <c r="X1453" s="47">
        <f t="shared" si="501"/>
        <v>-9.2414803757995863</v>
      </c>
      <c r="Y1453" s="47">
        <f t="shared" si="502"/>
        <v>-11.173379077353296</v>
      </c>
    </row>
    <row r="1454" spans="1:25" x14ac:dyDescent="0.25">
      <c r="A1454" s="47">
        <f t="shared" si="503"/>
        <v>1451</v>
      </c>
      <c r="B1454" s="47">
        <f t="shared" si="504"/>
        <v>3.1415926535897934E-2</v>
      </c>
      <c r="C1454" s="47">
        <f t="shared" si="505"/>
        <v>45.553093477053423</v>
      </c>
      <c r="D1454" s="47">
        <f t="shared" si="490"/>
        <v>0.79505146564333429</v>
      </c>
      <c r="E1454" s="47">
        <f t="shared" si="491"/>
        <v>0.79505146564333429</v>
      </c>
      <c r="F1454" s="47">
        <f t="shared" si="509"/>
        <v>0.99999847691328769</v>
      </c>
      <c r="G1454" s="47">
        <f t="shared" si="510"/>
        <v>1.7453292519943295E-2</v>
      </c>
      <c r="I1454" s="48">
        <f t="shared" si="506"/>
        <v>1450.9977900012193</v>
      </c>
      <c r="J1454" s="48">
        <f t="shared" si="507"/>
        <v>25.324727446437393</v>
      </c>
      <c r="L1454" s="48">
        <f t="shared" si="508"/>
        <v>1451</v>
      </c>
      <c r="M1454" s="48">
        <f t="shared" si="492"/>
        <v>1451</v>
      </c>
      <c r="N1454" s="48">
        <f t="shared" si="493"/>
        <v>145.1</v>
      </c>
      <c r="O1454" s="48">
        <f t="shared" si="494"/>
        <v>290.2</v>
      </c>
      <c r="Q1454" s="48">
        <f t="shared" si="495"/>
        <v>145.1</v>
      </c>
      <c r="R1454" s="48">
        <f t="shared" si="496"/>
        <v>290.2</v>
      </c>
      <c r="S1454" s="48">
        <f t="shared" si="497"/>
        <v>-9.1856509929219392</v>
      </c>
      <c r="T1454" s="48">
        <f t="shared" si="498"/>
        <v>-11.232242629816326</v>
      </c>
      <c r="U1454" s="47">
        <f t="shared" si="499"/>
        <v>-9.1856509929219392</v>
      </c>
      <c r="V1454" s="47">
        <f t="shared" si="500"/>
        <v>-11.232242629816326</v>
      </c>
      <c r="X1454" s="47">
        <f t="shared" si="501"/>
        <v>-9.1856509929219392</v>
      </c>
      <c r="Y1454" s="47">
        <f t="shared" si="502"/>
        <v>-11.232242629816326</v>
      </c>
    </row>
    <row r="1455" spans="1:25" x14ac:dyDescent="0.25">
      <c r="A1455" s="47">
        <f t="shared" si="503"/>
        <v>1452</v>
      </c>
      <c r="B1455" s="47">
        <f t="shared" si="504"/>
        <v>3.1415926535897934E-2</v>
      </c>
      <c r="C1455" s="47">
        <f t="shared" si="505"/>
        <v>45.584509403589323</v>
      </c>
      <c r="D1455" s="47">
        <f t="shared" si="490"/>
        <v>0.79559977699895035</v>
      </c>
      <c r="E1455" s="47">
        <f t="shared" si="491"/>
        <v>0.79559977699895035</v>
      </c>
      <c r="F1455" s="47">
        <f t="shared" si="509"/>
        <v>0.99999847691328769</v>
      </c>
      <c r="G1455" s="47">
        <f t="shared" si="510"/>
        <v>1.7453292519943295E-2</v>
      </c>
      <c r="I1455" s="48">
        <f t="shared" si="506"/>
        <v>1451.9977884781326</v>
      </c>
      <c r="J1455" s="48">
        <f t="shared" si="507"/>
        <v>25.342180738957335</v>
      </c>
      <c r="L1455" s="48">
        <f t="shared" si="508"/>
        <v>1452</v>
      </c>
      <c r="M1455" s="48">
        <f t="shared" si="492"/>
        <v>1452</v>
      </c>
      <c r="N1455" s="48">
        <f t="shared" si="493"/>
        <v>145.20000000000002</v>
      </c>
      <c r="O1455" s="48">
        <f t="shared" si="494"/>
        <v>290.40000000000003</v>
      </c>
      <c r="Q1455" s="48">
        <f t="shared" si="495"/>
        <v>145.20000000000002</v>
      </c>
      <c r="R1455" s="48">
        <f t="shared" si="496"/>
        <v>290.40000000000003</v>
      </c>
      <c r="S1455" s="48">
        <f t="shared" si="497"/>
        <v>-9.1294094646002364</v>
      </c>
      <c r="T1455" s="48">
        <f t="shared" si="498"/>
        <v>-11.290865361087043</v>
      </c>
      <c r="U1455" s="47">
        <f t="shared" si="499"/>
        <v>-9.1294094646002364</v>
      </c>
      <c r="V1455" s="47">
        <f t="shared" si="500"/>
        <v>-11.290865361087043</v>
      </c>
      <c r="X1455" s="47">
        <f t="shared" si="501"/>
        <v>-9.1294094646002364</v>
      </c>
      <c r="Y1455" s="47">
        <f t="shared" si="502"/>
        <v>-11.290865361087043</v>
      </c>
    </row>
    <row r="1456" spans="1:25" x14ac:dyDescent="0.25">
      <c r="A1456" s="47">
        <f t="shared" si="503"/>
        <v>1453</v>
      </c>
      <c r="B1456" s="47">
        <f t="shared" si="504"/>
        <v>3.1415926535897934E-2</v>
      </c>
      <c r="C1456" s="47">
        <f t="shared" si="505"/>
        <v>45.615925330125222</v>
      </c>
      <c r="D1456" s="47">
        <f t="shared" si="490"/>
        <v>0.79614808835456641</v>
      </c>
      <c r="E1456" s="47">
        <f t="shared" si="491"/>
        <v>0.79614808835456641</v>
      </c>
      <c r="F1456" s="47">
        <f t="shared" si="509"/>
        <v>0.99999847691328769</v>
      </c>
      <c r="G1456" s="47">
        <f t="shared" si="510"/>
        <v>1.7453292519943295E-2</v>
      </c>
      <c r="I1456" s="48">
        <f t="shared" si="506"/>
        <v>1452.997786955046</v>
      </c>
      <c r="J1456" s="48">
        <f t="shared" si="507"/>
        <v>25.359634031477277</v>
      </c>
      <c r="L1456" s="48">
        <f t="shared" si="508"/>
        <v>1453</v>
      </c>
      <c r="M1456" s="48">
        <f t="shared" si="492"/>
        <v>1453</v>
      </c>
      <c r="N1456" s="48">
        <f t="shared" si="493"/>
        <v>145.30000000000001</v>
      </c>
      <c r="O1456" s="48">
        <f t="shared" si="494"/>
        <v>290.60000000000002</v>
      </c>
      <c r="Q1456" s="48">
        <f t="shared" si="495"/>
        <v>145.30000000000001</v>
      </c>
      <c r="R1456" s="48">
        <f t="shared" si="496"/>
        <v>290.60000000000002</v>
      </c>
      <c r="S1456" s="48">
        <f t="shared" si="497"/>
        <v>-9.0727564634410705</v>
      </c>
      <c r="T1456" s="48">
        <f t="shared" si="498"/>
        <v>-11.349244338047496</v>
      </c>
      <c r="U1456" s="47">
        <f t="shared" si="499"/>
        <v>-9.0727564634410705</v>
      </c>
      <c r="V1456" s="47">
        <f t="shared" si="500"/>
        <v>-11.349244338047496</v>
      </c>
      <c r="X1456" s="47">
        <f t="shared" si="501"/>
        <v>-9.0727564634410705</v>
      </c>
      <c r="Y1456" s="47">
        <f t="shared" si="502"/>
        <v>-11.349244338047496</v>
      </c>
    </row>
    <row r="1457" spans="1:25" x14ac:dyDescent="0.25">
      <c r="A1457" s="47">
        <f t="shared" si="503"/>
        <v>1454</v>
      </c>
      <c r="B1457" s="47">
        <f t="shared" si="504"/>
        <v>3.1415926535897934E-2</v>
      </c>
      <c r="C1457" s="47">
        <f t="shared" si="505"/>
        <v>45.647341256661122</v>
      </c>
      <c r="D1457" s="47">
        <f t="shared" si="490"/>
        <v>0.79669639971018258</v>
      </c>
      <c r="E1457" s="47">
        <f t="shared" si="491"/>
        <v>0.79669639971018258</v>
      </c>
      <c r="F1457" s="47">
        <f t="shared" si="509"/>
        <v>0.99999847691328769</v>
      </c>
      <c r="G1457" s="47">
        <f t="shared" si="510"/>
        <v>1.7453292519943295E-2</v>
      </c>
      <c r="I1457" s="48">
        <f t="shared" si="506"/>
        <v>1453.9977854319593</v>
      </c>
      <c r="J1457" s="48">
        <f t="shared" si="507"/>
        <v>25.37708732399722</v>
      </c>
      <c r="L1457" s="48">
        <f t="shared" si="508"/>
        <v>1454</v>
      </c>
      <c r="M1457" s="48">
        <f t="shared" si="492"/>
        <v>1454</v>
      </c>
      <c r="N1457" s="48">
        <f t="shared" si="493"/>
        <v>145.4</v>
      </c>
      <c r="O1457" s="48">
        <f t="shared" si="494"/>
        <v>290.8</v>
      </c>
      <c r="Q1457" s="48">
        <f t="shared" si="495"/>
        <v>145.4</v>
      </c>
      <c r="R1457" s="48">
        <f t="shared" si="496"/>
        <v>290.8</v>
      </c>
      <c r="S1457" s="48">
        <f t="shared" si="497"/>
        <v>-9.0156926820870247</v>
      </c>
      <c r="T1457" s="48">
        <f t="shared" si="498"/>
        <v>-11.407376625072716</v>
      </c>
      <c r="U1457" s="47">
        <f t="shared" si="499"/>
        <v>-9.0156926820870247</v>
      </c>
      <c r="V1457" s="47">
        <f t="shared" si="500"/>
        <v>-11.407376625072716</v>
      </c>
      <c r="X1457" s="47">
        <f t="shared" si="501"/>
        <v>-9.0156926820870247</v>
      </c>
      <c r="Y1457" s="47">
        <f t="shared" si="502"/>
        <v>-11.407376625072716</v>
      </c>
    </row>
    <row r="1458" spans="1:25" x14ac:dyDescent="0.25">
      <c r="A1458" s="47">
        <f t="shared" si="503"/>
        <v>1455</v>
      </c>
      <c r="B1458" s="47">
        <f t="shared" si="504"/>
        <v>3.1415926535897934E-2</v>
      </c>
      <c r="C1458" s="47">
        <f t="shared" si="505"/>
        <v>45.678757183197021</v>
      </c>
      <c r="D1458" s="47">
        <f t="shared" si="490"/>
        <v>0.79724471106579864</v>
      </c>
      <c r="E1458" s="47">
        <f t="shared" si="491"/>
        <v>0.79724471106579864</v>
      </c>
      <c r="F1458" s="47">
        <f t="shared" si="509"/>
        <v>0.99999847691328769</v>
      </c>
      <c r="G1458" s="47">
        <f t="shared" si="510"/>
        <v>1.7453292519943295E-2</v>
      </c>
      <c r="I1458" s="48">
        <f t="shared" si="506"/>
        <v>1454.9977839088726</v>
      </c>
      <c r="J1458" s="48">
        <f t="shared" si="507"/>
        <v>25.394540616517162</v>
      </c>
      <c r="L1458" s="48">
        <f t="shared" si="508"/>
        <v>1455</v>
      </c>
      <c r="M1458" s="48">
        <f t="shared" si="492"/>
        <v>1455</v>
      </c>
      <c r="N1458" s="48">
        <f t="shared" si="493"/>
        <v>145.5</v>
      </c>
      <c r="O1458" s="48">
        <f t="shared" si="494"/>
        <v>291</v>
      </c>
      <c r="Q1458" s="48">
        <f t="shared" si="495"/>
        <v>145.5</v>
      </c>
      <c r="R1458" s="48">
        <f t="shared" si="496"/>
        <v>291</v>
      </c>
      <c r="S1458" s="48">
        <f t="shared" si="497"/>
        <v>-8.9582188332865744</v>
      </c>
      <c r="T1458" s="48">
        <f t="shared" si="498"/>
        <v>-11.465259284155392</v>
      </c>
      <c r="U1458" s="47">
        <f t="shared" si="499"/>
        <v>-8.9582188332865744</v>
      </c>
      <c r="V1458" s="47">
        <f t="shared" si="500"/>
        <v>-11.465259284155392</v>
      </c>
      <c r="X1458" s="47">
        <f t="shared" si="501"/>
        <v>-8.9582188332865744</v>
      </c>
      <c r="Y1458" s="47">
        <f t="shared" si="502"/>
        <v>-11.465259284155392</v>
      </c>
    </row>
    <row r="1459" spans="1:25" x14ac:dyDescent="0.25">
      <c r="A1459" s="47">
        <f t="shared" si="503"/>
        <v>1456</v>
      </c>
      <c r="B1459" s="47">
        <f t="shared" si="504"/>
        <v>3.1415926535897934E-2</v>
      </c>
      <c r="C1459" s="47">
        <f t="shared" si="505"/>
        <v>45.710173109732921</v>
      </c>
      <c r="D1459" s="47">
        <f t="shared" si="490"/>
        <v>0.7977930224214147</v>
      </c>
      <c r="E1459" s="47">
        <f t="shared" si="491"/>
        <v>0.7977930224214147</v>
      </c>
      <c r="F1459" s="47">
        <f t="shared" si="509"/>
        <v>0.99999847691328769</v>
      </c>
      <c r="G1459" s="47">
        <f t="shared" si="510"/>
        <v>1.7453292519943295E-2</v>
      </c>
      <c r="I1459" s="48">
        <f t="shared" si="506"/>
        <v>1455.997782385786</v>
      </c>
      <c r="J1459" s="48">
        <f t="shared" si="507"/>
        <v>25.411993909037104</v>
      </c>
      <c r="L1459" s="48">
        <f t="shared" si="508"/>
        <v>1456</v>
      </c>
      <c r="M1459" s="48">
        <f t="shared" si="492"/>
        <v>1456</v>
      </c>
      <c r="N1459" s="48">
        <f t="shared" si="493"/>
        <v>145.6</v>
      </c>
      <c r="O1459" s="48">
        <f t="shared" si="494"/>
        <v>291.2</v>
      </c>
      <c r="Q1459" s="48">
        <f t="shared" si="495"/>
        <v>145.6</v>
      </c>
      <c r="R1459" s="48">
        <f t="shared" si="496"/>
        <v>291.2</v>
      </c>
      <c r="S1459" s="48">
        <f t="shared" si="497"/>
        <v>-8.9003356499630826</v>
      </c>
      <c r="T1459" s="48">
        <f t="shared" si="498"/>
        <v>-11.52288937503166</v>
      </c>
      <c r="U1459" s="47">
        <f t="shared" si="499"/>
        <v>-8.9003356499630826</v>
      </c>
      <c r="V1459" s="47">
        <f t="shared" si="500"/>
        <v>-11.52288937503166</v>
      </c>
      <c r="X1459" s="47">
        <f t="shared" si="501"/>
        <v>-8.9003356499630826</v>
      </c>
      <c r="Y1459" s="47">
        <f t="shared" si="502"/>
        <v>-11.52288937503166</v>
      </c>
    </row>
    <row r="1460" spans="1:25" x14ac:dyDescent="0.25">
      <c r="A1460" s="47">
        <f t="shared" si="503"/>
        <v>1457</v>
      </c>
      <c r="B1460" s="47">
        <f t="shared" si="504"/>
        <v>3.1415926535897934E-2</v>
      </c>
      <c r="C1460" s="47">
        <f t="shared" si="505"/>
        <v>45.74158903626882</v>
      </c>
      <c r="D1460" s="47">
        <f t="shared" si="490"/>
        <v>0.79834133377703087</v>
      </c>
      <c r="E1460" s="47">
        <f t="shared" si="491"/>
        <v>0.79834133377703087</v>
      </c>
      <c r="F1460" s="47">
        <f t="shared" si="509"/>
        <v>0.99999847691328769</v>
      </c>
      <c r="G1460" s="47">
        <f t="shared" si="510"/>
        <v>1.7453292519943295E-2</v>
      </c>
      <c r="I1460" s="48">
        <f t="shared" si="506"/>
        <v>1456.9977808626993</v>
      </c>
      <c r="J1460" s="48">
        <f t="shared" si="507"/>
        <v>25.429447201557046</v>
      </c>
      <c r="L1460" s="48">
        <f t="shared" si="508"/>
        <v>1457</v>
      </c>
      <c r="M1460" s="48">
        <f t="shared" si="492"/>
        <v>1457</v>
      </c>
      <c r="N1460" s="48">
        <f t="shared" si="493"/>
        <v>145.70000000000002</v>
      </c>
      <c r="O1460" s="48">
        <f t="shared" si="494"/>
        <v>291.40000000000003</v>
      </c>
      <c r="Q1460" s="48">
        <f t="shared" si="495"/>
        <v>145.70000000000002</v>
      </c>
      <c r="R1460" s="48">
        <f t="shared" si="496"/>
        <v>291.40000000000003</v>
      </c>
      <c r="S1460" s="48">
        <f t="shared" si="497"/>
        <v>-8.8420438852833829</v>
      </c>
      <c r="T1460" s="48">
        <f t="shared" si="498"/>
        <v>-11.580263955307514</v>
      </c>
      <c r="U1460" s="47">
        <f t="shared" si="499"/>
        <v>-8.8420438852833829</v>
      </c>
      <c r="V1460" s="47">
        <f t="shared" si="500"/>
        <v>-11.580263955307514</v>
      </c>
      <c r="X1460" s="47">
        <f t="shared" si="501"/>
        <v>-8.8420438852833829</v>
      </c>
      <c r="Y1460" s="47">
        <f t="shared" si="502"/>
        <v>-11.580263955307514</v>
      </c>
    </row>
    <row r="1461" spans="1:25" x14ac:dyDescent="0.25">
      <c r="A1461" s="47">
        <f t="shared" si="503"/>
        <v>1458</v>
      </c>
      <c r="B1461" s="47">
        <f t="shared" si="504"/>
        <v>3.1415926535897934E-2</v>
      </c>
      <c r="C1461" s="47">
        <f t="shared" si="505"/>
        <v>45.77300496280472</v>
      </c>
      <c r="D1461" s="47">
        <f t="shared" si="490"/>
        <v>0.79888964513264693</v>
      </c>
      <c r="E1461" s="47">
        <f t="shared" si="491"/>
        <v>0.79888964513264693</v>
      </c>
      <c r="F1461" s="47">
        <f t="shared" si="509"/>
        <v>0.99999847691328769</v>
      </c>
      <c r="G1461" s="47">
        <f t="shared" si="510"/>
        <v>1.7453292519943295E-2</v>
      </c>
      <c r="I1461" s="48">
        <f t="shared" si="506"/>
        <v>1457.9977793396126</v>
      </c>
      <c r="J1461" s="48">
        <f t="shared" si="507"/>
        <v>25.446900494076989</v>
      </c>
      <c r="L1461" s="48">
        <f t="shared" si="508"/>
        <v>1458</v>
      </c>
      <c r="M1461" s="48">
        <f t="shared" si="492"/>
        <v>1458</v>
      </c>
      <c r="N1461" s="48">
        <f t="shared" si="493"/>
        <v>145.80000000000001</v>
      </c>
      <c r="O1461" s="48">
        <f t="shared" si="494"/>
        <v>291.60000000000002</v>
      </c>
      <c r="Q1461" s="48">
        <f t="shared" si="495"/>
        <v>145.80000000000001</v>
      </c>
      <c r="R1461" s="48">
        <f t="shared" si="496"/>
        <v>291.60000000000002</v>
      </c>
      <c r="S1461" s="48">
        <f t="shared" si="497"/>
        <v>-8.7833443127255499</v>
      </c>
      <c r="T1461" s="48">
        <f t="shared" si="498"/>
        <v>-11.637380080586203</v>
      </c>
      <c r="U1461" s="47">
        <f t="shared" si="499"/>
        <v>-8.7833443127255499</v>
      </c>
      <c r="V1461" s="47">
        <f t="shared" si="500"/>
        <v>-11.637380080586203</v>
      </c>
      <c r="X1461" s="47">
        <f t="shared" si="501"/>
        <v>-8.7833443127255499</v>
      </c>
      <c r="Y1461" s="47">
        <f t="shared" si="502"/>
        <v>-11.637380080586203</v>
      </c>
    </row>
    <row r="1462" spans="1:25" x14ac:dyDescent="0.25">
      <c r="A1462" s="47">
        <f t="shared" si="503"/>
        <v>1459</v>
      </c>
      <c r="B1462" s="47">
        <f t="shared" si="504"/>
        <v>3.1415926535897934E-2</v>
      </c>
      <c r="C1462" s="47">
        <f t="shared" si="505"/>
        <v>45.804420889340619</v>
      </c>
      <c r="D1462" s="47">
        <f t="shared" si="490"/>
        <v>0.7994379564882631</v>
      </c>
      <c r="E1462" s="47">
        <f t="shared" si="491"/>
        <v>0.7994379564882631</v>
      </c>
      <c r="F1462" s="47">
        <f t="shared" si="509"/>
        <v>0.99999847691328769</v>
      </c>
      <c r="G1462" s="47">
        <f t="shared" si="510"/>
        <v>1.7453292519943295E-2</v>
      </c>
      <c r="I1462" s="48">
        <f t="shared" si="506"/>
        <v>1458.997777816526</v>
      </c>
      <c r="J1462" s="48">
        <f t="shared" si="507"/>
        <v>25.464353786596931</v>
      </c>
      <c r="L1462" s="48">
        <f t="shared" si="508"/>
        <v>1459</v>
      </c>
      <c r="M1462" s="48">
        <f t="shared" si="492"/>
        <v>1459</v>
      </c>
      <c r="N1462" s="48">
        <f t="shared" si="493"/>
        <v>145.9</v>
      </c>
      <c r="O1462" s="48">
        <f t="shared" si="494"/>
        <v>291.8</v>
      </c>
      <c r="Q1462" s="48">
        <f t="shared" si="495"/>
        <v>145.9</v>
      </c>
      <c r="R1462" s="48">
        <f t="shared" si="496"/>
        <v>291.8</v>
      </c>
      <c r="S1462" s="48">
        <f t="shared" si="497"/>
        <v>-8.7242377261460788</v>
      </c>
      <c r="T1462" s="48">
        <f t="shared" si="498"/>
        <v>-11.694234804596416</v>
      </c>
      <c r="U1462" s="47">
        <f t="shared" si="499"/>
        <v>-8.7242377261460788</v>
      </c>
      <c r="V1462" s="47">
        <f t="shared" si="500"/>
        <v>-11.694234804596416</v>
      </c>
      <c r="X1462" s="47">
        <f t="shared" si="501"/>
        <v>-8.7242377261460788</v>
      </c>
      <c r="Y1462" s="47">
        <f t="shared" si="502"/>
        <v>-11.694234804596416</v>
      </c>
    </row>
    <row r="1463" spans="1:25" x14ac:dyDescent="0.25">
      <c r="A1463" s="47">
        <f t="shared" si="503"/>
        <v>1460</v>
      </c>
      <c r="B1463" s="47">
        <f t="shared" si="504"/>
        <v>3.1415926535897934E-2</v>
      </c>
      <c r="C1463" s="47">
        <f t="shared" si="505"/>
        <v>45.835836815876519</v>
      </c>
      <c r="D1463" s="47">
        <f t="shared" si="490"/>
        <v>0.79998626784387916</v>
      </c>
      <c r="E1463" s="47">
        <f t="shared" si="491"/>
        <v>0.79998626784387916</v>
      </c>
      <c r="F1463" s="47">
        <f t="shared" si="509"/>
        <v>0.99999847691328769</v>
      </c>
      <c r="G1463" s="47">
        <f t="shared" si="510"/>
        <v>1.7453292519943295E-2</v>
      </c>
      <c r="I1463" s="48">
        <f t="shared" si="506"/>
        <v>1459.9977762934393</v>
      </c>
      <c r="J1463" s="48">
        <f t="shared" si="507"/>
        <v>25.481807079116873</v>
      </c>
      <c r="L1463" s="48">
        <f t="shared" si="508"/>
        <v>1460</v>
      </c>
      <c r="M1463" s="48">
        <f t="shared" si="492"/>
        <v>1460</v>
      </c>
      <c r="N1463" s="48">
        <f t="shared" si="493"/>
        <v>146</v>
      </c>
      <c r="O1463" s="48">
        <f t="shared" si="494"/>
        <v>292</v>
      </c>
      <c r="Q1463" s="48">
        <f t="shared" si="495"/>
        <v>146</v>
      </c>
      <c r="R1463" s="48">
        <f t="shared" si="496"/>
        <v>292</v>
      </c>
      <c r="S1463" s="48">
        <f t="shared" si="497"/>
        <v>-8.6647249398463604</v>
      </c>
      <c r="T1463" s="48">
        <f t="shared" si="498"/>
        <v>-11.750825179321314</v>
      </c>
      <c r="U1463" s="47">
        <f t="shared" si="499"/>
        <v>-8.6647249398463604</v>
      </c>
      <c r="V1463" s="47">
        <f t="shared" si="500"/>
        <v>-11.750825179321314</v>
      </c>
      <c r="X1463" s="47">
        <f t="shared" si="501"/>
        <v>-8.6647249398463604</v>
      </c>
      <c r="Y1463" s="47">
        <f t="shared" si="502"/>
        <v>-11.750825179321314</v>
      </c>
    </row>
    <row r="1464" spans="1:25" x14ac:dyDescent="0.25">
      <c r="A1464" s="47">
        <f t="shared" si="503"/>
        <v>1461</v>
      </c>
      <c r="B1464" s="47">
        <f t="shared" si="504"/>
        <v>3.1415926535897934E-2</v>
      </c>
      <c r="C1464" s="47">
        <f t="shared" si="505"/>
        <v>45.867252742412418</v>
      </c>
      <c r="D1464" s="47">
        <f t="shared" si="490"/>
        <v>0.80053457919949522</v>
      </c>
      <c r="E1464" s="47">
        <f t="shared" si="491"/>
        <v>0.80053457919949522</v>
      </c>
      <c r="F1464" s="47">
        <f t="shared" si="509"/>
        <v>0.99999847691328769</v>
      </c>
      <c r="G1464" s="47">
        <f t="shared" si="510"/>
        <v>1.7453292519943295E-2</v>
      </c>
      <c r="I1464" s="48">
        <f t="shared" si="506"/>
        <v>1460.9977747703526</v>
      </c>
      <c r="J1464" s="48">
        <f t="shared" si="507"/>
        <v>25.499260371636815</v>
      </c>
      <c r="L1464" s="48">
        <f t="shared" si="508"/>
        <v>1461</v>
      </c>
      <c r="M1464" s="48">
        <f t="shared" si="492"/>
        <v>1461</v>
      </c>
      <c r="N1464" s="48">
        <f t="shared" si="493"/>
        <v>146.1</v>
      </c>
      <c r="O1464" s="48">
        <f t="shared" si="494"/>
        <v>292.2</v>
      </c>
      <c r="Q1464" s="48">
        <f t="shared" si="495"/>
        <v>146.1</v>
      </c>
      <c r="R1464" s="48">
        <f t="shared" si="496"/>
        <v>292.2</v>
      </c>
      <c r="S1464" s="48">
        <f t="shared" si="497"/>
        <v>-8.60480678863847</v>
      </c>
      <c r="T1464" s="48">
        <f t="shared" si="498"/>
        <v>-11.807148255128418</v>
      </c>
      <c r="U1464" s="47">
        <f t="shared" si="499"/>
        <v>-8.60480678863847</v>
      </c>
      <c r="V1464" s="47">
        <f t="shared" si="500"/>
        <v>-11.807148255128418</v>
      </c>
      <c r="X1464" s="47">
        <f t="shared" si="501"/>
        <v>-8.60480678863847</v>
      </c>
      <c r="Y1464" s="47">
        <f t="shared" si="502"/>
        <v>-11.807148255128418</v>
      </c>
    </row>
    <row r="1465" spans="1:25" x14ac:dyDescent="0.25">
      <c r="A1465" s="47">
        <f t="shared" si="503"/>
        <v>1462</v>
      </c>
      <c r="B1465" s="47">
        <f t="shared" si="504"/>
        <v>3.1415926535897934E-2</v>
      </c>
      <c r="C1465" s="47">
        <f t="shared" si="505"/>
        <v>45.898668668948318</v>
      </c>
      <c r="D1465" s="47">
        <f t="shared" si="490"/>
        <v>0.80108289055511139</v>
      </c>
      <c r="E1465" s="47">
        <f t="shared" si="491"/>
        <v>0.80108289055511139</v>
      </c>
      <c r="F1465" s="47">
        <f t="shared" si="509"/>
        <v>0.99999847691328769</v>
      </c>
      <c r="G1465" s="47">
        <f t="shared" si="510"/>
        <v>1.7453292519943295E-2</v>
      </c>
      <c r="I1465" s="48">
        <f t="shared" si="506"/>
        <v>1461.997773247266</v>
      </c>
      <c r="J1465" s="48">
        <f t="shared" si="507"/>
        <v>25.516713664156757</v>
      </c>
      <c r="L1465" s="48">
        <f t="shared" si="508"/>
        <v>1462</v>
      </c>
      <c r="M1465" s="48">
        <f t="shared" si="492"/>
        <v>1462</v>
      </c>
      <c r="N1465" s="48">
        <f t="shared" si="493"/>
        <v>146.20000000000002</v>
      </c>
      <c r="O1465" s="48">
        <f t="shared" si="494"/>
        <v>292.40000000000003</v>
      </c>
      <c r="Q1465" s="48">
        <f t="shared" si="495"/>
        <v>146.20000000000002</v>
      </c>
      <c r="R1465" s="48">
        <f t="shared" si="496"/>
        <v>292.40000000000003</v>
      </c>
      <c r="S1465" s="48">
        <f t="shared" si="497"/>
        <v>-8.5444841279102679</v>
      </c>
      <c r="T1465" s="48">
        <f t="shared" si="498"/>
        <v>-11.863201080900316</v>
      </c>
      <c r="U1465" s="47">
        <f t="shared" si="499"/>
        <v>-8.5444841279102679</v>
      </c>
      <c r="V1465" s="47">
        <f t="shared" si="500"/>
        <v>-11.863201080900316</v>
      </c>
      <c r="X1465" s="47">
        <f t="shared" si="501"/>
        <v>-8.5444841279102679</v>
      </c>
      <c r="Y1465" s="47">
        <f t="shared" si="502"/>
        <v>-11.863201080900316</v>
      </c>
    </row>
    <row r="1466" spans="1:25" x14ac:dyDescent="0.25">
      <c r="A1466" s="47">
        <f t="shared" si="503"/>
        <v>1463</v>
      </c>
      <c r="B1466" s="47">
        <f t="shared" si="504"/>
        <v>3.1415926535897934E-2</v>
      </c>
      <c r="C1466" s="47">
        <f t="shared" si="505"/>
        <v>45.930084595484217</v>
      </c>
      <c r="D1466" s="47">
        <f t="shared" si="490"/>
        <v>0.80163120191072745</v>
      </c>
      <c r="E1466" s="47">
        <f t="shared" si="491"/>
        <v>0.80163120191072745</v>
      </c>
      <c r="F1466" s="47">
        <f t="shared" si="509"/>
        <v>0.99999847691328769</v>
      </c>
      <c r="G1466" s="47">
        <f t="shared" si="510"/>
        <v>1.7453292519943295E-2</v>
      </c>
      <c r="I1466" s="48">
        <f t="shared" si="506"/>
        <v>1462.9977717241793</v>
      </c>
      <c r="J1466" s="48">
        <f t="shared" si="507"/>
        <v>25.5341669566767</v>
      </c>
      <c r="L1466" s="48">
        <f t="shared" si="508"/>
        <v>1463</v>
      </c>
      <c r="M1466" s="48">
        <f t="shared" si="492"/>
        <v>1463</v>
      </c>
      <c r="N1466" s="48">
        <f t="shared" si="493"/>
        <v>146.30000000000001</v>
      </c>
      <c r="O1466" s="48">
        <f t="shared" si="494"/>
        <v>292.60000000000002</v>
      </c>
      <c r="Q1466" s="48">
        <f t="shared" si="495"/>
        <v>146.30000000000001</v>
      </c>
      <c r="R1466" s="48">
        <f t="shared" si="496"/>
        <v>292.60000000000002</v>
      </c>
      <c r="S1466" s="48">
        <f t="shared" si="497"/>
        <v>-8.4837578336899035</v>
      </c>
      <c r="T1466" s="48">
        <f t="shared" si="498"/>
        <v>-11.918980704166152</v>
      </c>
      <c r="U1466" s="47">
        <f t="shared" si="499"/>
        <v>-8.4837578336899035</v>
      </c>
      <c r="V1466" s="47">
        <f t="shared" si="500"/>
        <v>-11.918980704166152</v>
      </c>
      <c r="X1466" s="47">
        <f t="shared" si="501"/>
        <v>-8.4837578336899035</v>
      </c>
      <c r="Y1466" s="47">
        <f t="shared" si="502"/>
        <v>-11.918980704166152</v>
      </c>
    </row>
    <row r="1467" spans="1:25" x14ac:dyDescent="0.25">
      <c r="A1467" s="47">
        <f t="shared" si="503"/>
        <v>1464</v>
      </c>
      <c r="B1467" s="47">
        <f t="shared" si="504"/>
        <v>3.1415926535897934E-2</v>
      </c>
      <c r="C1467" s="47">
        <f t="shared" si="505"/>
        <v>45.961500522020117</v>
      </c>
      <c r="D1467" s="47">
        <f t="shared" si="490"/>
        <v>0.80217951326634362</v>
      </c>
      <c r="E1467" s="47">
        <f t="shared" si="491"/>
        <v>0.80217951326634362</v>
      </c>
      <c r="F1467" s="47">
        <f t="shared" si="509"/>
        <v>0.99999847691328769</v>
      </c>
      <c r="G1467" s="47">
        <f t="shared" si="510"/>
        <v>1.7453292519943295E-2</v>
      </c>
      <c r="I1467" s="48">
        <f t="shared" si="506"/>
        <v>1463.9977702010926</v>
      </c>
      <c r="J1467" s="48">
        <f t="shared" si="507"/>
        <v>25.551620249196642</v>
      </c>
      <c r="L1467" s="48">
        <f t="shared" si="508"/>
        <v>1464</v>
      </c>
      <c r="M1467" s="48">
        <f t="shared" si="492"/>
        <v>1464</v>
      </c>
      <c r="N1467" s="48">
        <f t="shared" si="493"/>
        <v>146.4</v>
      </c>
      <c r="O1467" s="48">
        <f t="shared" si="494"/>
        <v>292.8</v>
      </c>
      <c r="Q1467" s="48">
        <f t="shared" si="495"/>
        <v>146.4</v>
      </c>
      <c r="R1467" s="48">
        <f t="shared" si="496"/>
        <v>292.8</v>
      </c>
      <c r="S1467" s="48">
        <f t="shared" si="497"/>
        <v>-8.4226288027093723</v>
      </c>
      <c r="T1467" s="48">
        <f t="shared" si="498"/>
        <v>-11.974484171234103</v>
      </c>
      <c r="U1467" s="47">
        <f t="shared" si="499"/>
        <v>-8.4226288027093723</v>
      </c>
      <c r="V1467" s="47">
        <f t="shared" si="500"/>
        <v>-11.974484171234103</v>
      </c>
      <c r="X1467" s="47">
        <f t="shared" si="501"/>
        <v>-8.4226288027093723</v>
      </c>
      <c r="Y1467" s="47">
        <f t="shared" si="502"/>
        <v>-11.974484171234103</v>
      </c>
    </row>
    <row r="1468" spans="1:25" x14ac:dyDescent="0.25">
      <c r="A1468" s="47">
        <f t="shared" si="503"/>
        <v>1465</v>
      </c>
      <c r="B1468" s="47">
        <f t="shared" si="504"/>
        <v>3.1415926535897934E-2</v>
      </c>
      <c r="C1468" s="47">
        <f t="shared" si="505"/>
        <v>45.992916448556016</v>
      </c>
      <c r="D1468" s="47">
        <f t="shared" si="490"/>
        <v>0.80272782462195968</v>
      </c>
      <c r="E1468" s="47">
        <f t="shared" si="491"/>
        <v>0.80272782462195968</v>
      </c>
      <c r="F1468" s="47">
        <f t="shared" si="509"/>
        <v>0.99999847691328769</v>
      </c>
      <c r="G1468" s="47">
        <f t="shared" si="510"/>
        <v>1.7453292519943295E-2</v>
      </c>
      <c r="I1468" s="48">
        <f t="shared" si="506"/>
        <v>1464.997768678006</v>
      </c>
      <c r="J1468" s="48">
        <f t="shared" si="507"/>
        <v>25.569073541716584</v>
      </c>
      <c r="L1468" s="48">
        <f t="shared" si="508"/>
        <v>1465</v>
      </c>
      <c r="M1468" s="48">
        <f t="shared" si="492"/>
        <v>1465</v>
      </c>
      <c r="N1468" s="48">
        <f t="shared" si="493"/>
        <v>146.5</v>
      </c>
      <c r="O1468" s="48">
        <f t="shared" si="494"/>
        <v>293</v>
      </c>
      <c r="Q1468" s="48">
        <f t="shared" si="495"/>
        <v>146.5</v>
      </c>
      <c r="R1468" s="48">
        <f t="shared" si="496"/>
        <v>293</v>
      </c>
      <c r="S1468" s="48">
        <f t="shared" si="497"/>
        <v>-8.3610979524676328</v>
      </c>
      <c r="T1468" s="48">
        <f t="shared" si="498"/>
        <v>-12.029708527324493</v>
      </c>
      <c r="U1468" s="47">
        <f t="shared" si="499"/>
        <v>-8.3610979524676328</v>
      </c>
      <c r="V1468" s="47">
        <f t="shared" si="500"/>
        <v>-12.029708527324493</v>
      </c>
      <c r="X1468" s="47">
        <f t="shared" si="501"/>
        <v>-8.3610979524676328</v>
      </c>
      <c r="Y1468" s="47">
        <f t="shared" si="502"/>
        <v>-12.029708527324493</v>
      </c>
    </row>
    <row r="1469" spans="1:25" x14ac:dyDescent="0.25">
      <c r="A1469" s="47">
        <f t="shared" si="503"/>
        <v>1466</v>
      </c>
      <c r="B1469" s="47">
        <f t="shared" si="504"/>
        <v>3.1415926535897934E-2</v>
      </c>
      <c r="C1469" s="47">
        <f t="shared" si="505"/>
        <v>46.024332375091916</v>
      </c>
      <c r="D1469" s="47">
        <f t="shared" si="490"/>
        <v>0.80327613597757574</v>
      </c>
      <c r="E1469" s="47">
        <f t="shared" si="491"/>
        <v>0.80327613597757574</v>
      </c>
      <c r="F1469" s="47">
        <f t="shared" si="509"/>
        <v>0.99999847691328769</v>
      </c>
      <c r="G1469" s="47">
        <f t="shared" si="510"/>
        <v>1.7453292519943295E-2</v>
      </c>
      <c r="I1469" s="48">
        <f t="shared" si="506"/>
        <v>1465.9977671549193</v>
      </c>
      <c r="J1469" s="48">
        <f t="shared" si="507"/>
        <v>25.586526834236526</v>
      </c>
      <c r="L1469" s="48">
        <f t="shared" si="508"/>
        <v>1466</v>
      </c>
      <c r="M1469" s="48">
        <f t="shared" si="492"/>
        <v>1466</v>
      </c>
      <c r="N1469" s="48">
        <f t="shared" si="493"/>
        <v>146.6</v>
      </c>
      <c r="O1469" s="48">
        <f t="shared" si="494"/>
        <v>293.2</v>
      </c>
      <c r="Q1469" s="48">
        <f t="shared" si="495"/>
        <v>146.6</v>
      </c>
      <c r="R1469" s="48">
        <f t="shared" si="496"/>
        <v>293.2</v>
      </c>
      <c r="S1469" s="48">
        <f t="shared" si="497"/>
        <v>-8.299166221292797</v>
      </c>
      <c r="T1469" s="48">
        <f t="shared" si="498"/>
        <v>-12.084650816703887</v>
      </c>
      <c r="U1469" s="47">
        <f t="shared" si="499"/>
        <v>-8.299166221292797</v>
      </c>
      <c r="V1469" s="47">
        <f t="shared" si="500"/>
        <v>-12.084650816703887</v>
      </c>
      <c r="X1469" s="47">
        <f t="shared" si="501"/>
        <v>-8.299166221292797</v>
      </c>
      <c r="Y1469" s="47">
        <f t="shared" si="502"/>
        <v>-12.084650816703887</v>
      </c>
    </row>
    <row r="1470" spans="1:25" x14ac:dyDescent="0.25">
      <c r="A1470" s="47">
        <f t="shared" si="503"/>
        <v>1467</v>
      </c>
      <c r="B1470" s="47">
        <f t="shared" si="504"/>
        <v>3.1415926535897934E-2</v>
      </c>
      <c r="C1470" s="47">
        <f t="shared" si="505"/>
        <v>46.055748301627816</v>
      </c>
      <c r="D1470" s="47">
        <f t="shared" si="490"/>
        <v>0.80382444733319192</v>
      </c>
      <c r="E1470" s="47">
        <f t="shared" si="491"/>
        <v>0.80382444733319192</v>
      </c>
      <c r="F1470" s="47">
        <f t="shared" si="509"/>
        <v>0.99999847691328769</v>
      </c>
      <c r="G1470" s="47">
        <f t="shared" si="510"/>
        <v>1.7453292519943295E-2</v>
      </c>
      <c r="I1470" s="48">
        <f t="shared" si="506"/>
        <v>1466.9977656318326</v>
      </c>
      <c r="J1470" s="48">
        <f t="shared" si="507"/>
        <v>25.603980126756468</v>
      </c>
      <c r="L1470" s="48">
        <f t="shared" si="508"/>
        <v>1467</v>
      </c>
      <c r="M1470" s="48">
        <f t="shared" si="492"/>
        <v>1467</v>
      </c>
      <c r="N1470" s="48">
        <f t="shared" si="493"/>
        <v>146.70000000000002</v>
      </c>
      <c r="O1470" s="48">
        <f t="shared" si="494"/>
        <v>293.40000000000003</v>
      </c>
      <c r="Q1470" s="48">
        <f t="shared" si="495"/>
        <v>146.70000000000002</v>
      </c>
      <c r="R1470" s="48">
        <f t="shared" si="496"/>
        <v>293.40000000000003</v>
      </c>
      <c r="S1470" s="48">
        <f t="shared" si="497"/>
        <v>-8.2368345684036957</v>
      </c>
      <c r="T1470" s="48">
        <f t="shared" si="498"/>
        <v>-12.13930808281993</v>
      </c>
      <c r="U1470" s="47">
        <f t="shared" si="499"/>
        <v>-8.2368345684036957</v>
      </c>
      <c r="V1470" s="47">
        <f t="shared" si="500"/>
        <v>-12.13930808281993</v>
      </c>
      <c r="X1470" s="47">
        <f t="shared" si="501"/>
        <v>-8.2368345684036957</v>
      </c>
      <c r="Y1470" s="47">
        <f t="shared" si="502"/>
        <v>-12.13930808281993</v>
      </c>
    </row>
    <row r="1471" spans="1:25" x14ac:dyDescent="0.25">
      <c r="A1471" s="47">
        <f t="shared" si="503"/>
        <v>1468</v>
      </c>
      <c r="B1471" s="47">
        <f t="shared" si="504"/>
        <v>3.1415926535897934E-2</v>
      </c>
      <c r="C1471" s="47">
        <f t="shared" si="505"/>
        <v>46.087164228163715</v>
      </c>
      <c r="D1471" s="47">
        <f t="shared" si="490"/>
        <v>0.80437275868880798</v>
      </c>
      <c r="E1471" s="47">
        <f t="shared" si="491"/>
        <v>0.80437275868880798</v>
      </c>
      <c r="F1471" s="47">
        <f t="shared" si="509"/>
        <v>0.99999847691328769</v>
      </c>
      <c r="G1471" s="47">
        <f t="shared" si="510"/>
        <v>1.7453292519943295E-2</v>
      </c>
      <c r="I1471" s="48">
        <f t="shared" si="506"/>
        <v>1467.997764108746</v>
      </c>
      <c r="J1471" s="48">
        <f t="shared" si="507"/>
        <v>25.621433419276411</v>
      </c>
      <c r="L1471" s="48">
        <f t="shared" si="508"/>
        <v>1468</v>
      </c>
      <c r="M1471" s="48">
        <f t="shared" si="492"/>
        <v>1468</v>
      </c>
      <c r="N1471" s="48">
        <f t="shared" si="493"/>
        <v>146.80000000000001</v>
      </c>
      <c r="O1471" s="48">
        <f t="shared" si="494"/>
        <v>293.60000000000002</v>
      </c>
      <c r="Q1471" s="48">
        <f t="shared" si="495"/>
        <v>146.80000000000001</v>
      </c>
      <c r="R1471" s="48">
        <f t="shared" si="496"/>
        <v>293.60000000000002</v>
      </c>
      <c r="S1471" s="48">
        <f t="shared" si="497"/>
        <v>-8.1741039739706913</v>
      </c>
      <c r="T1471" s="48">
        <f t="shared" si="498"/>
        <v>-12.193677368436999</v>
      </c>
      <c r="U1471" s="47">
        <f t="shared" si="499"/>
        <v>-8.1741039739706913</v>
      </c>
      <c r="V1471" s="47">
        <f t="shared" si="500"/>
        <v>-12.193677368436999</v>
      </c>
      <c r="X1471" s="47">
        <f t="shared" si="501"/>
        <v>-8.1741039739706913</v>
      </c>
      <c r="Y1471" s="47">
        <f t="shared" si="502"/>
        <v>-12.193677368436999</v>
      </c>
    </row>
    <row r="1472" spans="1:25" x14ac:dyDescent="0.25">
      <c r="A1472" s="47">
        <f t="shared" si="503"/>
        <v>1469</v>
      </c>
      <c r="B1472" s="47">
        <f t="shared" si="504"/>
        <v>3.1415926535897934E-2</v>
      </c>
      <c r="C1472" s="47">
        <f t="shared" si="505"/>
        <v>46.118580154699615</v>
      </c>
      <c r="D1472" s="47">
        <f t="shared" si="490"/>
        <v>0.80492107004442415</v>
      </c>
      <c r="E1472" s="47">
        <f t="shared" si="491"/>
        <v>0.80492107004442415</v>
      </c>
      <c r="F1472" s="47">
        <f t="shared" si="509"/>
        <v>0.99999847691328769</v>
      </c>
      <c r="G1472" s="47">
        <f t="shared" si="510"/>
        <v>1.7453292519943295E-2</v>
      </c>
      <c r="I1472" s="48">
        <f t="shared" si="506"/>
        <v>1468.9977625856593</v>
      </c>
      <c r="J1472" s="48">
        <f t="shared" si="507"/>
        <v>25.638886711796353</v>
      </c>
      <c r="L1472" s="48">
        <f t="shared" si="508"/>
        <v>1469</v>
      </c>
      <c r="M1472" s="48">
        <f t="shared" si="492"/>
        <v>1469</v>
      </c>
      <c r="N1472" s="48">
        <f t="shared" si="493"/>
        <v>146.9</v>
      </c>
      <c r="O1472" s="48">
        <f t="shared" si="494"/>
        <v>293.8</v>
      </c>
      <c r="Q1472" s="48">
        <f t="shared" si="495"/>
        <v>146.9</v>
      </c>
      <c r="R1472" s="48">
        <f t="shared" si="496"/>
        <v>293.8</v>
      </c>
      <c r="S1472" s="48">
        <f t="shared" si="497"/>
        <v>-8.1109754391756805</v>
      </c>
      <c r="T1472" s="48">
        <f t="shared" si="498"/>
        <v>-12.247755715772769</v>
      </c>
      <c r="U1472" s="47">
        <f t="shared" si="499"/>
        <v>-8.1109754391756805</v>
      </c>
      <c r="V1472" s="47">
        <f t="shared" si="500"/>
        <v>-12.247755715772769</v>
      </c>
      <c r="X1472" s="47">
        <f t="shared" si="501"/>
        <v>-8.1109754391756805</v>
      </c>
      <c r="Y1472" s="47">
        <f t="shared" si="502"/>
        <v>-12.247755715772769</v>
      </c>
    </row>
    <row r="1473" spans="1:25" x14ac:dyDescent="0.25">
      <c r="A1473" s="47">
        <f t="shared" si="503"/>
        <v>1470</v>
      </c>
      <c r="B1473" s="47">
        <f t="shared" si="504"/>
        <v>3.1415926535897934E-2</v>
      </c>
      <c r="C1473" s="47">
        <f t="shared" si="505"/>
        <v>46.149996081235514</v>
      </c>
      <c r="D1473" s="47">
        <f t="shared" si="490"/>
        <v>0.80546938140004021</v>
      </c>
      <c r="E1473" s="47">
        <f t="shared" si="491"/>
        <v>0.80546938140004021</v>
      </c>
      <c r="F1473" s="47">
        <f t="shared" si="509"/>
        <v>0.99999847691328769</v>
      </c>
      <c r="G1473" s="47">
        <f t="shared" si="510"/>
        <v>1.7453292519943295E-2</v>
      </c>
      <c r="I1473" s="48">
        <f t="shared" si="506"/>
        <v>1469.9977610625726</v>
      </c>
      <c r="J1473" s="48">
        <f t="shared" si="507"/>
        <v>25.656340004316295</v>
      </c>
      <c r="L1473" s="48">
        <f t="shared" si="508"/>
        <v>1470</v>
      </c>
      <c r="M1473" s="48">
        <f t="shared" si="492"/>
        <v>1470</v>
      </c>
      <c r="N1473" s="48">
        <f t="shared" si="493"/>
        <v>147</v>
      </c>
      <c r="O1473" s="48">
        <f t="shared" si="494"/>
        <v>294</v>
      </c>
      <c r="Q1473" s="48">
        <f t="shared" si="495"/>
        <v>147</v>
      </c>
      <c r="R1473" s="48">
        <f t="shared" si="496"/>
        <v>294</v>
      </c>
      <c r="S1473" s="48">
        <f t="shared" si="497"/>
        <v>-8.0474499862714488</v>
      </c>
      <c r="T1473" s="48">
        <f t="shared" si="498"/>
        <v>-12.30154016663546</v>
      </c>
      <c r="U1473" s="47">
        <f t="shared" si="499"/>
        <v>-8.0474499862714488</v>
      </c>
      <c r="V1473" s="47">
        <f t="shared" si="500"/>
        <v>-12.30154016663546</v>
      </c>
      <c r="X1473" s="47">
        <f t="shared" si="501"/>
        <v>-8.0474499862714488</v>
      </c>
      <c r="Y1473" s="47">
        <f t="shared" si="502"/>
        <v>-12.30154016663546</v>
      </c>
    </row>
    <row r="1474" spans="1:25" x14ac:dyDescent="0.25">
      <c r="A1474" s="47">
        <f t="shared" si="503"/>
        <v>1471</v>
      </c>
      <c r="B1474" s="47">
        <f t="shared" si="504"/>
        <v>3.1415926535897934E-2</v>
      </c>
      <c r="C1474" s="47">
        <f t="shared" si="505"/>
        <v>46.181412007771414</v>
      </c>
      <c r="D1474" s="47">
        <f t="shared" si="490"/>
        <v>0.80601769275565627</v>
      </c>
      <c r="E1474" s="47">
        <f t="shared" si="491"/>
        <v>0.80601769275565627</v>
      </c>
      <c r="F1474" s="47">
        <f t="shared" si="509"/>
        <v>0.99999847691328769</v>
      </c>
      <c r="G1474" s="47">
        <f t="shared" si="510"/>
        <v>1.7453292519943295E-2</v>
      </c>
      <c r="I1474" s="48">
        <f t="shared" si="506"/>
        <v>1470.997759539486</v>
      </c>
      <c r="J1474" s="48">
        <f t="shared" si="507"/>
        <v>25.673793296836237</v>
      </c>
      <c r="L1474" s="48">
        <f t="shared" si="508"/>
        <v>1471</v>
      </c>
      <c r="M1474" s="48">
        <f t="shared" si="492"/>
        <v>1471</v>
      </c>
      <c r="N1474" s="48">
        <f t="shared" si="493"/>
        <v>147.1</v>
      </c>
      <c r="O1474" s="48">
        <f t="shared" si="494"/>
        <v>294.2</v>
      </c>
      <c r="Q1474" s="48">
        <f t="shared" si="495"/>
        <v>147.1</v>
      </c>
      <c r="R1474" s="48">
        <f t="shared" si="496"/>
        <v>294.2</v>
      </c>
      <c r="S1474" s="48">
        <f t="shared" si="497"/>
        <v>-7.9835286586401386</v>
      </c>
      <c r="T1474" s="48">
        <f t="shared" si="498"/>
        <v>-12.355027762562035</v>
      </c>
      <c r="U1474" s="47">
        <f t="shared" si="499"/>
        <v>-7.9835286586401386</v>
      </c>
      <c r="V1474" s="47">
        <f t="shared" si="500"/>
        <v>-12.355027762562035</v>
      </c>
      <c r="X1474" s="47">
        <f t="shared" si="501"/>
        <v>-7.9835286586401386</v>
      </c>
      <c r="Y1474" s="47">
        <f t="shared" si="502"/>
        <v>-12.355027762562035</v>
      </c>
    </row>
    <row r="1475" spans="1:25" x14ac:dyDescent="0.25">
      <c r="A1475" s="47">
        <f t="shared" si="503"/>
        <v>1472</v>
      </c>
      <c r="B1475" s="47">
        <f t="shared" si="504"/>
        <v>3.1415926535897934E-2</v>
      </c>
      <c r="C1475" s="47">
        <f t="shared" si="505"/>
        <v>46.212827934307313</v>
      </c>
      <c r="D1475" s="47">
        <f t="shared" si="490"/>
        <v>0.80656600411127244</v>
      </c>
      <c r="E1475" s="47">
        <f t="shared" si="491"/>
        <v>0.80656600411127244</v>
      </c>
      <c r="F1475" s="47">
        <f t="shared" si="509"/>
        <v>0.99999847691328769</v>
      </c>
      <c r="G1475" s="47">
        <f t="shared" si="510"/>
        <v>1.7453292519943295E-2</v>
      </c>
      <c r="I1475" s="48">
        <f t="shared" si="506"/>
        <v>1471.9977580163993</v>
      </c>
      <c r="J1475" s="48">
        <f t="shared" si="507"/>
        <v>25.691246589356179</v>
      </c>
      <c r="L1475" s="48">
        <f t="shared" si="508"/>
        <v>1472</v>
      </c>
      <c r="M1475" s="48">
        <f t="shared" si="492"/>
        <v>1472</v>
      </c>
      <c r="N1475" s="48">
        <f t="shared" si="493"/>
        <v>147.20000000000002</v>
      </c>
      <c r="O1475" s="48">
        <f t="shared" si="494"/>
        <v>294.40000000000003</v>
      </c>
      <c r="Q1475" s="48">
        <f t="shared" si="495"/>
        <v>147.20000000000002</v>
      </c>
      <c r="R1475" s="48">
        <f t="shared" si="496"/>
        <v>294.40000000000003</v>
      </c>
      <c r="S1475" s="48">
        <f t="shared" si="497"/>
        <v>-7.9192125208510129</v>
      </c>
      <c r="T1475" s="48">
        <f t="shared" si="498"/>
        <v>-12.408215544957118</v>
      </c>
      <c r="U1475" s="47">
        <f t="shared" si="499"/>
        <v>-7.9192125208510129</v>
      </c>
      <c r="V1475" s="47">
        <f t="shared" si="500"/>
        <v>-12.408215544957118</v>
      </c>
      <c r="X1475" s="47">
        <f t="shared" si="501"/>
        <v>-7.9192125208510129</v>
      </c>
      <c r="Y1475" s="47">
        <f t="shared" si="502"/>
        <v>-12.408215544957118</v>
      </c>
    </row>
    <row r="1476" spans="1:25" x14ac:dyDescent="0.25">
      <c r="A1476" s="47">
        <f t="shared" si="503"/>
        <v>1473</v>
      </c>
      <c r="B1476" s="47">
        <f t="shared" si="504"/>
        <v>3.1415926535897934E-2</v>
      </c>
      <c r="C1476" s="47">
        <f t="shared" si="505"/>
        <v>46.244243860843213</v>
      </c>
      <c r="D1476" s="47">
        <f t="shared" ref="D1476:D1539" si="511">RADIANS(C1476)</f>
        <v>0.8071143154668885</v>
      </c>
      <c r="E1476" s="47">
        <f t="shared" ref="E1476:E1539" si="512">IF(Degré_Radians=1,D1476,C1476)</f>
        <v>0.8071143154668885</v>
      </c>
      <c r="F1476" s="47">
        <f t="shared" si="509"/>
        <v>0.99999847691328769</v>
      </c>
      <c r="G1476" s="47">
        <f t="shared" si="510"/>
        <v>1.7453292519943295E-2</v>
      </c>
      <c r="I1476" s="48">
        <f t="shared" si="506"/>
        <v>1472.9977564933126</v>
      </c>
      <c r="J1476" s="48">
        <f t="shared" si="507"/>
        <v>25.708699881876122</v>
      </c>
      <c r="L1476" s="48">
        <f t="shared" si="508"/>
        <v>1473</v>
      </c>
      <c r="M1476" s="48">
        <f t="shared" ref="M1476:M1539" si="513">L1476*n_1</f>
        <v>1473</v>
      </c>
      <c r="N1476" s="48">
        <f t="shared" ref="N1476:N1539" si="514">M1476*r_01</f>
        <v>147.30000000000001</v>
      </c>
      <c r="O1476" s="48">
        <f t="shared" ref="O1476:O1539" si="515">M1476*r_02</f>
        <v>294.60000000000002</v>
      </c>
      <c r="Q1476" s="48">
        <f t="shared" ref="Q1476:Q1539" si="516">IF(temps=0,1,M1476*r_01)</f>
        <v>147.30000000000001</v>
      </c>
      <c r="R1476" s="48">
        <f t="shared" ref="R1476:R1539" si="517">IF(temps=0,1,M1476*r_02)</f>
        <v>294.60000000000002</v>
      </c>
      <c r="S1476" s="48">
        <f t="shared" ref="S1476:S1539" si="518">(z_0*R_0*Ampli_B*(Q1476*t_11))*((COS((V_1*(R1476*t_21)*E1476)+n_kpi)))^x_1</f>
        <v>-7.8545026587175206</v>
      </c>
      <c r="T1476" s="48">
        <f t="shared" ref="T1476:T1539" si="519">(z_0*R_0*Ampli_A*(Q1476*t_11))*(SIN((V_1*(R1476*t_21)*E1476)+n_kpi))^y_1</f>
        <v>-12.461100555232711</v>
      </c>
      <c r="U1476" s="47">
        <f t="shared" ref="U1476:U1539" si="520">IF(Axe_XY=1,S1476,IF(Axe_XY=-1,T1476,IF(AND(Axe_XY=0,Axe_XY&gt;=1),"Error XY=(-1;1)")))</f>
        <v>-7.8545026587175206</v>
      </c>
      <c r="V1476" s="47">
        <f t="shared" ref="V1476:V1539" si="521">IF(Axe_XY=1,T1476,IF(Axe_XY=-1,S1476,IF(AND(Axe_XY=0,Axe_XY&gt;=1),"Error XY=(-1;1)")))</f>
        <v>-12.461100555232711</v>
      </c>
      <c r="X1476" s="47">
        <f t="shared" ref="X1476:X1539" si="522">IF(Signal=1,E1476,U1476)</f>
        <v>-7.8545026587175206</v>
      </c>
      <c r="Y1476" s="47">
        <f t="shared" ref="Y1476:Y1539" si="523">IF(Signal=1,V1476,V1476)</f>
        <v>-12.461100555232711</v>
      </c>
    </row>
    <row r="1477" spans="1:25" x14ac:dyDescent="0.25">
      <c r="A1477" s="47">
        <f t="shared" ref="A1477:A1540" si="524">A1476+1</f>
        <v>1474</v>
      </c>
      <c r="B1477" s="47">
        <f t="shared" ref="B1477:B1540" si="525">B1476</f>
        <v>3.1415926535897934E-2</v>
      </c>
      <c r="C1477" s="47">
        <f t="shared" ref="C1477:C1540" si="526">C1476+B1477</f>
        <v>46.275659787379112</v>
      </c>
      <c r="D1477" s="47">
        <f t="shared" si="511"/>
        <v>0.80766262682250456</v>
      </c>
      <c r="E1477" s="47">
        <f t="shared" si="512"/>
        <v>0.80766262682250456</v>
      </c>
      <c r="F1477" s="47">
        <f t="shared" si="509"/>
        <v>0.99999847691328769</v>
      </c>
      <c r="G1477" s="47">
        <f t="shared" si="510"/>
        <v>1.7453292519943295E-2</v>
      </c>
      <c r="I1477" s="48">
        <f t="shared" ref="I1477:I1540" si="527">I1476+F1477</f>
        <v>1473.997754970226</v>
      </c>
      <c r="J1477" s="48">
        <f t="shared" ref="J1477:J1540" si="528">J1476+G1477</f>
        <v>25.726153174396064</v>
      </c>
      <c r="L1477" s="48">
        <f t="shared" si="508"/>
        <v>1474</v>
      </c>
      <c r="M1477" s="48">
        <f t="shared" si="513"/>
        <v>1474</v>
      </c>
      <c r="N1477" s="48">
        <f t="shared" si="514"/>
        <v>147.4</v>
      </c>
      <c r="O1477" s="48">
        <f t="shared" si="515"/>
        <v>294.8</v>
      </c>
      <c r="Q1477" s="48">
        <f t="shared" si="516"/>
        <v>147.4</v>
      </c>
      <c r="R1477" s="48">
        <f t="shared" si="517"/>
        <v>294.8</v>
      </c>
      <c r="S1477" s="48">
        <f t="shared" si="518"/>
        <v>-7.7894001793533478</v>
      </c>
      <c r="T1477" s="48">
        <f t="shared" si="519"/>
        <v>-12.51367983494883</v>
      </c>
      <c r="U1477" s="47">
        <f t="shared" si="520"/>
        <v>-7.7894001793533478</v>
      </c>
      <c r="V1477" s="47">
        <f t="shared" si="521"/>
        <v>-12.51367983494883</v>
      </c>
      <c r="X1477" s="47">
        <f t="shared" si="522"/>
        <v>-7.7894001793533478</v>
      </c>
      <c r="Y1477" s="47">
        <f t="shared" si="523"/>
        <v>-12.51367983494883</v>
      </c>
    </row>
    <row r="1478" spans="1:25" x14ac:dyDescent="0.25">
      <c r="A1478" s="47">
        <f t="shared" si="524"/>
        <v>1475</v>
      </c>
      <c r="B1478" s="47">
        <f t="shared" si="525"/>
        <v>3.1415926535897934E-2</v>
      </c>
      <c r="C1478" s="47">
        <f t="shared" si="526"/>
        <v>46.307075713915012</v>
      </c>
      <c r="D1478" s="47">
        <f t="shared" si="511"/>
        <v>0.80821093817812073</v>
      </c>
      <c r="E1478" s="47">
        <f t="shared" si="512"/>
        <v>0.80821093817812073</v>
      </c>
      <c r="F1478" s="47">
        <f t="shared" si="509"/>
        <v>0.99999847691328769</v>
      </c>
      <c r="G1478" s="47">
        <f t="shared" si="510"/>
        <v>1.7453292519943295E-2</v>
      </c>
      <c r="I1478" s="48">
        <f t="shared" si="527"/>
        <v>1474.9977534471393</v>
      </c>
      <c r="J1478" s="48">
        <f t="shared" si="528"/>
        <v>25.743606466916006</v>
      </c>
      <c r="L1478" s="48">
        <f t="shared" ref="L1478:L1541" si="529">L1477+1</f>
        <v>1475</v>
      </c>
      <c r="M1478" s="48">
        <f t="shared" si="513"/>
        <v>1475</v>
      </c>
      <c r="N1478" s="48">
        <f t="shared" si="514"/>
        <v>147.5</v>
      </c>
      <c r="O1478" s="48">
        <f t="shared" si="515"/>
        <v>295</v>
      </c>
      <c r="Q1478" s="48">
        <f t="shared" si="516"/>
        <v>147.5</v>
      </c>
      <c r="R1478" s="48">
        <f t="shared" si="517"/>
        <v>295</v>
      </c>
      <c r="S1478" s="48">
        <f t="shared" si="518"/>
        <v>-7.7239062112278525</v>
      </c>
      <c r="T1478" s="48">
        <f t="shared" si="519"/>
        <v>-12.565950425954847</v>
      </c>
      <c r="U1478" s="47">
        <f t="shared" si="520"/>
        <v>-7.7239062112278525</v>
      </c>
      <c r="V1478" s="47">
        <f t="shared" si="521"/>
        <v>-12.565950425954847</v>
      </c>
      <c r="X1478" s="47">
        <f t="shared" si="522"/>
        <v>-7.7239062112278525</v>
      </c>
      <c r="Y1478" s="47">
        <f t="shared" si="523"/>
        <v>-12.565950425954847</v>
      </c>
    </row>
    <row r="1479" spans="1:25" x14ac:dyDescent="0.25">
      <c r="A1479" s="47">
        <f t="shared" si="524"/>
        <v>1476</v>
      </c>
      <c r="B1479" s="47">
        <f t="shared" si="525"/>
        <v>3.1415926535897934E-2</v>
      </c>
      <c r="C1479" s="47">
        <f t="shared" si="526"/>
        <v>46.338491640450911</v>
      </c>
      <c r="D1479" s="47">
        <f t="shared" si="511"/>
        <v>0.80875924953373679</v>
      </c>
      <c r="E1479" s="47">
        <f t="shared" si="512"/>
        <v>0.80875924953373679</v>
      </c>
      <c r="F1479" s="47">
        <f t="shared" ref="F1479:F1542" si="530">F1478</f>
        <v>0.99999847691328769</v>
      </c>
      <c r="G1479" s="47">
        <f t="shared" ref="G1479:G1542" si="531">G1478</f>
        <v>1.7453292519943295E-2</v>
      </c>
      <c r="I1479" s="48">
        <f t="shared" si="527"/>
        <v>1475.9977519240526</v>
      </c>
      <c r="J1479" s="48">
        <f t="shared" si="528"/>
        <v>25.761059759435948</v>
      </c>
      <c r="L1479" s="48">
        <f t="shared" si="529"/>
        <v>1476</v>
      </c>
      <c r="M1479" s="48">
        <f t="shared" si="513"/>
        <v>1476</v>
      </c>
      <c r="N1479" s="48">
        <f t="shared" si="514"/>
        <v>147.6</v>
      </c>
      <c r="O1479" s="48">
        <f t="shared" si="515"/>
        <v>295.2</v>
      </c>
      <c r="Q1479" s="48">
        <f t="shared" si="516"/>
        <v>147.6</v>
      </c>
      <c r="R1479" s="48">
        <f t="shared" si="517"/>
        <v>295.2</v>
      </c>
      <c r="S1479" s="48">
        <f t="shared" si="518"/>
        <v>-7.6580219042207425</v>
      </c>
      <c r="T1479" s="48">
        <f t="shared" si="519"/>
        <v>-12.617909370531605</v>
      </c>
      <c r="U1479" s="47">
        <f t="shared" si="520"/>
        <v>-7.6580219042207425</v>
      </c>
      <c r="V1479" s="47">
        <f t="shared" si="521"/>
        <v>-12.617909370531605</v>
      </c>
      <c r="X1479" s="47">
        <f t="shared" si="522"/>
        <v>-7.6580219042207425</v>
      </c>
      <c r="Y1479" s="47">
        <f t="shared" si="523"/>
        <v>-12.617909370531605</v>
      </c>
    </row>
    <row r="1480" spans="1:25" x14ac:dyDescent="0.25">
      <c r="A1480" s="47">
        <f t="shared" si="524"/>
        <v>1477</v>
      </c>
      <c r="B1480" s="47">
        <f t="shared" si="525"/>
        <v>3.1415926535897934E-2</v>
      </c>
      <c r="C1480" s="47">
        <f t="shared" si="526"/>
        <v>46.369907566986811</v>
      </c>
      <c r="D1480" s="47">
        <f t="shared" si="511"/>
        <v>0.80930756088935296</v>
      </c>
      <c r="E1480" s="47">
        <f t="shared" si="512"/>
        <v>0.80930756088935296</v>
      </c>
      <c r="F1480" s="47">
        <f t="shared" si="530"/>
        <v>0.99999847691328769</v>
      </c>
      <c r="G1480" s="47">
        <f t="shared" si="531"/>
        <v>1.7453292519943295E-2</v>
      </c>
      <c r="I1480" s="48">
        <f t="shared" si="527"/>
        <v>1476.997750400966</v>
      </c>
      <c r="J1480" s="48">
        <f t="shared" si="528"/>
        <v>25.77851305195589</v>
      </c>
      <c r="L1480" s="48">
        <f t="shared" si="529"/>
        <v>1477</v>
      </c>
      <c r="M1480" s="48">
        <f t="shared" si="513"/>
        <v>1477</v>
      </c>
      <c r="N1480" s="48">
        <f t="shared" si="514"/>
        <v>147.70000000000002</v>
      </c>
      <c r="O1480" s="48">
        <f t="shared" si="515"/>
        <v>295.40000000000003</v>
      </c>
      <c r="Q1480" s="48">
        <f t="shared" si="516"/>
        <v>147.70000000000002</v>
      </c>
      <c r="R1480" s="48">
        <f t="shared" si="517"/>
        <v>295.40000000000003</v>
      </c>
      <c r="S1480" s="48">
        <f t="shared" si="518"/>
        <v>-7.5917484296756648</v>
      </c>
      <c r="T1480" s="48">
        <f t="shared" si="519"/>
        <v>-12.669553711534464</v>
      </c>
      <c r="U1480" s="47">
        <f t="shared" si="520"/>
        <v>-7.5917484296756648</v>
      </c>
      <c r="V1480" s="47">
        <f t="shared" si="521"/>
        <v>-12.669553711534464</v>
      </c>
      <c r="X1480" s="47">
        <f t="shared" si="522"/>
        <v>-7.5917484296756648</v>
      </c>
      <c r="Y1480" s="47">
        <f t="shared" si="523"/>
        <v>-12.669553711534464</v>
      </c>
    </row>
    <row r="1481" spans="1:25" x14ac:dyDescent="0.25">
      <c r="A1481" s="47">
        <f t="shared" si="524"/>
        <v>1478</v>
      </c>
      <c r="B1481" s="47">
        <f t="shared" si="525"/>
        <v>3.1415926535897934E-2</v>
      </c>
      <c r="C1481" s="47">
        <f t="shared" si="526"/>
        <v>46.40132349352271</v>
      </c>
      <c r="D1481" s="47">
        <f t="shared" si="511"/>
        <v>0.80985587224496902</v>
      </c>
      <c r="E1481" s="47">
        <f t="shared" si="512"/>
        <v>0.80985587224496902</v>
      </c>
      <c r="F1481" s="47">
        <f t="shared" si="530"/>
        <v>0.99999847691328769</v>
      </c>
      <c r="G1481" s="47">
        <f t="shared" si="531"/>
        <v>1.7453292519943295E-2</v>
      </c>
      <c r="I1481" s="48">
        <f t="shared" si="527"/>
        <v>1477.9977488778793</v>
      </c>
      <c r="J1481" s="48">
        <f t="shared" si="528"/>
        <v>25.795966344475833</v>
      </c>
      <c r="L1481" s="48">
        <f t="shared" si="529"/>
        <v>1478</v>
      </c>
      <c r="M1481" s="48">
        <f t="shared" si="513"/>
        <v>1478</v>
      </c>
      <c r="N1481" s="48">
        <f t="shared" si="514"/>
        <v>147.80000000000001</v>
      </c>
      <c r="O1481" s="48">
        <f t="shared" si="515"/>
        <v>295.60000000000002</v>
      </c>
      <c r="Q1481" s="48">
        <f t="shared" si="516"/>
        <v>147.80000000000001</v>
      </c>
      <c r="R1481" s="48">
        <f t="shared" si="517"/>
        <v>295.60000000000002</v>
      </c>
      <c r="S1481" s="48">
        <f t="shared" si="518"/>
        <v>-7.5250869804533691</v>
      </c>
      <c r="T1481" s="48">
        <f t="shared" si="519"/>
        <v>-12.720880492536956</v>
      </c>
      <c r="U1481" s="47">
        <f t="shared" si="520"/>
        <v>-7.5250869804533691</v>
      </c>
      <c r="V1481" s="47">
        <f t="shared" si="521"/>
        <v>-12.720880492536956</v>
      </c>
      <c r="X1481" s="47">
        <f t="shared" si="522"/>
        <v>-7.5250869804533691</v>
      </c>
      <c r="Y1481" s="47">
        <f t="shared" si="523"/>
        <v>-12.720880492536956</v>
      </c>
    </row>
    <row r="1482" spans="1:25" x14ac:dyDescent="0.25">
      <c r="A1482" s="47">
        <f t="shared" si="524"/>
        <v>1479</v>
      </c>
      <c r="B1482" s="47">
        <f t="shared" si="525"/>
        <v>3.1415926535897934E-2</v>
      </c>
      <c r="C1482" s="47">
        <f t="shared" si="526"/>
        <v>46.43273942005861</v>
      </c>
      <c r="D1482" s="47">
        <f t="shared" si="511"/>
        <v>0.81040418360058508</v>
      </c>
      <c r="E1482" s="47">
        <f t="shared" si="512"/>
        <v>0.81040418360058508</v>
      </c>
      <c r="F1482" s="47">
        <f t="shared" si="530"/>
        <v>0.99999847691328769</v>
      </c>
      <c r="G1482" s="47">
        <f t="shared" si="531"/>
        <v>1.7453292519943295E-2</v>
      </c>
      <c r="I1482" s="48">
        <f t="shared" si="527"/>
        <v>1478.9977473547926</v>
      </c>
      <c r="J1482" s="48">
        <f t="shared" si="528"/>
        <v>25.813419636995775</v>
      </c>
      <c r="L1482" s="48">
        <f t="shared" si="529"/>
        <v>1479</v>
      </c>
      <c r="M1482" s="48">
        <f t="shared" si="513"/>
        <v>1479</v>
      </c>
      <c r="N1482" s="48">
        <f t="shared" si="514"/>
        <v>147.9</v>
      </c>
      <c r="O1482" s="48">
        <f t="shared" si="515"/>
        <v>295.8</v>
      </c>
      <c r="Q1482" s="48">
        <f t="shared" si="516"/>
        <v>147.9</v>
      </c>
      <c r="R1482" s="48">
        <f t="shared" si="517"/>
        <v>295.8</v>
      </c>
      <c r="S1482" s="48">
        <f t="shared" si="518"/>
        <v>-7.4580387709836051</v>
      </c>
      <c r="T1482" s="48">
        <f t="shared" si="519"/>
        <v>-12.77188675797545</v>
      </c>
      <c r="U1482" s="47">
        <f t="shared" si="520"/>
        <v>-7.4580387709836051</v>
      </c>
      <c r="V1482" s="47">
        <f t="shared" si="521"/>
        <v>-12.77188675797545</v>
      </c>
      <c r="X1482" s="47">
        <f t="shared" si="522"/>
        <v>-7.4580387709836051</v>
      </c>
      <c r="Y1482" s="47">
        <f t="shared" si="523"/>
        <v>-12.77188675797545</v>
      </c>
    </row>
    <row r="1483" spans="1:25" x14ac:dyDescent="0.25">
      <c r="A1483" s="47">
        <f t="shared" si="524"/>
        <v>1480</v>
      </c>
      <c r="B1483" s="47">
        <f t="shared" si="525"/>
        <v>3.1415926535897934E-2</v>
      </c>
      <c r="C1483" s="47">
        <f t="shared" si="526"/>
        <v>46.464155346594509</v>
      </c>
      <c r="D1483" s="47">
        <f t="shared" si="511"/>
        <v>0.81095249495620125</v>
      </c>
      <c r="E1483" s="47">
        <f t="shared" si="512"/>
        <v>0.81095249495620125</v>
      </c>
      <c r="F1483" s="47">
        <f t="shared" si="530"/>
        <v>0.99999847691328769</v>
      </c>
      <c r="G1483" s="47">
        <f t="shared" si="531"/>
        <v>1.7453292519943295E-2</v>
      </c>
      <c r="I1483" s="48">
        <f t="shared" si="527"/>
        <v>1479.997745831706</v>
      </c>
      <c r="J1483" s="48">
        <f t="shared" si="528"/>
        <v>25.830872929515717</v>
      </c>
      <c r="L1483" s="48">
        <f t="shared" si="529"/>
        <v>1480</v>
      </c>
      <c r="M1483" s="48">
        <f t="shared" si="513"/>
        <v>1480</v>
      </c>
      <c r="N1483" s="48">
        <f t="shared" si="514"/>
        <v>148</v>
      </c>
      <c r="O1483" s="48">
        <f t="shared" si="515"/>
        <v>296</v>
      </c>
      <c r="Q1483" s="48">
        <f t="shared" si="516"/>
        <v>148</v>
      </c>
      <c r="R1483" s="48">
        <f t="shared" si="517"/>
        <v>296</v>
      </c>
      <c r="S1483" s="48">
        <f t="shared" si="518"/>
        <v>-7.3906050373165479</v>
      </c>
      <c r="T1483" s="48">
        <f t="shared" si="519"/>
        <v>-12.822569553294398</v>
      </c>
      <c r="U1483" s="47">
        <f t="shared" si="520"/>
        <v>-7.3906050373165479</v>
      </c>
      <c r="V1483" s="47">
        <f t="shared" si="521"/>
        <v>-12.822569553294398</v>
      </c>
      <c r="X1483" s="47">
        <f t="shared" si="522"/>
        <v>-7.3906050373165479</v>
      </c>
      <c r="Y1483" s="47">
        <f t="shared" si="523"/>
        <v>-12.822569553294398</v>
      </c>
    </row>
    <row r="1484" spans="1:25" x14ac:dyDescent="0.25">
      <c r="A1484" s="47">
        <f t="shared" si="524"/>
        <v>1481</v>
      </c>
      <c r="B1484" s="47">
        <f t="shared" si="525"/>
        <v>3.1415926535897934E-2</v>
      </c>
      <c r="C1484" s="47">
        <f t="shared" si="526"/>
        <v>46.495571273130409</v>
      </c>
      <c r="D1484" s="47">
        <f t="shared" si="511"/>
        <v>0.81150080631181731</v>
      </c>
      <c r="E1484" s="47">
        <f t="shared" si="512"/>
        <v>0.81150080631181731</v>
      </c>
      <c r="F1484" s="47">
        <f t="shared" si="530"/>
        <v>0.99999847691328769</v>
      </c>
      <c r="G1484" s="47">
        <f t="shared" si="531"/>
        <v>1.7453292519943295E-2</v>
      </c>
      <c r="I1484" s="48">
        <f t="shared" si="527"/>
        <v>1480.9977443086193</v>
      </c>
      <c r="J1484" s="48">
        <f t="shared" si="528"/>
        <v>25.848326222035659</v>
      </c>
      <c r="L1484" s="48">
        <f t="shared" si="529"/>
        <v>1481</v>
      </c>
      <c r="M1484" s="48">
        <f t="shared" si="513"/>
        <v>1481</v>
      </c>
      <c r="N1484" s="48">
        <f t="shared" si="514"/>
        <v>148.1</v>
      </c>
      <c r="O1484" s="48">
        <f t="shared" si="515"/>
        <v>296.2</v>
      </c>
      <c r="Q1484" s="48">
        <f t="shared" si="516"/>
        <v>148.1</v>
      </c>
      <c r="R1484" s="48">
        <f t="shared" si="517"/>
        <v>296.2</v>
      </c>
      <c r="S1484" s="48">
        <f t="shared" si="518"/>
        <v>-7.3227870371731898</v>
      </c>
      <c r="T1484" s="48">
        <f t="shared" si="519"/>
        <v>-12.872925925092487</v>
      </c>
      <c r="U1484" s="47">
        <f t="shared" si="520"/>
        <v>-7.3227870371731898</v>
      </c>
      <c r="V1484" s="47">
        <f t="shared" si="521"/>
        <v>-12.872925925092487</v>
      </c>
      <c r="X1484" s="47">
        <f t="shared" si="522"/>
        <v>-7.3227870371731898</v>
      </c>
      <c r="Y1484" s="47">
        <f t="shared" si="523"/>
        <v>-12.872925925092487</v>
      </c>
    </row>
    <row r="1485" spans="1:25" x14ac:dyDescent="0.25">
      <c r="A1485" s="47">
        <f t="shared" si="524"/>
        <v>1482</v>
      </c>
      <c r="B1485" s="47">
        <f t="shared" si="525"/>
        <v>3.1415926535897934E-2</v>
      </c>
      <c r="C1485" s="47">
        <f t="shared" si="526"/>
        <v>46.526987199666308</v>
      </c>
      <c r="D1485" s="47">
        <f t="shared" si="511"/>
        <v>0.81204911766743348</v>
      </c>
      <c r="E1485" s="47">
        <f t="shared" si="512"/>
        <v>0.81204911766743348</v>
      </c>
      <c r="F1485" s="47">
        <f t="shared" si="530"/>
        <v>0.99999847691328769</v>
      </c>
      <c r="G1485" s="47">
        <f t="shared" si="531"/>
        <v>1.7453292519943295E-2</v>
      </c>
      <c r="I1485" s="48">
        <f t="shared" si="527"/>
        <v>1481.9977427855326</v>
      </c>
      <c r="J1485" s="48">
        <f t="shared" si="528"/>
        <v>25.865779514555602</v>
      </c>
      <c r="L1485" s="48">
        <f t="shared" si="529"/>
        <v>1482</v>
      </c>
      <c r="M1485" s="48">
        <f t="shared" si="513"/>
        <v>1482</v>
      </c>
      <c r="N1485" s="48">
        <f t="shared" si="514"/>
        <v>148.20000000000002</v>
      </c>
      <c r="O1485" s="48">
        <f t="shared" si="515"/>
        <v>296.40000000000003</v>
      </c>
      <c r="Q1485" s="48">
        <f t="shared" si="516"/>
        <v>148.20000000000002</v>
      </c>
      <c r="R1485" s="48">
        <f t="shared" si="517"/>
        <v>296.40000000000003</v>
      </c>
      <c r="S1485" s="48">
        <f t="shared" si="518"/>
        <v>-7.2545860499948525</v>
      </c>
      <c r="T1485" s="48">
        <f t="shared" si="519"/>
        <v>-12.922952921269566</v>
      </c>
      <c r="U1485" s="47">
        <f t="shared" si="520"/>
        <v>-7.2545860499948525</v>
      </c>
      <c r="V1485" s="47">
        <f t="shared" si="521"/>
        <v>-12.922952921269566</v>
      </c>
      <c r="X1485" s="47">
        <f t="shared" si="522"/>
        <v>-7.2545860499948525</v>
      </c>
      <c r="Y1485" s="47">
        <f t="shared" si="523"/>
        <v>-12.922952921269566</v>
      </c>
    </row>
    <row r="1486" spans="1:25" x14ac:dyDescent="0.25">
      <c r="A1486" s="47">
        <f t="shared" si="524"/>
        <v>1483</v>
      </c>
      <c r="B1486" s="47">
        <f t="shared" si="525"/>
        <v>3.1415926535897934E-2</v>
      </c>
      <c r="C1486" s="47">
        <f t="shared" si="526"/>
        <v>46.558403126202208</v>
      </c>
      <c r="D1486" s="47">
        <f t="shared" si="511"/>
        <v>0.81259742902304954</v>
      </c>
      <c r="E1486" s="47">
        <f t="shared" si="512"/>
        <v>0.81259742902304954</v>
      </c>
      <c r="F1486" s="47">
        <f t="shared" si="530"/>
        <v>0.99999847691328769</v>
      </c>
      <c r="G1486" s="47">
        <f t="shared" si="531"/>
        <v>1.7453292519943295E-2</v>
      </c>
      <c r="I1486" s="48">
        <f t="shared" si="527"/>
        <v>1482.997741262446</v>
      </c>
      <c r="J1486" s="48">
        <f t="shared" si="528"/>
        <v>25.883232807075544</v>
      </c>
      <c r="L1486" s="48">
        <f t="shared" si="529"/>
        <v>1483</v>
      </c>
      <c r="M1486" s="48">
        <f t="shared" si="513"/>
        <v>1483</v>
      </c>
      <c r="N1486" s="48">
        <f t="shared" si="514"/>
        <v>148.30000000000001</v>
      </c>
      <c r="O1486" s="48">
        <f t="shared" si="515"/>
        <v>296.60000000000002</v>
      </c>
      <c r="Q1486" s="48">
        <f t="shared" si="516"/>
        <v>148.30000000000001</v>
      </c>
      <c r="R1486" s="48">
        <f t="shared" si="517"/>
        <v>296.60000000000002</v>
      </c>
      <c r="S1486" s="48">
        <f t="shared" si="518"/>
        <v>-7.186003376992022</v>
      </c>
      <c r="T1486" s="48">
        <f t="shared" si="519"/>
        <v>-12.972647591174249</v>
      </c>
      <c r="U1486" s="47">
        <f t="shared" si="520"/>
        <v>-7.186003376992022</v>
      </c>
      <c r="V1486" s="47">
        <f t="shared" si="521"/>
        <v>-12.972647591174249</v>
      </c>
      <c r="X1486" s="47">
        <f t="shared" si="522"/>
        <v>-7.186003376992022</v>
      </c>
      <c r="Y1486" s="47">
        <f t="shared" si="523"/>
        <v>-12.972647591174249</v>
      </c>
    </row>
    <row r="1487" spans="1:25" x14ac:dyDescent="0.25">
      <c r="A1487" s="47">
        <f t="shared" si="524"/>
        <v>1484</v>
      </c>
      <c r="B1487" s="47">
        <f t="shared" si="525"/>
        <v>3.1415926535897934E-2</v>
      </c>
      <c r="C1487" s="47">
        <f t="shared" si="526"/>
        <v>46.589819052738108</v>
      </c>
      <c r="D1487" s="47">
        <f t="shared" si="511"/>
        <v>0.8131457403786656</v>
      </c>
      <c r="E1487" s="47">
        <f t="shared" si="512"/>
        <v>0.8131457403786656</v>
      </c>
      <c r="F1487" s="47">
        <f t="shared" si="530"/>
        <v>0.99999847691328769</v>
      </c>
      <c r="G1487" s="47">
        <f t="shared" si="531"/>
        <v>1.7453292519943295E-2</v>
      </c>
      <c r="I1487" s="48">
        <f t="shared" si="527"/>
        <v>1483.9977397393593</v>
      </c>
      <c r="J1487" s="48">
        <f t="shared" si="528"/>
        <v>25.900686099595486</v>
      </c>
      <c r="L1487" s="48">
        <f t="shared" si="529"/>
        <v>1484</v>
      </c>
      <c r="M1487" s="48">
        <f t="shared" si="513"/>
        <v>1484</v>
      </c>
      <c r="N1487" s="48">
        <f t="shared" si="514"/>
        <v>148.4</v>
      </c>
      <c r="O1487" s="48">
        <f t="shared" si="515"/>
        <v>296.8</v>
      </c>
      <c r="Q1487" s="48">
        <f t="shared" si="516"/>
        <v>148.4</v>
      </c>
      <c r="R1487" s="48">
        <f t="shared" si="517"/>
        <v>296.8</v>
      </c>
      <c r="S1487" s="48">
        <f t="shared" si="518"/>
        <v>-7.1170403411920748</v>
      </c>
      <c r="T1487" s="48">
        <f t="shared" si="519"/>
        <v>-13.022006985752443</v>
      </c>
      <c r="U1487" s="47">
        <f t="shared" si="520"/>
        <v>-7.1170403411920748</v>
      </c>
      <c r="V1487" s="47">
        <f t="shared" si="521"/>
        <v>-13.022006985752443</v>
      </c>
      <c r="X1487" s="47">
        <f t="shared" si="522"/>
        <v>-7.1170403411920748</v>
      </c>
      <c r="Y1487" s="47">
        <f t="shared" si="523"/>
        <v>-13.022006985752443</v>
      </c>
    </row>
    <row r="1488" spans="1:25" x14ac:dyDescent="0.25">
      <c r="A1488" s="47">
        <f t="shared" si="524"/>
        <v>1485</v>
      </c>
      <c r="B1488" s="47">
        <f t="shared" si="525"/>
        <v>3.1415926535897934E-2</v>
      </c>
      <c r="C1488" s="47">
        <f t="shared" si="526"/>
        <v>46.621234979274007</v>
      </c>
      <c r="D1488" s="47">
        <f t="shared" si="511"/>
        <v>0.81369405173428178</v>
      </c>
      <c r="E1488" s="47">
        <f t="shared" si="512"/>
        <v>0.81369405173428178</v>
      </c>
      <c r="F1488" s="47">
        <f t="shared" si="530"/>
        <v>0.99999847691328769</v>
      </c>
      <c r="G1488" s="47">
        <f t="shared" si="531"/>
        <v>1.7453292519943295E-2</v>
      </c>
      <c r="I1488" s="48">
        <f t="shared" si="527"/>
        <v>1484.9977382162726</v>
      </c>
      <c r="J1488" s="48">
        <f t="shared" si="528"/>
        <v>25.918139392115428</v>
      </c>
      <c r="L1488" s="48">
        <f t="shared" si="529"/>
        <v>1485</v>
      </c>
      <c r="M1488" s="48">
        <f t="shared" si="513"/>
        <v>1485</v>
      </c>
      <c r="N1488" s="48">
        <f t="shared" si="514"/>
        <v>148.5</v>
      </c>
      <c r="O1488" s="48">
        <f t="shared" si="515"/>
        <v>297</v>
      </c>
      <c r="Q1488" s="48">
        <f t="shared" si="516"/>
        <v>148.5</v>
      </c>
      <c r="R1488" s="48">
        <f t="shared" si="517"/>
        <v>297</v>
      </c>
      <c r="S1488" s="48">
        <f t="shared" si="518"/>
        <v>-7.047698287486253</v>
      </c>
      <c r="T1488" s="48">
        <f t="shared" si="519"/>
        <v>-13.071028157696542</v>
      </c>
      <c r="U1488" s="47">
        <f t="shared" si="520"/>
        <v>-7.047698287486253</v>
      </c>
      <c r="V1488" s="47">
        <f t="shared" si="521"/>
        <v>-13.071028157696542</v>
      </c>
      <c r="X1488" s="47">
        <f t="shared" si="522"/>
        <v>-7.047698287486253</v>
      </c>
      <c r="Y1488" s="47">
        <f t="shared" si="523"/>
        <v>-13.071028157696542</v>
      </c>
    </row>
    <row r="1489" spans="1:25" x14ac:dyDescent="0.25">
      <c r="A1489" s="47">
        <f t="shared" si="524"/>
        <v>1486</v>
      </c>
      <c r="B1489" s="47">
        <f t="shared" si="525"/>
        <v>3.1415926535897934E-2</v>
      </c>
      <c r="C1489" s="47">
        <f t="shared" si="526"/>
        <v>46.652650905809907</v>
      </c>
      <c r="D1489" s="47">
        <f t="shared" si="511"/>
        <v>0.81424236308989784</v>
      </c>
      <c r="E1489" s="47">
        <f t="shared" si="512"/>
        <v>0.81424236308989784</v>
      </c>
      <c r="F1489" s="47">
        <f t="shared" si="530"/>
        <v>0.99999847691328769</v>
      </c>
      <c r="G1489" s="47">
        <f t="shared" si="531"/>
        <v>1.7453292519943295E-2</v>
      </c>
      <c r="I1489" s="48">
        <f t="shared" si="527"/>
        <v>1485.997736693186</v>
      </c>
      <c r="J1489" s="48">
        <f t="shared" si="528"/>
        <v>25.93559268463537</v>
      </c>
      <c r="L1489" s="48">
        <f t="shared" si="529"/>
        <v>1486</v>
      </c>
      <c r="M1489" s="48">
        <f t="shared" si="513"/>
        <v>1486</v>
      </c>
      <c r="N1489" s="48">
        <f t="shared" si="514"/>
        <v>148.6</v>
      </c>
      <c r="O1489" s="48">
        <f t="shared" si="515"/>
        <v>297.2</v>
      </c>
      <c r="Q1489" s="48">
        <f t="shared" si="516"/>
        <v>148.6</v>
      </c>
      <c r="R1489" s="48">
        <f t="shared" si="517"/>
        <v>297.2</v>
      </c>
      <c r="S1489" s="48">
        <f t="shared" si="518"/>
        <v>-6.9779785826757967</v>
      </c>
      <c r="T1489" s="48">
        <f t="shared" si="519"/>
        <v>-13.119708161595401</v>
      </c>
      <c r="U1489" s="47">
        <f t="shared" si="520"/>
        <v>-6.9779785826757967</v>
      </c>
      <c r="V1489" s="47">
        <f t="shared" si="521"/>
        <v>-13.119708161595401</v>
      </c>
      <c r="X1489" s="47">
        <f t="shared" si="522"/>
        <v>-6.9779785826757967</v>
      </c>
      <c r="Y1489" s="47">
        <f t="shared" si="523"/>
        <v>-13.119708161595401</v>
      </c>
    </row>
    <row r="1490" spans="1:25" x14ac:dyDescent="0.25">
      <c r="A1490" s="47">
        <f t="shared" si="524"/>
        <v>1487</v>
      </c>
      <c r="B1490" s="47">
        <f t="shared" si="525"/>
        <v>3.1415926535897934E-2</v>
      </c>
      <c r="C1490" s="47">
        <f t="shared" si="526"/>
        <v>46.684066832345806</v>
      </c>
      <c r="D1490" s="47">
        <f t="shared" si="511"/>
        <v>0.81479067444551401</v>
      </c>
      <c r="E1490" s="47">
        <f t="shared" si="512"/>
        <v>0.81479067444551401</v>
      </c>
      <c r="F1490" s="47">
        <f t="shared" si="530"/>
        <v>0.99999847691328769</v>
      </c>
      <c r="G1490" s="47">
        <f t="shared" si="531"/>
        <v>1.7453292519943295E-2</v>
      </c>
      <c r="I1490" s="48">
        <f t="shared" si="527"/>
        <v>1486.9977351700993</v>
      </c>
      <c r="J1490" s="48">
        <f t="shared" si="528"/>
        <v>25.953045977155313</v>
      </c>
      <c r="L1490" s="48">
        <f t="shared" si="529"/>
        <v>1487</v>
      </c>
      <c r="M1490" s="48">
        <f t="shared" si="513"/>
        <v>1487</v>
      </c>
      <c r="N1490" s="48">
        <f t="shared" si="514"/>
        <v>148.70000000000002</v>
      </c>
      <c r="O1490" s="48">
        <f t="shared" si="515"/>
        <v>297.40000000000003</v>
      </c>
      <c r="Q1490" s="48">
        <f t="shared" si="516"/>
        <v>148.70000000000002</v>
      </c>
      <c r="R1490" s="48">
        <f t="shared" si="517"/>
        <v>297.40000000000003</v>
      </c>
      <c r="S1490" s="48">
        <f t="shared" si="518"/>
        <v>-6.9078826155170114</v>
      </c>
      <c r="T1490" s="48">
        <f t="shared" si="519"/>
        <v>-13.168044054085115</v>
      </c>
      <c r="U1490" s="47">
        <f t="shared" si="520"/>
        <v>-6.9078826155170114</v>
      </c>
      <c r="V1490" s="47">
        <f t="shared" si="521"/>
        <v>-13.168044054085115</v>
      </c>
      <c r="X1490" s="47">
        <f t="shared" si="522"/>
        <v>-6.9078826155170114</v>
      </c>
      <c r="Y1490" s="47">
        <f t="shared" si="523"/>
        <v>-13.168044054085115</v>
      </c>
    </row>
    <row r="1491" spans="1:25" x14ac:dyDescent="0.25">
      <c r="A1491" s="47">
        <f t="shared" si="524"/>
        <v>1488</v>
      </c>
      <c r="B1491" s="47">
        <f t="shared" si="525"/>
        <v>3.1415926535897934E-2</v>
      </c>
      <c r="C1491" s="47">
        <f t="shared" si="526"/>
        <v>46.715482758881706</v>
      </c>
      <c r="D1491" s="47">
        <f t="shared" si="511"/>
        <v>0.81533898580113007</v>
      </c>
      <c r="E1491" s="47">
        <f t="shared" si="512"/>
        <v>0.81533898580113007</v>
      </c>
      <c r="F1491" s="47">
        <f t="shared" si="530"/>
        <v>0.99999847691328769</v>
      </c>
      <c r="G1491" s="47">
        <f t="shared" si="531"/>
        <v>1.7453292519943295E-2</v>
      </c>
      <c r="I1491" s="48">
        <f t="shared" si="527"/>
        <v>1487.9977336470126</v>
      </c>
      <c r="J1491" s="48">
        <f t="shared" si="528"/>
        <v>25.970499269675255</v>
      </c>
      <c r="L1491" s="48">
        <f t="shared" si="529"/>
        <v>1488</v>
      </c>
      <c r="M1491" s="48">
        <f t="shared" si="513"/>
        <v>1488</v>
      </c>
      <c r="N1491" s="48">
        <f t="shared" si="514"/>
        <v>148.80000000000001</v>
      </c>
      <c r="O1491" s="48">
        <f t="shared" si="515"/>
        <v>297.60000000000002</v>
      </c>
      <c r="Q1491" s="48">
        <f t="shared" si="516"/>
        <v>148.80000000000001</v>
      </c>
      <c r="R1491" s="48">
        <f t="shared" si="517"/>
        <v>297.60000000000002</v>
      </c>
      <c r="S1491" s="48">
        <f t="shared" si="518"/>
        <v>-6.8374117967656654</v>
      </c>
      <c r="T1491" s="48">
        <f t="shared" si="519"/>
        <v>-13.216032894000463</v>
      </c>
      <c r="U1491" s="47">
        <f t="shared" si="520"/>
        <v>-6.8374117967656654</v>
      </c>
      <c r="V1491" s="47">
        <f t="shared" si="521"/>
        <v>-13.216032894000463</v>
      </c>
      <c r="X1491" s="47">
        <f t="shared" si="522"/>
        <v>-6.8374117967656654</v>
      </c>
      <c r="Y1491" s="47">
        <f t="shared" si="523"/>
        <v>-13.216032894000463</v>
      </c>
    </row>
    <row r="1492" spans="1:25" x14ac:dyDescent="0.25">
      <c r="A1492" s="47">
        <f t="shared" si="524"/>
        <v>1489</v>
      </c>
      <c r="B1492" s="47">
        <f t="shared" si="525"/>
        <v>3.1415926535897934E-2</v>
      </c>
      <c r="C1492" s="47">
        <f t="shared" si="526"/>
        <v>46.746898685417605</v>
      </c>
      <c r="D1492" s="47">
        <f t="shared" si="511"/>
        <v>0.81588729715674613</v>
      </c>
      <c r="E1492" s="47">
        <f t="shared" si="512"/>
        <v>0.81588729715674613</v>
      </c>
      <c r="F1492" s="47">
        <f t="shared" si="530"/>
        <v>0.99999847691328769</v>
      </c>
      <c r="G1492" s="47">
        <f t="shared" si="531"/>
        <v>1.7453292519943295E-2</v>
      </c>
      <c r="I1492" s="48">
        <f t="shared" si="527"/>
        <v>1488.997732123926</v>
      </c>
      <c r="J1492" s="48">
        <f t="shared" si="528"/>
        <v>25.987952562195197</v>
      </c>
      <c r="L1492" s="48">
        <f t="shared" si="529"/>
        <v>1489</v>
      </c>
      <c r="M1492" s="48">
        <f t="shared" si="513"/>
        <v>1489</v>
      </c>
      <c r="N1492" s="48">
        <f t="shared" si="514"/>
        <v>148.9</v>
      </c>
      <c r="O1492" s="48">
        <f t="shared" si="515"/>
        <v>297.8</v>
      </c>
      <c r="Q1492" s="48">
        <f t="shared" si="516"/>
        <v>148.9</v>
      </c>
      <c r="R1492" s="48">
        <f t="shared" si="517"/>
        <v>297.8</v>
      </c>
      <c r="S1492" s="48">
        <f t="shared" si="518"/>
        <v>-6.7665675592202019</v>
      </c>
      <c r="T1492" s="48">
        <f t="shared" si="519"/>
        <v>-13.263671742527261</v>
      </c>
      <c r="U1492" s="47">
        <f t="shared" si="520"/>
        <v>-6.7665675592202019</v>
      </c>
      <c r="V1492" s="47">
        <f t="shared" si="521"/>
        <v>-13.263671742527261</v>
      </c>
      <c r="X1492" s="47">
        <f t="shared" si="522"/>
        <v>-6.7665675592202019</v>
      </c>
      <c r="Y1492" s="47">
        <f t="shared" si="523"/>
        <v>-13.263671742527261</v>
      </c>
    </row>
    <row r="1493" spans="1:25" x14ac:dyDescent="0.25">
      <c r="A1493" s="47">
        <f t="shared" si="524"/>
        <v>1490</v>
      </c>
      <c r="B1493" s="47">
        <f t="shared" si="525"/>
        <v>3.1415926535897934E-2</v>
      </c>
      <c r="C1493" s="47">
        <f t="shared" si="526"/>
        <v>46.778314611953505</v>
      </c>
      <c r="D1493" s="47">
        <f t="shared" si="511"/>
        <v>0.8164356085123623</v>
      </c>
      <c r="E1493" s="47">
        <f t="shared" si="512"/>
        <v>0.8164356085123623</v>
      </c>
      <c r="F1493" s="47">
        <f t="shared" si="530"/>
        <v>0.99999847691328769</v>
      </c>
      <c r="G1493" s="47">
        <f t="shared" si="531"/>
        <v>1.7453292519943295E-2</v>
      </c>
      <c r="I1493" s="48">
        <f t="shared" si="527"/>
        <v>1489.9977306008393</v>
      </c>
      <c r="J1493" s="48">
        <f t="shared" si="528"/>
        <v>26.005405854715139</v>
      </c>
      <c r="L1493" s="48">
        <f t="shared" si="529"/>
        <v>1490</v>
      </c>
      <c r="M1493" s="48">
        <f t="shared" si="513"/>
        <v>1490</v>
      </c>
      <c r="N1493" s="48">
        <f t="shared" si="514"/>
        <v>149</v>
      </c>
      <c r="O1493" s="48">
        <f t="shared" si="515"/>
        <v>298</v>
      </c>
      <c r="Q1493" s="48">
        <f t="shared" si="516"/>
        <v>149</v>
      </c>
      <c r="R1493" s="48">
        <f t="shared" si="517"/>
        <v>298</v>
      </c>
      <c r="S1493" s="48">
        <f t="shared" si="518"/>
        <v>-6.695351357764233</v>
      </c>
      <c r="T1493" s="48">
        <f t="shared" si="519"/>
        <v>-13.310957663355317</v>
      </c>
      <c r="U1493" s="47">
        <f t="shared" si="520"/>
        <v>-6.695351357764233</v>
      </c>
      <c r="V1493" s="47">
        <f t="shared" si="521"/>
        <v>-13.310957663355317</v>
      </c>
      <c r="X1493" s="47">
        <f t="shared" si="522"/>
        <v>-6.695351357764233</v>
      </c>
      <c r="Y1493" s="47">
        <f t="shared" si="523"/>
        <v>-13.310957663355317</v>
      </c>
    </row>
    <row r="1494" spans="1:25" x14ac:dyDescent="0.25">
      <c r="A1494" s="47">
        <f t="shared" si="524"/>
        <v>1491</v>
      </c>
      <c r="B1494" s="47">
        <f t="shared" si="525"/>
        <v>3.1415926535897934E-2</v>
      </c>
      <c r="C1494" s="47">
        <f t="shared" si="526"/>
        <v>46.809730538489404</v>
      </c>
      <c r="D1494" s="47">
        <f t="shared" si="511"/>
        <v>0.81698391986797836</v>
      </c>
      <c r="E1494" s="47">
        <f t="shared" si="512"/>
        <v>0.81698391986797836</v>
      </c>
      <c r="F1494" s="47">
        <f t="shared" si="530"/>
        <v>0.99999847691328769</v>
      </c>
      <c r="G1494" s="47">
        <f t="shared" si="531"/>
        <v>1.7453292519943295E-2</v>
      </c>
      <c r="I1494" s="48">
        <f t="shared" si="527"/>
        <v>1490.9977290777526</v>
      </c>
      <c r="J1494" s="48">
        <f t="shared" si="528"/>
        <v>26.022859147235081</v>
      </c>
      <c r="L1494" s="48">
        <f t="shared" si="529"/>
        <v>1491</v>
      </c>
      <c r="M1494" s="48">
        <f t="shared" si="513"/>
        <v>1491</v>
      </c>
      <c r="N1494" s="48">
        <f t="shared" si="514"/>
        <v>149.1</v>
      </c>
      <c r="O1494" s="48">
        <f t="shared" si="515"/>
        <v>298.2</v>
      </c>
      <c r="Q1494" s="48">
        <f t="shared" si="516"/>
        <v>149.1</v>
      </c>
      <c r="R1494" s="48">
        <f t="shared" si="517"/>
        <v>298.2</v>
      </c>
      <c r="S1494" s="48">
        <f t="shared" si="518"/>
        <v>-6.6237646694080707</v>
      </c>
      <c r="T1494" s="48">
        <f t="shared" si="519"/>
        <v>-13.357887722832185</v>
      </c>
      <c r="U1494" s="47">
        <f t="shared" si="520"/>
        <v>-6.6237646694080707</v>
      </c>
      <c r="V1494" s="47">
        <f t="shared" si="521"/>
        <v>-13.357887722832185</v>
      </c>
      <c r="X1494" s="47">
        <f t="shared" si="522"/>
        <v>-6.6237646694080707</v>
      </c>
      <c r="Y1494" s="47">
        <f t="shared" si="523"/>
        <v>-13.357887722832185</v>
      </c>
    </row>
    <row r="1495" spans="1:25" x14ac:dyDescent="0.25">
      <c r="A1495" s="47">
        <f t="shared" si="524"/>
        <v>1492</v>
      </c>
      <c r="B1495" s="47">
        <f t="shared" si="525"/>
        <v>3.1415926535897934E-2</v>
      </c>
      <c r="C1495" s="47">
        <f t="shared" si="526"/>
        <v>46.841146465025304</v>
      </c>
      <c r="D1495" s="47">
        <f t="shared" si="511"/>
        <v>0.81753223122359442</v>
      </c>
      <c r="E1495" s="47">
        <f t="shared" si="512"/>
        <v>0.81753223122359442</v>
      </c>
      <c r="F1495" s="47">
        <f t="shared" si="530"/>
        <v>0.99999847691328769</v>
      </c>
      <c r="G1495" s="47">
        <f t="shared" si="531"/>
        <v>1.7453292519943295E-2</v>
      </c>
      <c r="I1495" s="48">
        <f t="shared" si="527"/>
        <v>1491.997727554666</v>
      </c>
      <c r="J1495" s="48">
        <f t="shared" si="528"/>
        <v>26.040312439755024</v>
      </c>
      <c r="L1495" s="48">
        <f t="shared" si="529"/>
        <v>1492</v>
      </c>
      <c r="M1495" s="48">
        <f t="shared" si="513"/>
        <v>1492</v>
      </c>
      <c r="N1495" s="48">
        <f t="shared" si="514"/>
        <v>149.20000000000002</v>
      </c>
      <c r="O1495" s="48">
        <f t="shared" si="515"/>
        <v>298.40000000000003</v>
      </c>
      <c r="Q1495" s="48">
        <f t="shared" si="516"/>
        <v>149.20000000000002</v>
      </c>
      <c r="R1495" s="48">
        <f t="shared" si="517"/>
        <v>298.40000000000003</v>
      </c>
      <c r="S1495" s="48">
        <f t="shared" si="518"/>
        <v>-6.5518089933291854</v>
      </c>
      <c r="T1495" s="48">
        <f t="shared" si="519"/>
        <v>-13.404458990117707</v>
      </c>
      <c r="U1495" s="47">
        <f t="shared" si="520"/>
        <v>-6.5518089933291854</v>
      </c>
      <c r="V1495" s="47">
        <f t="shared" si="521"/>
        <v>-13.404458990117707</v>
      </c>
      <c r="X1495" s="47">
        <f t="shared" si="522"/>
        <v>-6.5518089933291854</v>
      </c>
      <c r="Y1495" s="47">
        <f t="shared" si="523"/>
        <v>-13.404458990117707</v>
      </c>
    </row>
    <row r="1496" spans="1:25" x14ac:dyDescent="0.25">
      <c r="A1496" s="47">
        <f t="shared" si="524"/>
        <v>1493</v>
      </c>
      <c r="B1496" s="47">
        <f t="shared" si="525"/>
        <v>3.1415926535897934E-2</v>
      </c>
      <c r="C1496" s="47">
        <f t="shared" si="526"/>
        <v>46.872562391561203</v>
      </c>
      <c r="D1496" s="47">
        <f t="shared" si="511"/>
        <v>0.81808054257921059</v>
      </c>
      <c r="E1496" s="47">
        <f t="shared" si="512"/>
        <v>0.81808054257921059</v>
      </c>
      <c r="F1496" s="47">
        <f t="shared" si="530"/>
        <v>0.99999847691328769</v>
      </c>
      <c r="G1496" s="47">
        <f t="shared" si="531"/>
        <v>1.7453292519943295E-2</v>
      </c>
      <c r="I1496" s="48">
        <f t="shared" si="527"/>
        <v>1492.9977260315793</v>
      </c>
      <c r="J1496" s="48">
        <f t="shared" si="528"/>
        <v>26.057765732274966</v>
      </c>
      <c r="L1496" s="48">
        <f t="shared" si="529"/>
        <v>1493</v>
      </c>
      <c r="M1496" s="48">
        <f t="shared" si="513"/>
        <v>1493</v>
      </c>
      <c r="N1496" s="48">
        <f t="shared" si="514"/>
        <v>149.30000000000001</v>
      </c>
      <c r="O1496" s="48">
        <f t="shared" si="515"/>
        <v>298.60000000000002</v>
      </c>
      <c r="Q1496" s="48">
        <f t="shared" si="516"/>
        <v>149.30000000000001</v>
      </c>
      <c r="R1496" s="48">
        <f t="shared" si="517"/>
        <v>298.60000000000002</v>
      </c>
      <c r="S1496" s="48">
        <f t="shared" si="518"/>
        <v>-6.4794858509119546</v>
      </c>
      <c r="T1496" s="48">
        <f t="shared" si="519"/>
        <v>-13.450668537339187</v>
      </c>
      <c r="U1496" s="47">
        <f t="shared" si="520"/>
        <v>-6.4794858509119546</v>
      </c>
      <c r="V1496" s="47">
        <f t="shared" si="521"/>
        <v>-13.450668537339187</v>
      </c>
      <c r="X1496" s="47">
        <f t="shared" si="522"/>
        <v>-6.4794858509119546</v>
      </c>
      <c r="Y1496" s="47">
        <f t="shared" si="523"/>
        <v>-13.450668537339187</v>
      </c>
    </row>
    <row r="1497" spans="1:25" x14ac:dyDescent="0.25">
      <c r="A1497" s="47">
        <f t="shared" si="524"/>
        <v>1494</v>
      </c>
      <c r="B1497" s="47">
        <f t="shared" si="525"/>
        <v>3.1415926535897934E-2</v>
      </c>
      <c r="C1497" s="47">
        <f t="shared" si="526"/>
        <v>46.903978318097103</v>
      </c>
      <c r="D1497" s="47">
        <f t="shared" si="511"/>
        <v>0.81862885393482665</v>
      </c>
      <c r="E1497" s="47">
        <f t="shared" si="512"/>
        <v>0.81862885393482665</v>
      </c>
      <c r="F1497" s="47">
        <f t="shared" si="530"/>
        <v>0.99999847691328769</v>
      </c>
      <c r="G1497" s="47">
        <f t="shared" si="531"/>
        <v>1.7453292519943295E-2</v>
      </c>
      <c r="I1497" s="48">
        <f t="shared" si="527"/>
        <v>1493.9977245084926</v>
      </c>
      <c r="J1497" s="48">
        <f t="shared" si="528"/>
        <v>26.075219024794908</v>
      </c>
      <c r="L1497" s="48">
        <f t="shared" si="529"/>
        <v>1494</v>
      </c>
      <c r="M1497" s="48">
        <f t="shared" si="513"/>
        <v>1494</v>
      </c>
      <c r="N1497" s="48">
        <f t="shared" si="514"/>
        <v>149.4</v>
      </c>
      <c r="O1497" s="48">
        <f t="shared" si="515"/>
        <v>298.8</v>
      </c>
      <c r="Q1497" s="48">
        <f t="shared" si="516"/>
        <v>149.4</v>
      </c>
      <c r="R1497" s="48">
        <f t="shared" si="517"/>
        <v>298.8</v>
      </c>
      <c r="S1497" s="48">
        <f t="shared" si="518"/>
        <v>-6.4067967857861712</v>
      </c>
      <c r="T1497" s="48">
        <f t="shared" si="519"/>
        <v>-13.496513439747437</v>
      </c>
      <c r="U1497" s="47">
        <f t="shared" si="520"/>
        <v>-6.4067967857861712</v>
      </c>
      <c r="V1497" s="47">
        <f t="shared" si="521"/>
        <v>-13.496513439747437</v>
      </c>
      <c r="X1497" s="47">
        <f t="shared" si="522"/>
        <v>-6.4067967857861712</v>
      </c>
      <c r="Y1497" s="47">
        <f t="shared" si="523"/>
        <v>-13.496513439747437</v>
      </c>
    </row>
    <row r="1498" spans="1:25" x14ac:dyDescent="0.25">
      <c r="A1498" s="47">
        <f t="shared" si="524"/>
        <v>1495</v>
      </c>
      <c r="B1498" s="47">
        <f t="shared" si="525"/>
        <v>3.1415926535897934E-2</v>
      </c>
      <c r="C1498" s="47">
        <f t="shared" si="526"/>
        <v>46.935394244633002</v>
      </c>
      <c r="D1498" s="47">
        <f t="shared" si="511"/>
        <v>0.81917716529044282</v>
      </c>
      <c r="E1498" s="47">
        <f t="shared" si="512"/>
        <v>0.81917716529044282</v>
      </c>
      <c r="F1498" s="47">
        <f t="shared" si="530"/>
        <v>0.99999847691328769</v>
      </c>
      <c r="G1498" s="47">
        <f t="shared" si="531"/>
        <v>1.7453292519943295E-2</v>
      </c>
      <c r="I1498" s="48">
        <f t="shared" si="527"/>
        <v>1494.997722985406</v>
      </c>
      <c r="J1498" s="48">
        <f t="shared" si="528"/>
        <v>26.09267231731485</v>
      </c>
      <c r="L1498" s="48">
        <f t="shared" si="529"/>
        <v>1495</v>
      </c>
      <c r="M1498" s="48">
        <f t="shared" si="513"/>
        <v>1495</v>
      </c>
      <c r="N1498" s="48">
        <f t="shared" si="514"/>
        <v>149.5</v>
      </c>
      <c r="O1498" s="48">
        <f t="shared" si="515"/>
        <v>299</v>
      </c>
      <c r="Q1498" s="48">
        <f t="shared" si="516"/>
        <v>149.5</v>
      </c>
      <c r="R1498" s="48">
        <f t="shared" si="517"/>
        <v>299</v>
      </c>
      <c r="S1498" s="48">
        <f t="shared" si="518"/>
        <v>-6.3337433638648051</v>
      </c>
      <c r="T1498" s="48">
        <f t="shared" si="519"/>
        <v>-13.541990775873433</v>
      </c>
      <c r="U1498" s="47">
        <f t="shared" si="520"/>
        <v>-6.3337433638648051</v>
      </c>
      <c r="V1498" s="47">
        <f t="shared" si="521"/>
        <v>-13.541990775873433</v>
      </c>
      <c r="X1498" s="47">
        <f t="shared" si="522"/>
        <v>-6.3337433638648051</v>
      </c>
      <c r="Y1498" s="47">
        <f t="shared" si="523"/>
        <v>-13.541990775873433</v>
      </c>
    </row>
    <row r="1499" spans="1:25" x14ac:dyDescent="0.25">
      <c r="A1499" s="47">
        <f t="shared" si="524"/>
        <v>1496</v>
      </c>
      <c r="B1499" s="47">
        <f t="shared" si="525"/>
        <v>3.1415926535897934E-2</v>
      </c>
      <c r="C1499" s="47">
        <f t="shared" si="526"/>
        <v>46.966810171168902</v>
      </c>
      <c r="D1499" s="47">
        <f t="shared" si="511"/>
        <v>0.81972547664605888</v>
      </c>
      <c r="E1499" s="47">
        <f t="shared" si="512"/>
        <v>0.81972547664605888</v>
      </c>
      <c r="F1499" s="47">
        <f t="shared" si="530"/>
        <v>0.99999847691328769</v>
      </c>
      <c r="G1499" s="47">
        <f t="shared" si="531"/>
        <v>1.7453292519943295E-2</v>
      </c>
      <c r="I1499" s="48">
        <f t="shared" si="527"/>
        <v>1495.9977214623193</v>
      </c>
      <c r="J1499" s="48">
        <f t="shared" si="528"/>
        <v>26.110125609834792</v>
      </c>
      <c r="L1499" s="48">
        <f t="shared" si="529"/>
        <v>1496</v>
      </c>
      <c r="M1499" s="48">
        <f t="shared" si="513"/>
        <v>1496</v>
      </c>
      <c r="N1499" s="48">
        <f t="shared" si="514"/>
        <v>149.6</v>
      </c>
      <c r="O1499" s="48">
        <f t="shared" si="515"/>
        <v>299.2</v>
      </c>
      <c r="Q1499" s="48">
        <f t="shared" si="516"/>
        <v>149.6</v>
      </c>
      <c r="R1499" s="48">
        <f t="shared" si="517"/>
        <v>299.2</v>
      </c>
      <c r="S1499" s="48">
        <f t="shared" si="518"/>
        <v>-6.2603271733807553</v>
      </c>
      <c r="T1499" s="48">
        <f t="shared" si="519"/>
        <v>-13.587097627685734</v>
      </c>
      <c r="U1499" s="47">
        <f t="shared" si="520"/>
        <v>-6.2603271733807553</v>
      </c>
      <c r="V1499" s="47">
        <f t="shared" si="521"/>
        <v>-13.587097627685734</v>
      </c>
      <c r="X1499" s="47">
        <f t="shared" si="522"/>
        <v>-6.2603271733807553</v>
      </c>
      <c r="Y1499" s="47">
        <f t="shared" si="523"/>
        <v>-13.587097627685734</v>
      </c>
    </row>
    <row r="1500" spans="1:25" x14ac:dyDescent="0.25">
      <c r="A1500" s="47">
        <f t="shared" si="524"/>
        <v>1497</v>
      </c>
      <c r="B1500" s="47">
        <f t="shared" si="525"/>
        <v>3.1415926535897934E-2</v>
      </c>
      <c r="C1500" s="47">
        <f t="shared" si="526"/>
        <v>46.998226097704801</v>
      </c>
      <c r="D1500" s="47">
        <f t="shared" si="511"/>
        <v>0.82027378800167494</v>
      </c>
      <c r="E1500" s="47">
        <f t="shared" si="512"/>
        <v>0.82027378800167494</v>
      </c>
      <c r="F1500" s="47">
        <f t="shared" si="530"/>
        <v>0.99999847691328769</v>
      </c>
      <c r="G1500" s="47">
        <f t="shared" si="531"/>
        <v>1.7453292519943295E-2</v>
      </c>
      <c r="I1500" s="48">
        <f t="shared" si="527"/>
        <v>1496.9977199392326</v>
      </c>
      <c r="J1500" s="48">
        <f t="shared" si="528"/>
        <v>26.127578902354735</v>
      </c>
      <c r="L1500" s="48">
        <f t="shared" si="529"/>
        <v>1497</v>
      </c>
      <c r="M1500" s="48">
        <f t="shared" si="513"/>
        <v>1497</v>
      </c>
      <c r="N1500" s="48">
        <f t="shared" si="514"/>
        <v>149.70000000000002</v>
      </c>
      <c r="O1500" s="48">
        <f t="shared" si="515"/>
        <v>299.40000000000003</v>
      </c>
      <c r="Q1500" s="48">
        <f t="shared" si="516"/>
        <v>149.70000000000002</v>
      </c>
      <c r="R1500" s="48">
        <f t="shared" si="517"/>
        <v>299.40000000000003</v>
      </c>
      <c r="S1500" s="48">
        <f t="shared" si="518"/>
        <v>-6.1865498249224924</v>
      </c>
      <c r="T1500" s="48">
        <f t="shared" si="519"/>
        <v>-13.631831080748666</v>
      </c>
      <c r="U1500" s="47">
        <f t="shared" si="520"/>
        <v>-6.1865498249224924</v>
      </c>
      <c r="V1500" s="47">
        <f t="shared" si="521"/>
        <v>-13.631831080748666</v>
      </c>
      <c r="X1500" s="47">
        <f t="shared" si="522"/>
        <v>-6.1865498249224924</v>
      </c>
      <c r="Y1500" s="47">
        <f t="shared" si="523"/>
        <v>-13.631831080748666</v>
      </c>
    </row>
    <row r="1501" spans="1:25" x14ac:dyDescent="0.25">
      <c r="A1501" s="47">
        <f t="shared" si="524"/>
        <v>1498</v>
      </c>
      <c r="B1501" s="47">
        <f t="shared" si="525"/>
        <v>3.1415926535897934E-2</v>
      </c>
      <c r="C1501" s="47">
        <f t="shared" si="526"/>
        <v>47.029642024240701</v>
      </c>
      <c r="D1501" s="47">
        <f t="shared" si="511"/>
        <v>0.82082209935729111</v>
      </c>
      <c r="E1501" s="47">
        <f t="shared" si="512"/>
        <v>0.82082209935729111</v>
      </c>
      <c r="F1501" s="47">
        <f t="shared" si="530"/>
        <v>0.99999847691328769</v>
      </c>
      <c r="G1501" s="47">
        <f t="shared" si="531"/>
        <v>1.7453292519943295E-2</v>
      </c>
      <c r="I1501" s="48">
        <f t="shared" si="527"/>
        <v>1497.997718416146</v>
      </c>
      <c r="J1501" s="48">
        <f t="shared" si="528"/>
        <v>26.145032194874677</v>
      </c>
      <c r="L1501" s="48">
        <f t="shared" si="529"/>
        <v>1498</v>
      </c>
      <c r="M1501" s="48">
        <f t="shared" si="513"/>
        <v>1498</v>
      </c>
      <c r="N1501" s="48">
        <f t="shared" si="514"/>
        <v>149.80000000000001</v>
      </c>
      <c r="O1501" s="48">
        <f t="shared" si="515"/>
        <v>299.60000000000002</v>
      </c>
      <c r="Q1501" s="48">
        <f t="shared" si="516"/>
        <v>149.80000000000001</v>
      </c>
      <c r="R1501" s="48">
        <f t="shared" si="517"/>
        <v>299.60000000000002</v>
      </c>
      <c r="S1501" s="48">
        <f t="shared" si="518"/>
        <v>-6.1124129514689054</v>
      </c>
      <c r="T1501" s="48">
        <f t="shared" si="519"/>
        <v>-13.676188224381123</v>
      </c>
      <c r="U1501" s="47">
        <f t="shared" si="520"/>
        <v>-6.1124129514689054</v>
      </c>
      <c r="V1501" s="47">
        <f t="shared" si="521"/>
        <v>-13.676188224381123</v>
      </c>
      <c r="X1501" s="47">
        <f t="shared" si="522"/>
        <v>-6.1124129514689054</v>
      </c>
      <c r="Y1501" s="47">
        <f t="shared" si="523"/>
        <v>-13.676188224381123</v>
      </c>
    </row>
    <row r="1502" spans="1:25" x14ac:dyDescent="0.25">
      <c r="A1502" s="47">
        <f t="shared" si="524"/>
        <v>1499</v>
      </c>
      <c r="B1502" s="47">
        <f t="shared" si="525"/>
        <v>3.1415926535897934E-2</v>
      </c>
      <c r="C1502" s="47">
        <f t="shared" si="526"/>
        <v>47.0610579507766</v>
      </c>
      <c r="D1502" s="47">
        <f t="shared" si="511"/>
        <v>0.82137041071290717</v>
      </c>
      <c r="E1502" s="47">
        <f t="shared" si="512"/>
        <v>0.82137041071290717</v>
      </c>
      <c r="F1502" s="47">
        <f t="shared" si="530"/>
        <v>0.99999847691328769</v>
      </c>
      <c r="G1502" s="47">
        <f t="shared" si="531"/>
        <v>1.7453292519943295E-2</v>
      </c>
      <c r="I1502" s="48">
        <f t="shared" si="527"/>
        <v>1498.9977168930593</v>
      </c>
      <c r="J1502" s="48">
        <f t="shared" si="528"/>
        <v>26.162485487394619</v>
      </c>
      <c r="L1502" s="48">
        <f t="shared" si="529"/>
        <v>1499</v>
      </c>
      <c r="M1502" s="48">
        <f t="shared" si="513"/>
        <v>1499</v>
      </c>
      <c r="N1502" s="48">
        <f t="shared" si="514"/>
        <v>149.9</v>
      </c>
      <c r="O1502" s="48">
        <f t="shared" si="515"/>
        <v>299.8</v>
      </c>
      <c r="Q1502" s="48">
        <f t="shared" si="516"/>
        <v>149.9</v>
      </c>
      <c r="R1502" s="48">
        <f t="shared" si="517"/>
        <v>299.8</v>
      </c>
      <c r="S1502" s="48">
        <f t="shared" si="518"/>
        <v>-6.0379182084229646</v>
      </c>
      <c r="T1502" s="48">
        <f t="shared" si="519"/>
        <v>-13.720166151816189</v>
      </c>
      <c r="U1502" s="47">
        <f t="shared" si="520"/>
        <v>-6.0379182084229646</v>
      </c>
      <c r="V1502" s="47">
        <f t="shared" si="521"/>
        <v>-13.720166151816189</v>
      </c>
      <c r="X1502" s="47">
        <f t="shared" si="522"/>
        <v>-6.0379182084229646</v>
      </c>
      <c r="Y1502" s="47">
        <f t="shared" si="523"/>
        <v>-13.720166151816189</v>
      </c>
    </row>
    <row r="1503" spans="1:25" x14ac:dyDescent="0.25">
      <c r="A1503" s="47">
        <f t="shared" si="524"/>
        <v>1500</v>
      </c>
      <c r="B1503" s="47">
        <f t="shared" si="525"/>
        <v>3.1415926535897934E-2</v>
      </c>
      <c r="C1503" s="47">
        <f t="shared" si="526"/>
        <v>47.0924738773125</v>
      </c>
      <c r="D1503" s="47">
        <f t="shared" si="511"/>
        <v>0.82191872206852334</v>
      </c>
      <c r="E1503" s="47">
        <f t="shared" si="512"/>
        <v>0.82191872206852334</v>
      </c>
      <c r="F1503" s="47">
        <f t="shared" si="530"/>
        <v>0.99999847691328769</v>
      </c>
      <c r="G1503" s="47">
        <f t="shared" si="531"/>
        <v>1.7453292519943295E-2</v>
      </c>
      <c r="I1503" s="48">
        <f t="shared" si="527"/>
        <v>1499.9977153699726</v>
      </c>
      <c r="J1503" s="48">
        <f t="shared" si="528"/>
        <v>26.179938779914561</v>
      </c>
      <c r="L1503" s="48">
        <f t="shared" si="529"/>
        <v>1500</v>
      </c>
      <c r="M1503" s="48">
        <f t="shared" si="513"/>
        <v>1500</v>
      </c>
      <c r="N1503" s="48">
        <f t="shared" si="514"/>
        <v>150</v>
      </c>
      <c r="O1503" s="48">
        <f t="shared" si="515"/>
        <v>300</v>
      </c>
      <c r="Q1503" s="48">
        <f t="shared" si="516"/>
        <v>150</v>
      </c>
      <c r="R1503" s="48">
        <f t="shared" si="517"/>
        <v>300</v>
      </c>
      <c r="S1503" s="48">
        <f t="shared" si="518"/>
        <v>-5.9630672736445147</v>
      </c>
      <c r="T1503" s="48">
        <f t="shared" si="519"/>
        <v>-13.763761960361393</v>
      </c>
      <c r="U1503" s="47">
        <f t="shared" si="520"/>
        <v>-5.9630672736445147</v>
      </c>
      <c r="V1503" s="47">
        <f t="shared" si="521"/>
        <v>-13.763761960361393</v>
      </c>
      <c r="X1503" s="47">
        <f t="shared" si="522"/>
        <v>-5.9630672736445147</v>
      </c>
      <c r="Y1503" s="47">
        <f t="shared" si="523"/>
        <v>-13.763761960361393</v>
      </c>
    </row>
    <row r="1504" spans="1:25" x14ac:dyDescent="0.25">
      <c r="A1504" s="47">
        <f t="shared" si="524"/>
        <v>1501</v>
      </c>
      <c r="B1504" s="47">
        <f t="shared" si="525"/>
        <v>3.1415926535897934E-2</v>
      </c>
      <c r="C1504" s="47">
        <f t="shared" si="526"/>
        <v>47.1238898038484</v>
      </c>
      <c r="D1504" s="47">
        <f t="shared" si="511"/>
        <v>0.8224670334241394</v>
      </c>
      <c r="E1504" s="47">
        <f t="shared" si="512"/>
        <v>0.8224670334241394</v>
      </c>
      <c r="F1504" s="47">
        <f t="shared" si="530"/>
        <v>0.99999847691328769</v>
      </c>
      <c r="G1504" s="47">
        <f t="shared" si="531"/>
        <v>1.7453292519943295E-2</v>
      </c>
      <c r="I1504" s="48">
        <f t="shared" si="527"/>
        <v>1500.997713846886</v>
      </c>
      <c r="J1504" s="48">
        <f t="shared" si="528"/>
        <v>26.197392072434504</v>
      </c>
      <c r="L1504" s="48">
        <f t="shared" si="529"/>
        <v>1501</v>
      </c>
      <c r="M1504" s="48">
        <f t="shared" si="513"/>
        <v>1501</v>
      </c>
      <c r="N1504" s="48">
        <f t="shared" si="514"/>
        <v>150.1</v>
      </c>
      <c r="O1504" s="48">
        <f t="shared" si="515"/>
        <v>300.2</v>
      </c>
      <c r="Q1504" s="48">
        <f t="shared" si="516"/>
        <v>150.1</v>
      </c>
      <c r="R1504" s="48">
        <f t="shared" si="517"/>
        <v>300.2</v>
      </c>
      <c r="S1504" s="48">
        <f t="shared" si="518"/>
        <v>-5.8878618474819904</v>
      </c>
      <c r="T1504" s="48">
        <f t="shared" si="519"/>
        <v>-13.80697275155968</v>
      </c>
      <c r="U1504" s="47">
        <f t="shared" si="520"/>
        <v>-5.8878618474819904</v>
      </c>
      <c r="V1504" s="47">
        <f t="shared" si="521"/>
        <v>-13.80697275155968</v>
      </c>
      <c r="X1504" s="47">
        <f t="shared" si="522"/>
        <v>-5.8878618474819904</v>
      </c>
      <c r="Y1504" s="47">
        <f t="shared" si="523"/>
        <v>-13.80697275155968</v>
      </c>
    </row>
    <row r="1505" spans="1:25" x14ac:dyDescent="0.25">
      <c r="A1505" s="47">
        <f t="shared" si="524"/>
        <v>1502</v>
      </c>
      <c r="B1505" s="47">
        <f t="shared" si="525"/>
        <v>3.1415926535897934E-2</v>
      </c>
      <c r="C1505" s="47">
        <f t="shared" si="526"/>
        <v>47.155305730384299</v>
      </c>
      <c r="D1505" s="47">
        <f t="shared" si="511"/>
        <v>0.82301534477975546</v>
      </c>
      <c r="E1505" s="47">
        <f t="shared" si="512"/>
        <v>0.82301534477975546</v>
      </c>
      <c r="F1505" s="47">
        <f t="shared" si="530"/>
        <v>0.99999847691328769</v>
      </c>
      <c r="G1505" s="47">
        <f t="shared" si="531"/>
        <v>1.7453292519943295E-2</v>
      </c>
      <c r="I1505" s="48">
        <f t="shared" si="527"/>
        <v>1501.9977123237993</v>
      </c>
      <c r="J1505" s="48">
        <f t="shared" si="528"/>
        <v>26.214845364954446</v>
      </c>
      <c r="L1505" s="48">
        <f t="shared" si="529"/>
        <v>1502</v>
      </c>
      <c r="M1505" s="48">
        <f t="shared" si="513"/>
        <v>1502</v>
      </c>
      <c r="N1505" s="48">
        <f t="shared" si="514"/>
        <v>150.20000000000002</v>
      </c>
      <c r="O1505" s="48">
        <f t="shared" si="515"/>
        <v>300.40000000000003</v>
      </c>
      <c r="Q1505" s="48">
        <f t="shared" si="516"/>
        <v>150.20000000000002</v>
      </c>
      <c r="R1505" s="48">
        <f t="shared" si="517"/>
        <v>300.40000000000003</v>
      </c>
      <c r="S1505" s="48">
        <f t="shared" si="518"/>
        <v>-5.8123036528031209</v>
      </c>
      <c r="T1505" s="48">
        <f t="shared" si="519"/>
        <v>-13.849795631351094</v>
      </c>
      <c r="U1505" s="47">
        <f t="shared" si="520"/>
        <v>-5.8123036528031209</v>
      </c>
      <c r="V1505" s="47">
        <f t="shared" si="521"/>
        <v>-13.849795631351094</v>
      </c>
      <c r="X1505" s="47">
        <f t="shared" si="522"/>
        <v>-5.8123036528031209</v>
      </c>
      <c r="Y1505" s="47">
        <f t="shared" si="523"/>
        <v>-13.849795631351094</v>
      </c>
    </row>
    <row r="1506" spans="1:25" x14ac:dyDescent="0.25">
      <c r="A1506" s="47">
        <f t="shared" si="524"/>
        <v>1503</v>
      </c>
      <c r="B1506" s="47">
        <f t="shared" si="525"/>
        <v>3.1415926535897934E-2</v>
      </c>
      <c r="C1506" s="47">
        <f t="shared" si="526"/>
        <v>47.186721656920199</v>
      </c>
      <c r="D1506" s="47">
        <f t="shared" si="511"/>
        <v>0.82356365613537164</v>
      </c>
      <c r="E1506" s="47">
        <f t="shared" si="512"/>
        <v>0.82356365613537164</v>
      </c>
      <c r="F1506" s="47">
        <f t="shared" si="530"/>
        <v>0.99999847691328769</v>
      </c>
      <c r="G1506" s="47">
        <f t="shared" si="531"/>
        <v>1.7453292519943295E-2</v>
      </c>
      <c r="I1506" s="48">
        <f t="shared" si="527"/>
        <v>1502.9977108007126</v>
      </c>
      <c r="J1506" s="48">
        <f t="shared" si="528"/>
        <v>26.232298657474388</v>
      </c>
      <c r="L1506" s="48">
        <f t="shared" si="529"/>
        <v>1503</v>
      </c>
      <c r="M1506" s="48">
        <f t="shared" si="513"/>
        <v>1503</v>
      </c>
      <c r="N1506" s="48">
        <f t="shared" si="514"/>
        <v>150.30000000000001</v>
      </c>
      <c r="O1506" s="48">
        <f t="shared" si="515"/>
        <v>300.60000000000002</v>
      </c>
      <c r="Q1506" s="48">
        <f t="shared" si="516"/>
        <v>150.30000000000001</v>
      </c>
      <c r="R1506" s="48">
        <f t="shared" si="517"/>
        <v>300.60000000000002</v>
      </c>
      <c r="S1506" s="48">
        <f t="shared" si="518"/>
        <v>-5.7363944350245921</v>
      </c>
      <c r="T1506" s="48">
        <f t="shared" si="519"/>
        <v>-13.892227710235131</v>
      </c>
      <c r="U1506" s="47">
        <f t="shared" si="520"/>
        <v>-5.7363944350245921</v>
      </c>
      <c r="V1506" s="47">
        <f t="shared" si="521"/>
        <v>-13.892227710235131</v>
      </c>
      <c r="X1506" s="47">
        <f t="shared" si="522"/>
        <v>-5.7363944350245921</v>
      </c>
      <c r="Y1506" s="47">
        <f t="shared" si="523"/>
        <v>-13.892227710235131</v>
      </c>
    </row>
    <row r="1507" spans="1:25" x14ac:dyDescent="0.25">
      <c r="A1507" s="47">
        <f t="shared" si="524"/>
        <v>1504</v>
      </c>
      <c r="B1507" s="47">
        <f t="shared" si="525"/>
        <v>3.1415926535897934E-2</v>
      </c>
      <c r="C1507" s="47">
        <f t="shared" si="526"/>
        <v>47.218137583456098</v>
      </c>
      <c r="D1507" s="47">
        <f t="shared" si="511"/>
        <v>0.8241119674909877</v>
      </c>
      <c r="E1507" s="47">
        <f t="shared" si="512"/>
        <v>0.8241119674909877</v>
      </c>
      <c r="F1507" s="47">
        <f t="shared" si="530"/>
        <v>0.99999847691328769</v>
      </c>
      <c r="G1507" s="47">
        <f t="shared" si="531"/>
        <v>1.7453292519943295E-2</v>
      </c>
      <c r="I1507" s="48">
        <f t="shared" si="527"/>
        <v>1503.997709277626</v>
      </c>
      <c r="J1507" s="48">
        <f t="shared" si="528"/>
        <v>26.24975194999433</v>
      </c>
      <c r="L1507" s="48">
        <f t="shared" si="529"/>
        <v>1504</v>
      </c>
      <c r="M1507" s="48">
        <f t="shared" si="513"/>
        <v>1504</v>
      </c>
      <c r="N1507" s="48">
        <f t="shared" si="514"/>
        <v>150.4</v>
      </c>
      <c r="O1507" s="48">
        <f t="shared" si="515"/>
        <v>300.8</v>
      </c>
      <c r="Q1507" s="48">
        <f t="shared" si="516"/>
        <v>150.4</v>
      </c>
      <c r="R1507" s="48">
        <f t="shared" si="517"/>
        <v>300.8</v>
      </c>
      <c r="S1507" s="48">
        <f t="shared" si="518"/>
        <v>-5.6601359621407461</v>
      </c>
      <c r="T1507" s="48">
        <f t="shared" si="519"/>
        <v>-13.934266103433771</v>
      </c>
      <c r="U1507" s="47">
        <f t="shared" si="520"/>
        <v>-5.6601359621407461</v>
      </c>
      <c r="V1507" s="47">
        <f t="shared" si="521"/>
        <v>-13.934266103433771</v>
      </c>
      <c r="X1507" s="47">
        <f t="shared" si="522"/>
        <v>-5.6601359621407461</v>
      </c>
      <c r="Y1507" s="47">
        <f t="shared" si="523"/>
        <v>-13.934266103433771</v>
      </c>
    </row>
    <row r="1508" spans="1:25" x14ac:dyDescent="0.25">
      <c r="A1508" s="47">
        <f t="shared" si="524"/>
        <v>1505</v>
      </c>
      <c r="B1508" s="47">
        <f t="shared" si="525"/>
        <v>3.1415926535897934E-2</v>
      </c>
      <c r="C1508" s="47">
        <f t="shared" si="526"/>
        <v>47.249553509991998</v>
      </c>
      <c r="D1508" s="47">
        <f t="shared" si="511"/>
        <v>0.82466027884660387</v>
      </c>
      <c r="E1508" s="47">
        <f t="shared" si="512"/>
        <v>0.82466027884660387</v>
      </c>
      <c r="F1508" s="47">
        <f t="shared" si="530"/>
        <v>0.99999847691328769</v>
      </c>
      <c r="G1508" s="47">
        <f t="shared" si="531"/>
        <v>1.7453292519943295E-2</v>
      </c>
      <c r="I1508" s="48">
        <f t="shared" si="527"/>
        <v>1504.9977077545393</v>
      </c>
      <c r="J1508" s="48">
        <f t="shared" si="528"/>
        <v>26.267205242514272</v>
      </c>
      <c r="L1508" s="48">
        <f t="shared" si="529"/>
        <v>1505</v>
      </c>
      <c r="M1508" s="48">
        <f t="shared" si="513"/>
        <v>1505</v>
      </c>
      <c r="N1508" s="48">
        <f t="shared" si="514"/>
        <v>150.5</v>
      </c>
      <c r="O1508" s="48">
        <f t="shared" si="515"/>
        <v>301</v>
      </c>
      <c r="Q1508" s="48">
        <f t="shared" si="516"/>
        <v>150.5</v>
      </c>
      <c r="R1508" s="48">
        <f t="shared" si="517"/>
        <v>301</v>
      </c>
      <c r="S1508" s="48">
        <f t="shared" si="518"/>
        <v>-5.5835300247510444</v>
      </c>
      <c r="T1508" s="48">
        <f t="shared" si="519"/>
        <v>-13.975907931055247</v>
      </c>
      <c r="U1508" s="47">
        <f t="shared" si="520"/>
        <v>-5.5835300247510444</v>
      </c>
      <c r="V1508" s="47">
        <f t="shared" si="521"/>
        <v>-13.975907931055247</v>
      </c>
      <c r="X1508" s="47">
        <f t="shared" si="522"/>
        <v>-5.5835300247510444</v>
      </c>
      <c r="Y1508" s="47">
        <f t="shared" si="523"/>
        <v>-13.975907931055247</v>
      </c>
    </row>
    <row r="1509" spans="1:25" x14ac:dyDescent="0.25">
      <c r="A1509" s="47">
        <f t="shared" si="524"/>
        <v>1506</v>
      </c>
      <c r="B1509" s="47">
        <f t="shared" si="525"/>
        <v>3.1415926535897934E-2</v>
      </c>
      <c r="C1509" s="47">
        <f t="shared" si="526"/>
        <v>47.280969436527897</v>
      </c>
      <c r="D1509" s="47">
        <f t="shared" si="511"/>
        <v>0.82520859020221993</v>
      </c>
      <c r="E1509" s="47">
        <f t="shared" si="512"/>
        <v>0.82520859020221993</v>
      </c>
      <c r="F1509" s="47">
        <f t="shared" si="530"/>
        <v>0.99999847691328769</v>
      </c>
      <c r="G1509" s="47">
        <f t="shared" si="531"/>
        <v>1.7453292519943295E-2</v>
      </c>
      <c r="I1509" s="48">
        <f t="shared" si="527"/>
        <v>1505.9977062314526</v>
      </c>
      <c r="J1509" s="48">
        <f t="shared" si="528"/>
        <v>26.284658535034215</v>
      </c>
      <c r="L1509" s="48">
        <f t="shared" si="529"/>
        <v>1506</v>
      </c>
      <c r="M1509" s="48">
        <f t="shared" si="513"/>
        <v>1506</v>
      </c>
      <c r="N1509" s="48">
        <f t="shared" si="514"/>
        <v>150.6</v>
      </c>
      <c r="O1509" s="48">
        <f t="shared" si="515"/>
        <v>301.2</v>
      </c>
      <c r="Q1509" s="48">
        <f t="shared" si="516"/>
        <v>150.6</v>
      </c>
      <c r="R1509" s="48">
        <f t="shared" si="517"/>
        <v>301.2</v>
      </c>
      <c r="S1509" s="48">
        <f t="shared" si="518"/>
        <v>-5.5065784360867225</v>
      </c>
      <c r="T1509" s="48">
        <f t="shared" si="519"/>
        <v>-14.017150318258413</v>
      </c>
      <c r="U1509" s="47">
        <f t="shared" si="520"/>
        <v>-5.5065784360867225</v>
      </c>
      <c r="V1509" s="47">
        <f t="shared" si="521"/>
        <v>-14.017150318258413</v>
      </c>
      <c r="X1509" s="47">
        <f t="shared" si="522"/>
        <v>-5.5065784360867225</v>
      </c>
      <c r="Y1509" s="47">
        <f t="shared" si="523"/>
        <v>-14.017150318258413</v>
      </c>
    </row>
    <row r="1510" spans="1:25" x14ac:dyDescent="0.25">
      <c r="A1510" s="47">
        <f t="shared" si="524"/>
        <v>1507</v>
      </c>
      <c r="B1510" s="47">
        <f t="shared" si="525"/>
        <v>3.1415926535897934E-2</v>
      </c>
      <c r="C1510" s="47">
        <f t="shared" si="526"/>
        <v>47.312385363063797</v>
      </c>
      <c r="D1510" s="47">
        <f t="shared" si="511"/>
        <v>0.82575690155783599</v>
      </c>
      <c r="E1510" s="47">
        <f t="shared" si="512"/>
        <v>0.82575690155783599</v>
      </c>
      <c r="F1510" s="47">
        <f t="shared" si="530"/>
        <v>0.99999847691328769</v>
      </c>
      <c r="G1510" s="47">
        <f t="shared" si="531"/>
        <v>1.7453292519943295E-2</v>
      </c>
      <c r="I1510" s="48">
        <f t="shared" si="527"/>
        <v>1506.997704708366</v>
      </c>
      <c r="J1510" s="48">
        <f t="shared" si="528"/>
        <v>26.302111827554157</v>
      </c>
      <c r="L1510" s="48">
        <f t="shared" si="529"/>
        <v>1507</v>
      </c>
      <c r="M1510" s="48">
        <f t="shared" si="513"/>
        <v>1507</v>
      </c>
      <c r="N1510" s="48">
        <f t="shared" si="514"/>
        <v>150.70000000000002</v>
      </c>
      <c r="O1510" s="48">
        <f t="shared" si="515"/>
        <v>301.40000000000003</v>
      </c>
      <c r="Q1510" s="48">
        <f t="shared" si="516"/>
        <v>150.70000000000002</v>
      </c>
      <c r="R1510" s="48">
        <f t="shared" si="517"/>
        <v>301.40000000000003</v>
      </c>
      <c r="S1510" s="48">
        <f t="shared" si="518"/>
        <v>-5.4292830320362011</v>
      </c>
      <c r="T1510" s="48">
        <f t="shared" si="519"/>
        <v>-14.057990395417823</v>
      </c>
      <c r="U1510" s="47">
        <f t="shared" si="520"/>
        <v>-5.4292830320362011</v>
      </c>
      <c r="V1510" s="47">
        <f t="shared" si="521"/>
        <v>-14.057990395417823</v>
      </c>
      <c r="X1510" s="47">
        <f t="shared" si="522"/>
        <v>-5.4292830320362011</v>
      </c>
      <c r="Y1510" s="47">
        <f t="shared" si="523"/>
        <v>-14.057990395417823</v>
      </c>
    </row>
    <row r="1511" spans="1:25" x14ac:dyDescent="0.25">
      <c r="A1511" s="47">
        <f t="shared" si="524"/>
        <v>1508</v>
      </c>
      <c r="B1511" s="47">
        <f t="shared" si="525"/>
        <v>3.1415926535897934E-2</v>
      </c>
      <c r="C1511" s="47">
        <f t="shared" si="526"/>
        <v>47.343801289599696</v>
      </c>
      <c r="D1511" s="47">
        <f t="shared" si="511"/>
        <v>0.82630521291345216</v>
      </c>
      <c r="E1511" s="47">
        <f t="shared" si="512"/>
        <v>0.82630521291345216</v>
      </c>
      <c r="F1511" s="47">
        <f t="shared" si="530"/>
        <v>0.99999847691328769</v>
      </c>
      <c r="G1511" s="47">
        <f t="shared" si="531"/>
        <v>1.7453292519943295E-2</v>
      </c>
      <c r="I1511" s="48">
        <f t="shared" si="527"/>
        <v>1507.9977031852793</v>
      </c>
      <c r="J1511" s="48">
        <f t="shared" si="528"/>
        <v>26.319565120074099</v>
      </c>
      <c r="L1511" s="48">
        <f t="shared" si="529"/>
        <v>1508</v>
      </c>
      <c r="M1511" s="48">
        <f t="shared" si="513"/>
        <v>1508</v>
      </c>
      <c r="N1511" s="48">
        <f t="shared" si="514"/>
        <v>150.80000000000001</v>
      </c>
      <c r="O1511" s="48">
        <f t="shared" si="515"/>
        <v>301.60000000000002</v>
      </c>
      <c r="Q1511" s="48">
        <f t="shared" si="516"/>
        <v>150.80000000000001</v>
      </c>
      <c r="R1511" s="48">
        <f t="shared" si="517"/>
        <v>301.60000000000002</v>
      </c>
      <c r="S1511" s="48">
        <f t="shared" si="518"/>
        <v>-5.3516456711694822</v>
      </c>
      <c r="T1511" s="48">
        <f t="shared" si="519"/>
        <v>-14.098425298289461</v>
      </c>
      <c r="U1511" s="47">
        <f t="shared" si="520"/>
        <v>-5.3516456711694822</v>
      </c>
      <c r="V1511" s="47">
        <f t="shared" si="521"/>
        <v>-14.098425298289461</v>
      </c>
      <c r="X1511" s="47">
        <f t="shared" si="522"/>
        <v>-5.3516456711694822</v>
      </c>
      <c r="Y1511" s="47">
        <f t="shared" si="523"/>
        <v>-14.098425298289461</v>
      </c>
    </row>
    <row r="1512" spans="1:25" x14ac:dyDescent="0.25">
      <c r="A1512" s="47">
        <f t="shared" si="524"/>
        <v>1509</v>
      </c>
      <c r="B1512" s="47">
        <f t="shared" si="525"/>
        <v>3.1415926535897934E-2</v>
      </c>
      <c r="C1512" s="47">
        <f t="shared" si="526"/>
        <v>47.375217216135596</v>
      </c>
      <c r="D1512" s="47">
        <f t="shared" si="511"/>
        <v>0.82685352426906822</v>
      </c>
      <c r="E1512" s="47">
        <f t="shared" si="512"/>
        <v>0.82685352426906822</v>
      </c>
      <c r="F1512" s="47">
        <f t="shared" si="530"/>
        <v>0.99999847691328769</v>
      </c>
      <c r="G1512" s="47">
        <f t="shared" si="531"/>
        <v>1.7453292519943295E-2</v>
      </c>
      <c r="I1512" s="48">
        <f t="shared" si="527"/>
        <v>1508.9977016621926</v>
      </c>
      <c r="J1512" s="48">
        <f t="shared" si="528"/>
        <v>26.337018412594041</v>
      </c>
      <c r="L1512" s="48">
        <f t="shared" si="529"/>
        <v>1509</v>
      </c>
      <c r="M1512" s="48">
        <f t="shared" si="513"/>
        <v>1509</v>
      </c>
      <c r="N1512" s="48">
        <f t="shared" si="514"/>
        <v>150.9</v>
      </c>
      <c r="O1512" s="48">
        <f t="shared" si="515"/>
        <v>301.8</v>
      </c>
      <c r="Q1512" s="48">
        <f t="shared" si="516"/>
        <v>150.9</v>
      </c>
      <c r="R1512" s="48">
        <f t="shared" si="517"/>
        <v>301.8</v>
      </c>
      <c r="S1512" s="48">
        <f t="shared" si="518"/>
        <v>-5.2736682347614794</v>
      </c>
      <c r="T1512" s="48">
        <f t="shared" si="519"/>
        <v>-14.138452168177153</v>
      </c>
      <c r="U1512" s="47">
        <f t="shared" si="520"/>
        <v>-5.2736682347614794</v>
      </c>
      <c r="V1512" s="47">
        <f t="shared" si="521"/>
        <v>-14.138452168177153</v>
      </c>
      <c r="X1512" s="47">
        <f t="shared" si="522"/>
        <v>-5.2736682347614794</v>
      </c>
      <c r="Y1512" s="47">
        <f t="shared" si="523"/>
        <v>-14.138452168177153</v>
      </c>
    </row>
    <row r="1513" spans="1:25" x14ac:dyDescent="0.25">
      <c r="A1513" s="47">
        <f t="shared" si="524"/>
        <v>1510</v>
      </c>
      <c r="B1513" s="47">
        <f t="shared" si="525"/>
        <v>3.1415926535897934E-2</v>
      </c>
      <c r="C1513" s="47">
        <f t="shared" si="526"/>
        <v>47.406633142671495</v>
      </c>
      <c r="D1513" s="47">
        <f t="shared" si="511"/>
        <v>0.82740183562468428</v>
      </c>
      <c r="E1513" s="47">
        <f t="shared" si="512"/>
        <v>0.82740183562468428</v>
      </c>
      <c r="F1513" s="47">
        <f t="shared" si="530"/>
        <v>0.99999847691328769</v>
      </c>
      <c r="G1513" s="47">
        <f t="shared" si="531"/>
        <v>1.7453292519943295E-2</v>
      </c>
      <c r="I1513" s="48">
        <f t="shared" si="527"/>
        <v>1509.997700139106</v>
      </c>
      <c r="J1513" s="48">
        <f t="shared" si="528"/>
        <v>26.354471705113983</v>
      </c>
      <c r="L1513" s="48">
        <f t="shared" si="529"/>
        <v>1510</v>
      </c>
      <c r="M1513" s="48">
        <f t="shared" si="513"/>
        <v>1510</v>
      </c>
      <c r="N1513" s="48">
        <f t="shared" si="514"/>
        <v>151</v>
      </c>
      <c r="O1513" s="48">
        <f t="shared" si="515"/>
        <v>302</v>
      </c>
      <c r="Q1513" s="48">
        <f t="shared" si="516"/>
        <v>151</v>
      </c>
      <c r="R1513" s="48">
        <f t="shared" si="517"/>
        <v>302</v>
      </c>
      <c r="S1513" s="48">
        <f t="shared" si="518"/>
        <v>-5.1953526268142483</v>
      </c>
      <c r="T1513" s="48">
        <f t="shared" si="519"/>
        <v>-14.178068152099589</v>
      </c>
      <c r="U1513" s="47">
        <f t="shared" si="520"/>
        <v>-5.1953526268142483</v>
      </c>
      <c r="V1513" s="47">
        <f t="shared" si="521"/>
        <v>-14.178068152099589</v>
      </c>
      <c r="X1513" s="47">
        <f t="shared" si="522"/>
        <v>-5.1953526268142483</v>
      </c>
      <c r="Y1513" s="47">
        <f t="shared" si="523"/>
        <v>-14.178068152099589</v>
      </c>
    </row>
    <row r="1514" spans="1:25" x14ac:dyDescent="0.25">
      <c r="A1514" s="47">
        <f t="shared" si="524"/>
        <v>1511</v>
      </c>
      <c r="B1514" s="47">
        <f t="shared" si="525"/>
        <v>3.1415926535897934E-2</v>
      </c>
      <c r="C1514" s="47">
        <f t="shared" si="526"/>
        <v>47.438049069207395</v>
      </c>
      <c r="D1514" s="47">
        <f t="shared" si="511"/>
        <v>0.82795014698030045</v>
      </c>
      <c r="E1514" s="47">
        <f t="shared" si="512"/>
        <v>0.82795014698030045</v>
      </c>
      <c r="F1514" s="47">
        <f t="shared" si="530"/>
        <v>0.99999847691328769</v>
      </c>
      <c r="G1514" s="47">
        <f t="shared" si="531"/>
        <v>1.7453292519943295E-2</v>
      </c>
      <c r="I1514" s="48">
        <f t="shared" si="527"/>
        <v>1510.9976986160193</v>
      </c>
      <c r="J1514" s="48">
        <f t="shared" si="528"/>
        <v>26.371924997633926</v>
      </c>
      <c r="L1514" s="48">
        <f t="shared" si="529"/>
        <v>1511</v>
      </c>
      <c r="M1514" s="48">
        <f t="shared" si="513"/>
        <v>1511</v>
      </c>
      <c r="N1514" s="48">
        <f t="shared" si="514"/>
        <v>151.1</v>
      </c>
      <c r="O1514" s="48">
        <f t="shared" si="515"/>
        <v>302.2</v>
      </c>
      <c r="Q1514" s="48">
        <f t="shared" si="516"/>
        <v>151.1</v>
      </c>
      <c r="R1514" s="48">
        <f t="shared" si="517"/>
        <v>302.2</v>
      </c>
      <c r="S1514" s="48">
        <f t="shared" si="518"/>
        <v>-5.1167007740780646</v>
      </c>
      <c r="T1514" s="48">
        <f t="shared" si="519"/>
        <v>-14.217270402958054</v>
      </c>
      <c r="U1514" s="47">
        <f t="shared" si="520"/>
        <v>-5.1167007740780646</v>
      </c>
      <c r="V1514" s="47">
        <f t="shared" si="521"/>
        <v>-14.217270402958054</v>
      </c>
      <c r="X1514" s="47">
        <f t="shared" si="522"/>
        <v>-5.1167007740780646</v>
      </c>
      <c r="Y1514" s="47">
        <f t="shared" si="523"/>
        <v>-14.217270402958054</v>
      </c>
    </row>
    <row r="1515" spans="1:25" x14ac:dyDescent="0.25">
      <c r="A1515" s="47">
        <f t="shared" si="524"/>
        <v>1512</v>
      </c>
      <c r="B1515" s="47">
        <f t="shared" si="525"/>
        <v>3.1415926535897934E-2</v>
      </c>
      <c r="C1515" s="47">
        <f t="shared" si="526"/>
        <v>47.469464995743294</v>
      </c>
      <c r="D1515" s="47">
        <f t="shared" si="511"/>
        <v>0.82849845833591651</v>
      </c>
      <c r="E1515" s="47">
        <f t="shared" si="512"/>
        <v>0.82849845833591651</v>
      </c>
      <c r="F1515" s="47">
        <f t="shared" si="530"/>
        <v>0.99999847691328769</v>
      </c>
      <c r="G1515" s="47">
        <f t="shared" si="531"/>
        <v>1.7453292519943295E-2</v>
      </c>
      <c r="I1515" s="48">
        <f t="shared" si="527"/>
        <v>1511.9976970929326</v>
      </c>
      <c r="J1515" s="48">
        <f t="shared" si="528"/>
        <v>26.389378290153868</v>
      </c>
      <c r="L1515" s="48">
        <f t="shared" si="529"/>
        <v>1512</v>
      </c>
      <c r="M1515" s="48">
        <f t="shared" si="513"/>
        <v>1512</v>
      </c>
      <c r="N1515" s="48">
        <f t="shared" si="514"/>
        <v>151.20000000000002</v>
      </c>
      <c r="O1515" s="48">
        <f t="shared" si="515"/>
        <v>302.40000000000003</v>
      </c>
      <c r="Q1515" s="48">
        <f t="shared" si="516"/>
        <v>151.20000000000002</v>
      </c>
      <c r="R1515" s="48">
        <f t="shared" si="517"/>
        <v>302.40000000000003</v>
      </c>
      <c r="S1515" s="48">
        <f t="shared" si="518"/>
        <v>-5.0377146260715264</v>
      </c>
      <c r="T1515" s="48">
        <f t="shared" si="519"/>
        <v>-14.256056079704711</v>
      </c>
      <c r="U1515" s="47">
        <f t="shared" si="520"/>
        <v>-5.0377146260715264</v>
      </c>
      <c r="V1515" s="47">
        <f t="shared" si="521"/>
        <v>-14.256056079704711</v>
      </c>
      <c r="X1515" s="47">
        <f t="shared" si="522"/>
        <v>-5.0377146260715264</v>
      </c>
      <c r="Y1515" s="47">
        <f t="shared" si="523"/>
        <v>-14.256056079704711</v>
      </c>
    </row>
    <row r="1516" spans="1:25" x14ac:dyDescent="0.25">
      <c r="A1516" s="47">
        <f t="shared" si="524"/>
        <v>1513</v>
      </c>
      <c r="B1516" s="47">
        <f t="shared" si="525"/>
        <v>3.1415926535897934E-2</v>
      </c>
      <c r="C1516" s="47">
        <f t="shared" si="526"/>
        <v>47.500880922279194</v>
      </c>
      <c r="D1516" s="47">
        <f t="shared" si="511"/>
        <v>0.82904676969153268</v>
      </c>
      <c r="E1516" s="47">
        <f t="shared" si="512"/>
        <v>0.82904676969153268</v>
      </c>
      <c r="F1516" s="47">
        <f t="shared" si="530"/>
        <v>0.99999847691328769</v>
      </c>
      <c r="G1516" s="47">
        <f t="shared" si="531"/>
        <v>1.7453292519943295E-2</v>
      </c>
      <c r="I1516" s="48">
        <f t="shared" si="527"/>
        <v>1512.997695569846</v>
      </c>
      <c r="J1516" s="48">
        <f t="shared" si="528"/>
        <v>26.40683158267381</v>
      </c>
      <c r="L1516" s="48">
        <f t="shared" si="529"/>
        <v>1513</v>
      </c>
      <c r="M1516" s="48">
        <f t="shared" si="513"/>
        <v>1513</v>
      </c>
      <c r="N1516" s="48">
        <f t="shared" si="514"/>
        <v>151.30000000000001</v>
      </c>
      <c r="O1516" s="48">
        <f t="shared" si="515"/>
        <v>302.60000000000002</v>
      </c>
      <c r="Q1516" s="48">
        <f t="shared" si="516"/>
        <v>151.30000000000001</v>
      </c>
      <c r="R1516" s="48">
        <f t="shared" si="517"/>
        <v>302.60000000000002</v>
      </c>
      <c r="S1516" s="48">
        <f t="shared" si="518"/>
        <v>-4.958396155100413</v>
      </c>
      <c r="T1516" s="48">
        <f t="shared" si="519"/>
        <v>-14.29442234751161</v>
      </c>
      <c r="U1516" s="47">
        <f t="shared" si="520"/>
        <v>-4.958396155100413</v>
      </c>
      <c r="V1516" s="47">
        <f t="shared" si="521"/>
        <v>-14.29442234751161</v>
      </c>
      <c r="X1516" s="47">
        <f t="shared" si="522"/>
        <v>-4.958396155100413</v>
      </c>
      <c r="Y1516" s="47">
        <f t="shared" si="523"/>
        <v>-14.29442234751161</v>
      </c>
    </row>
    <row r="1517" spans="1:25" x14ac:dyDescent="0.25">
      <c r="A1517" s="47">
        <f t="shared" si="524"/>
        <v>1514</v>
      </c>
      <c r="B1517" s="47">
        <f t="shared" si="525"/>
        <v>3.1415926535897934E-2</v>
      </c>
      <c r="C1517" s="47">
        <f t="shared" si="526"/>
        <v>47.532296848815093</v>
      </c>
      <c r="D1517" s="47">
        <f t="shared" si="511"/>
        <v>0.82959508104714874</v>
      </c>
      <c r="E1517" s="47">
        <f t="shared" si="512"/>
        <v>0.82959508104714874</v>
      </c>
      <c r="F1517" s="47">
        <f t="shared" si="530"/>
        <v>0.99999847691328769</v>
      </c>
      <c r="G1517" s="47">
        <f t="shared" si="531"/>
        <v>1.7453292519943295E-2</v>
      </c>
      <c r="I1517" s="48">
        <f t="shared" si="527"/>
        <v>1513.9976940467593</v>
      </c>
      <c r="J1517" s="48">
        <f t="shared" si="528"/>
        <v>26.424284875193752</v>
      </c>
      <c r="L1517" s="48">
        <f t="shared" si="529"/>
        <v>1514</v>
      </c>
      <c r="M1517" s="48">
        <f t="shared" si="513"/>
        <v>1514</v>
      </c>
      <c r="N1517" s="48">
        <f t="shared" si="514"/>
        <v>151.4</v>
      </c>
      <c r="O1517" s="48">
        <f t="shared" si="515"/>
        <v>302.8</v>
      </c>
      <c r="Q1517" s="48">
        <f t="shared" si="516"/>
        <v>151.4</v>
      </c>
      <c r="R1517" s="48">
        <f t="shared" si="517"/>
        <v>302.8</v>
      </c>
      <c r="S1517" s="48">
        <f t="shared" si="518"/>
        <v>-4.8787473562755004</v>
      </c>
      <c r="T1517" s="48">
        <f t="shared" si="519"/>
        <v>-14.33236637794027</v>
      </c>
      <c r="U1517" s="47">
        <f t="shared" si="520"/>
        <v>-4.8787473562755004</v>
      </c>
      <c r="V1517" s="47">
        <f t="shared" si="521"/>
        <v>-14.33236637794027</v>
      </c>
      <c r="X1517" s="47">
        <f t="shared" si="522"/>
        <v>-4.8787473562755004</v>
      </c>
      <c r="Y1517" s="47">
        <f t="shared" si="523"/>
        <v>-14.33236637794027</v>
      </c>
    </row>
    <row r="1518" spans="1:25" x14ac:dyDescent="0.25">
      <c r="A1518" s="47">
        <f t="shared" si="524"/>
        <v>1515</v>
      </c>
      <c r="B1518" s="47">
        <f t="shared" si="525"/>
        <v>3.1415926535897934E-2</v>
      </c>
      <c r="C1518" s="47">
        <f t="shared" si="526"/>
        <v>47.563712775350993</v>
      </c>
      <c r="D1518" s="47">
        <f t="shared" si="511"/>
        <v>0.8301433924027648</v>
      </c>
      <c r="E1518" s="47">
        <f t="shared" si="512"/>
        <v>0.8301433924027648</v>
      </c>
      <c r="F1518" s="47">
        <f t="shared" si="530"/>
        <v>0.99999847691328769</v>
      </c>
      <c r="G1518" s="47">
        <f t="shared" si="531"/>
        <v>1.7453292519943295E-2</v>
      </c>
      <c r="I1518" s="48">
        <f t="shared" si="527"/>
        <v>1514.9976925236726</v>
      </c>
      <c r="J1518" s="48">
        <f t="shared" si="528"/>
        <v>26.441738167713694</v>
      </c>
      <c r="L1518" s="48">
        <f t="shared" si="529"/>
        <v>1515</v>
      </c>
      <c r="M1518" s="48">
        <f t="shared" si="513"/>
        <v>1515</v>
      </c>
      <c r="N1518" s="48">
        <f t="shared" si="514"/>
        <v>151.5</v>
      </c>
      <c r="O1518" s="48">
        <f t="shared" si="515"/>
        <v>303</v>
      </c>
      <c r="Q1518" s="48">
        <f t="shared" si="516"/>
        <v>151.5</v>
      </c>
      <c r="R1518" s="48">
        <f t="shared" si="517"/>
        <v>303</v>
      </c>
      <c r="S1518" s="48">
        <f t="shared" si="518"/>
        <v>-4.7987702475291787</v>
      </c>
      <c r="T1518" s="48">
        <f t="shared" si="519"/>
        <v>-14.36988534911192</v>
      </c>
      <c r="U1518" s="47">
        <f t="shared" si="520"/>
        <v>-4.7987702475291787</v>
      </c>
      <c r="V1518" s="47">
        <f t="shared" si="521"/>
        <v>-14.36988534911192</v>
      </c>
      <c r="X1518" s="47">
        <f t="shared" si="522"/>
        <v>-4.7987702475291787</v>
      </c>
      <c r="Y1518" s="47">
        <f t="shared" si="523"/>
        <v>-14.36988534911192</v>
      </c>
    </row>
    <row r="1519" spans="1:25" x14ac:dyDescent="0.25">
      <c r="A1519" s="47">
        <f t="shared" si="524"/>
        <v>1516</v>
      </c>
      <c r="B1519" s="47">
        <f t="shared" si="525"/>
        <v>3.1415926535897934E-2</v>
      </c>
      <c r="C1519" s="47">
        <f t="shared" si="526"/>
        <v>47.595128701886892</v>
      </c>
      <c r="D1519" s="47">
        <f t="shared" si="511"/>
        <v>0.83069170375838097</v>
      </c>
      <c r="E1519" s="47">
        <f t="shared" si="512"/>
        <v>0.83069170375838097</v>
      </c>
      <c r="F1519" s="47">
        <f t="shared" si="530"/>
        <v>0.99999847691328769</v>
      </c>
      <c r="G1519" s="47">
        <f t="shared" si="531"/>
        <v>1.7453292519943295E-2</v>
      </c>
      <c r="I1519" s="48">
        <f t="shared" si="527"/>
        <v>1515.997691000586</v>
      </c>
      <c r="J1519" s="48">
        <f t="shared" si="528"/>
        <v>26.459191460233637</v>
      </c>
      <c r="L1519" s="48">
        <f t="shared" si="529"/>
        <v>1516</v>
      </c>
      <c r="M1519" s="48">
        <f t="shared" si="513"/>
        <v>1516</v>
      </c>
      <c r="N1519" s="48">
        <f t="shared" si="514"/>
        <v>151.6</v>
      </c>
      <c r="O1519" s="48">
        <f t="shared" si="515"/>
        <v>303.2</v>
      </c>
      <c r="Q1519" s="48">
        <f t="shared" si="516"/>
        <v>151.6</v>
      </c>
      <c r="R1519" s="48">
        <f t="shared" si="517"/>
        <v>303.2</v>
      </c>
      <c r="S1519" s="48">
        <f t="shared" si="518"/>
        <v>-4.7184668696310013</v>
      </c>
      <c r="T1519" s="48">
        <f t="shared" si="519"/>
        <v>-14.406976445878321</v>
      </c>
      <c r="U1519" s="47">
        <f t="shared" si="520"/>
        <v>-4.7184668696310013</v>
      </c>
      <c r="V1519" s="47">
        <f t="shared" si="521"/>
        <v>-14.406976445878321</v>
      </c>
      <c r="X1519" s="47">
        <f t="shared" si="522"/>
        <v>-4.7184668696310013</v>
      </c>
      <c r="Y1519" s="47">
        <f t="shared" si="523"/>
        <v>-14.406976445878321</v>
      </c>
    </row>
    <row r="1520" spans="1:25" x14ac:dyDescent="0.25">
      <c r="A1520" s="47">
        <f t="shared" si="524"/>
        <v>1517</v>
      </c>
      <c r="B1520" s="47">
        <f t="shared" si="525"/>
        <v>3.1415926535897934E-2</v>
      </c>
      <c r="C1520" s="47">
        <f t="shared" si="526"/>
        <v>47.626544628422792</v>
      </c>
      <c r="D1520" s="47">
        <f t="shared" si="511"/>
        <v>0.83124001511399703</v>
      </c>
      <c r="E1520" s="47">
        <f t="shared" si="512"/>
        <v>0.83124001511399703</v>
      </c>
      <c r="F1520" s="47">
        <f t="shared" si="530"/>
        <v>0.99999847691328769</v>
      </c>
      <c r="G1520" s="47">
        <f t="shared" si="531"/>
        <v>1.7453292519943295E-2</v>
      </c>
      <c r="I1520" s="48">
        <f t="shared" si="527"/>
        <v>1516.9976894774993</v>
      </c>
      <c r="J1520" s="48">
        <f t="shared" si="528"/>
        <v>26.476644752753579</v>
      </c>
      <c r="L1520" s="48">
        <f t="shared" si="529"/>
        <v>1517</v>
      </c>
      <c r="M1520" s="48">
        <f t="shared" si="513"/>
        <v>1517</v>
      </c>
      <c r="N1520" s="48">
        <f t="shared" si="514"/>
        <v>151.70000000000002</v>
      </c>
      <c r="O1520" s="48">
        <f t="shared" si="515"/>
        <v>303.40000000000003</v>
      </c>
      <c r="Q1520" s="48">
        <f t="shared" si="516"/>
        <v>151.70000000000002</v>
      </c>
      <c r="R1520" s="48">
        <f t="shared" si="517"/>
        <v>303.40000000000003</v>
      </c>
      <c r="S1520" s="48">
        <f t="shared" si="518"/>
        <v>-4.637839286202075</v>
      </c>
      <c r="T1520" s="48">
        <f t="shared" si="519"/>
        <v>-14.443636859993232</v>
      </c>
      <c r="U1520" s="47">
        <f t="shared" si="520"/>
        <v>-4.637839286202075</v>
      </c>
      <c r="V1520" s="47">
        <f t="shared" si="521"/>
        <v>-14.443636859993232</v>
      </c>
      <c r="X1520" s="47">
        <f t="shared" si="522"/>
        <v>-4.637839286202075</v>
      </c>
      <c r="Y1520" s="47">
        <f t="shared" si="523"/>
        <v>-14.443636859993232</v>
      </c>
    </row>
    <row r="1521" spans="1:25" x14ac:dyDescent="0.25">
      <c r="A1521" s="47">
        <f t="shared" si="524"/>
        <v>1518</v>
      </c>
      <c r="B1521" s="47">
        <f t="shared" si="525"/>
        <v>3.1415926535897934E-2</v>
      </c>
      <c r="C1521" s="47">
        <f t="shared" si="526"/>
        <v>47.657960554958692</v>
      </c>
      <c r="D1521" s="47">
        <f t="shared" si="511"/>
        <v>0.8317883264696132</v>
      </c>
      <c r="E1521" s="47">
        <f t="shared" si="512"/>
        <v>0.8317883264696132</v>
      </c>
      <c r="F1521" s="47">
        <f t="shared" si="530"/>
        <v>0.99999847691328769</v>
      </c>
      <c r="G1521" s="47">
        <f t="shared" si="531"/>
        <v>1.7453292519943295E-2</v>
      </c>
      <c r="I1521" s="48">
        <f t="shared" si="527"/>
        <v>1517.9976879544126</v>
      </c>
      <c r="J1521" s="48">
        <f t="shared" si="528"/>
        <v>26.494098045273521</v>
      </c>
      <c r="L1521" s="48">
        <f t="shared" si="529"/>
        <v>1518</v>
      </c>
      <c r="M1521" s="48">
        <f t="shared" si="513"/>
        <v>1518</v>
      </c>
      <c r="N1521" s="48">
        <f t="shared" si="514"/>
        <v>151.80000000000001</v>
      </c>
      <c r="O1521" s="48">
        <f t="shared" si="515"/>
        <v>303.60000000000002</v>
      </c>
      <c r="Q1521" s="48">
        <f t="shared" si="516"/>
        <v>151.80000000000001</v>
      </c>
      <c r="R1521" s="48">
        <f t="shared" si="517"/>
        <v>303.60000000000002</v>
      </c>
      <c r="S1521" s="48">
        <f t="shared" si="518"/>
        <v>-4.5568895837282835</v>
      </c>
      <c r="T1521" s="48">
        <f t="shared" si="519"/>
        <v>-14.479863790284433</v>
      </c>
      <c r="U1521" s="47">
        <f t="shared" si="520"/>
        <v>-4.5568895837282835</v>
      </c>
      <c r="V1521" s="47">
        <f t="shared" si="521"/>
        <v>-14.479863790284433</v>
      </c>
      <c r="X1521" s="47">
        <f t="shared" si="522"/>
        <v>-4.5568895837282835</v>
      </c>
      <c r="Y1521" s="47">
        <f t="shared" si="523"/>
        <v>-14.479863790284433</v>
      </c>
    </row>
    <row r="1522" spans="1:25" x14ac:dyDescent="0.25">
      <c r="A1522" s="47">
        <f t="shared" si="524"/>
        <v>1519</v>
      </c>
      <c r="B1522" s="47">
        <f t="shared" si="525"/>
        <v>3.1415926535897934E-2</v>
      </c>
      <c r="C1522" s="47">
        <f t="shared" si="526"/>
        <v>47.689376481494591</v>
      </c>
      <c r="D1522" s="47">
        <f t="shared" si="511"/>
        <v>0.83233663782522926</v>
      </c>
      <c r="E1522" s="47">
        <f t="shared" si="512"/>
        <v>0.83233663782522926</v>
      </c>
      <c r="F1522" s="47">
        <f t="shared" si="530"/>
        <v>0.99999847691328769</v>
      </c>
      <c r="G1522" s="47">
        <f t="shared" si="531"/>
        <v>1.7453292519943295E-2</v>
      </c>
      <c r="I1522" s="48">
        <f t="shared" si="527"/>
        <v>1518.997686431326</v>
      </c>
      <c r="J1522" s="48">
        <f t="shared" si="528"/>
        <v>26.511551337793463</v>
      </c>
      <c r="L1522" s="48">
        <f t="shared" si="529"/>
        <v>1519</v>
      </c>
      <c r="M1522" s="48">
        <f t="shared" si="513"/>
        <v>1519</v>
      </c>
      <c r="N1522" s="48">
        <f t="shared" si="514"/>
        <v>151.9</v>
      </c>
      <c r="O1522" s="48">
        <f t="shared" si="515"/>
        <v>303.8</v>
      </c>
      <c r="Q1522" s="48">
        <f t="shared" si="516"/>
        <v>151.9</v>
      </c>
      <c r="R1522" s="48">
        <f t="shared" si="517"/>
        <v>303.8</v>
      </c>
      <c r="S1522" s="48">
        <f t="shared" si="518"/>
        <v>-4.4756198715723041</v>
      </c>
      <c r="T1522" s="48">
        <f t="shared" si="519"/>
        <v>-14.51565444282642</v>
      </c>
      <c r="U1522" s="47">
        <f t="shared" si="520"/>
        <v>-4.4756198715723041</v>
      </c>
      <c r="V1522" s="47">
        <f t="shared" si="521"/>
        <v>-14.51565444282642</v>
      </c>
      <c r="X1522" s="47">
        <f t="shared" si="522"/>
        <v>-4.4756198715723041</v>
      </c>
      <c r="Y1522" s="47">
        <f t="shared" si="523"/>
        <v>-14.51565444282642</v>
      </c>
    </row>
    <row r="1523" spans="1:25" x14ac:dyDescent="0.25">
      <c r="A1523" s="47">
        <f t="shared" si="524"/>
        <v>1520</v>
      </c>
      <c r="B1523" s="47">
        <f t="shared" si="525"/>
        <v>3.1415926535897934E-2</v>
      </c>
      <c r="C1523" s="47">
        <f t="shared" si="526"/>
        <v>47.720792408030491</v>
      </c>
      <c r="D1523" s="47">
        <f t="shared" si="511"/>
        <v>0.83288494918084532</v>
      </c>
      <c r="E1523" s="47">
        <f t="shared" si="512"/>
        <v>0.83288494918084532</v>
      </c>
      <c r="F1523" s="47">
        <f t="shared" si="530"/>
        <v>0.99999847691328769</v>
      </c>
      <c r="G1523" s="47">
        <f t="shared" si="531"/>
        <v>1.7453292519943295E-2</v>
      </c>
      <c r="I1523" s="48">
        <f t="shared" si="527"/>
        <v>1519.9976849082393</v>
      </c>
      <c r="J1523" s="48">
        <f t="shared" si="528"/>
        <v>26.529004630313405</v>
      </c>
      <c r="L1523" s="48">
        <f t="shared" si="529"/>
        <v>1520</v>
      </c>
      <c r="M1523" s="48">
        <f t="shared" si="513"/>
        <v>1520</v>
      </c>
      <c r="N1523" s="48">
        <f t="shared" si="514"/>
        <v>152</v>
      </c>
      <c r="O1523" s="48">
        <f t="shared" si="515"/>
        <v>304</v>
      </c>
      <c r="Q1523" s="48">
        <f t="shared" si="516"/>
        <v>152</v>
      </c>
      <c r="R1523" s="48">
        <f t="shared" si="517"/>
        <v>304</v>
      </c>
      <c r="S1523" s="48">
        <f t="shared" si="518"/>
        <v>-4.394032281984507</v>
      </c>
      <c r="T1523" s="48">
        <f t="shared" si="519"/>
        <v>-14.551006031113655</v>
      </c>
      <c r="U1523" s="47">
        <f t="shared" si="520"/>
        <v>-4.394032281984507</v>
      </c>
      <c r="V1523" s="47">
        <f t="shared" si="521"/>
        <v>-14.551006031113655</v>
      </c>
      <c r="X1523" s="47">
        <f t="shared" si="522"/>
        <v>-4.394032281984507</v>
      </c>
      <c r="Y1523" s="47">
        <f t="shared" si="523"/>
        <v>-14.551006031113655</v>
      </c>
    </row>
    <row r="1524" spans="1:25" x14ac:dyDescent="0.25">
      <c r="A1524" s="47">
        <f t="shared" si="524"/>
        <v>1521</v>
      </c>
      <c r="B1524" s="47">
        <f t="shared" si="525"/>
        <v>3.1415926535897934E-2</v>
      </c>
      <c r="C1524" s="47">
        <f t="shared" si="526"/>
        <v>47.75220833456639</v>
      </c>
      <c r="D1524" s="47">
        <f t="shared" si="511"/>
        <v>0.8334332605364615</v>
      </c>
      <c r="E1524" s="47">
        <f t="shared" si="512"/>
        <v>0.8334332605364615</v>
      </c>
      <c r="F1524" s="47">
        <f t="shared" si="530"/>
        <v>0.99999847691328769</v>
      </c>
      <c r="G1524" s="47">
        <f t="shared" si="531"/>
        <v>1.7453292519943295E-2</v>
      </c>
      <c r="I1524" s="48">
        <f t="shared" si="527"/>
        <v>1520.9976833851526</v>
      </c>
      <c r="J1524" s="48">
        <f t="shared" si="528"/>
        <v>26.546457922833348</v>
      </c>
      <c r="L1524" s="48">
        <f t="shared" si="529"/>
        <v>1521</v>
      </c>
      <c r="M1524" s="48">
        <f t="shared" si="513"/>
        <v>1521</v>
      </c>
      <c r="N1524" s="48">
        <f t="shared" si="514"/>
        <v>152.1</v>
      </c>
      <c r="O1524" s="48">
        <f t="shared" si="515"/>
        <v>304.2</v>
      </c>
      <c r="Q1524" s="48">
        <f t="shared" si="516"/>
        <v>152.1</v>
      </c>
      <c r="R1524" s="48">
        <f t="shared" si="517"/>
        <v>304.2</v>
      </c>
      <c r="S1524" s="48">
        <f t="shared" si="518"/>
        <v>-4.3121289701126857</v>
      </c>
      <c r="T1524" s="48">
        <f t="shared" si="519"/>
        <v>-14.585915776234353</v>
      </c>
      <c r="U1524" s="47">
        <f t="shared" si="520"/>
        <v>-4.3121289701126857</v>
      </c>
      <c r="V1524" s="47">
        <f t="shared" si="521"/>
        <v>-14.585915776234353</v>
      </c>
      <c r="X1524" s="47">
        <f t="shared" si="522"/>
        <v>-4.3121289701126857</v>
      </c>
      <c r="Y1524" s="47">
        <f t="shared" si="523"/>
        <v>-14.585915776234353</v>
      </c>
    </row>
    <row r="1525" spans="1:25" x14ac:dyDescent="0.25">
      <c r="A1525" s="47">
        <f t="shared" si="524"/>
        <v>1522</v>
      </c>
      <c r="B1525" s="47">
        <f t="shared" si="525"/>
        <v>3.1415926535897934E-2</v>
      </c>
      <c r="C1525" s="47">
        <f t="shared" si="526"/>
        <v>47.78362426110229</v>
      </c>
      <c r="D1525" s="47">
        <f t="shared" si="511"/>
        <v>0.83398157189207756</v>
      </c>
      <c r="E1525" s="47">
        <f t="shared" si="512"/>
        <v>0.83398157189207756</v>
      </c>
      <c r="F1525" s="47">
        <f t="shared" si="530"/>
        <v>0.99999847691328769</v>
      </c>
      <c r="G1525" s="47">
        <f t="shared" si="531"/>
        <v>1.7453292519943295E-2</v>
      </c>
      <c r="I1525" s="48">
        <f t="shared" si="527"/>
        <v>1521.997681862066</v>
      </c>
      <c r="J1525" s="48">
        <f t="shared" si="528"/>
        <v>26.56391121535329</v>
      </c>
      <c r="L1525" s="48">
        <f t="shared" si="529"/>
        <v>1522</v>
      </c>
      <c r="M1525" s="48">
        <f t="shared" si="513"/>
        <v>1522</v>
      </c>
      <c r="N1525" s="48">
        <f t="shared" si="514"/>
        <v>152.20000000000002</v>
      </c>
      <c r="O1525" s="48">
        <f t="shared" si="515"/>
        <v>304.40000000000003</v>
      </c>
      <c r="Q1525" s="48">
        <f t="shared" si="516"/>
        <v>152.20000000000002</v>
      </c>
      <c r="R1525" s="48">
        <f t="shared" si="517"/>
        <v>304.40000000000003</v>
      </c>
      <c r="S1525" s="48">
        <f t="shared" si="518"/>
        <v>-4.229912114010558</v>
      </c>
      <c r="T1525" s="48">
        <f t="shared" si="519"/>
        <v>-14.62038090704494</v>
      </c>
      <c r="U1525" s="47">
        <f t="shared" si="520"/>
        <v>-4.229912114010558</v>
      </c>
      <c r="V1525" s="47">
        <f t="shared" si="521"/>
        <v>-14.62038090704494</v>
      </c>
      <c r="X1525" s="47">
        <f t="shared" si="522"/>
        <v>-4.229912114010558</v>
      </c>
      <c r="Y1525" s="47">
        <f t="shared" si="523"/>
        <v>-14.62038090704494</v>
      </c>
    </row>
    <row r="1526" spans="1:25" x14ac:dyDescent="0.25">
      <c r="A1526" s="47">
        <f t="shared" si="524"/>
        <v>1523</v>
      </c>
      <c r="B1526" s="47">
        <f t="shared" si="525"/>
        <v>3.1415926535897934E-2</v>
      </c>
      <c r="C1526" s="47">
        <f t="shared" si="526"/>
        <v>47.815040187638189</v>
      </c>
      <c r="D1526" s="47">
        <f t="shared" si="511"/>
        <v>0.83452988324769373</v>
      </c>
      <c r="E1526" s="47">
        <f t="shared" si="512"/>
        <v>0.83452988324769373</v>
      </c>
      <c r="F1526" s="47">
        <f t="shared" si="530"/>
        <v>0.99999847691328769</v>
      </c>
      <c r="G1526" s="47">
        <f t="shared" si="531"/>
        <v>1.7453292519943295E-2</v>
      </c>
      <c r="I1526" s="48">
        <f t="shared" si="527"/>
        <v>1522.9976803389793</v>
      </c>
      <c r="J1526" s="48">
        <f t="shared" si="528"/>
        <v>26.581364507873232</v>
      </c>
      <c r="L1526" s="48">
        <f t="shared" si="529"/>
        <v>1523</v>
      </c>
      <c r="M1526" s="48">
        <f t="shared" si="513"/>
        <v>1523</v>
      </c>
      <c r="N1526" s="48">
        <f t="shared" si="514"/>
        <v>152.30000000000001</v>
      </c>
      <c r="O1526" s="48">
        <f t="shared" si="515"/>
        <v>304.60000000000002</v>
      </c>
      <c r="Q1526" s="48">
        <f t="shared" si="516"/>
        <v>152.30000000000001</v>
      </c>
      <c r="R1526" s="48">
        <f t="shared" si="517"/>
        <v>304.60000000000002</v>
      </c>
      <c r="S1526" s="48">
        <f t="shared" si="518"/>
        <v>-4.1473839146451423</v>
      </c>
      <c r="T1526" s="48">
        <f t="shared" si="519"/>
        <v>-14.654398660344992</v>
      </c>
      <c r="U1526" s="47">
        <f t="shared" si="520"/>
        <v>-4.1473839146451423</v>
      </c>
      <c r="V1526" s="47">
        <f t="shared" si="521"/>
        <v>-14.654398660344992</v>
      </c>
      <c r="X1526" s="47">
        <f t="shared" si="522"/>
        <v>-4.1473839146451423</v>
      </c>
      <c r="Y1526" s="47">
        <f t="shared" si="523"/>
        <v>-14.654398660344992</v>
      </c>
    </row>
    <row r="1527" spans="1:25" x14ac:dyDescent="0.25">
      <c r="A1527" s="47">
        <f t="shared" si="524"/>
        <v>1524</v>
      </c>
      <c r="B1527" s="47">
        <f t="shared" si="525"/>
        <v>3.1415926535897934E-2</v>
      </c>
      <c r="C1527" s="47">
        <f t="shared" si="526"/>
        <v>47.846456114174089</v>
      </c>
      <c r="D1527" s="47">
        <f t="shared" si="511"/>
        <v>0.83507819460330979</v>
      </c>
      <c r="E1527" s="47">
        <f t="shared" si="512"/>
        <v>0.83507819460330979</v>
      </c>
      <c r="F1527" s="47">
        <f t="shared" si="530"/>
        <v>0.99999847691328769</v>
      </c>
      <c r="G1527" s="47">
        <f t="shared" si="531"/>
        <v>1.7453292519943295E-2</v>
      </c>
      <c r="I1527" s="48">
        <f t="shared" si="527"/>
        <v>1523.9976788158926</v>
      </c>
      <c r="J1527" s="48">
        <f t="shared" si="528"/>
        <v>26.598817800393174</v>
      </c>
      <c r="L1527" s="48">
        <f t="shared" si="529"/>
        <v>1524</v>
      </c>
      <c r="M1527" s="48">
        <f t="shared" si="513"/>
        <v>1524</v>
      </c>
      <c r="N1527" s="48">
        <f t="shared" si="514"/>
        <v>152.4</v>
      </c>
      <c r="O1527" s="48">
        <f t="shared" si="515"/>
        <v>304.8</v>
      </c>
      <c r="Q1527" s="48">
        <f t="shared" si="516"/>
        <v>152.4</v>
      </c>
      <c r="R1527" s="48">
        <f t="shared" si="517"/>
        <v>304.8</v>
      </c>
      <c r="S1527" s="48">
        <f t="shared" si="518"/>
        <v>-4.0645465959028106</v>
      </c>
      <c r="T1527" s="48">
        <f t="shared" si="519"/>
        <v>-14.687966281052834</v>
      </c>
      <c r="U1527" s="47">
        <f t="shared" si="520"/>
        <v>-4.0645465959028106</v>
      </c>
      <c r="V1527" s="47">
        <f t="shared" si="521"/>
        <v>-14.687966281052834</v>
      </c>
      <c r="X1527" s="47">
        <f t="shared" si="522"/>
        <v>-4.0645465959028106</v>
      </c>
      <c r="Y1527" s="47">
        <f t="shared" si="523"/>
        <v>-14.687966281052834</v>
      </c>
    </row>
    <row r="1528" spans="1:25" x14ac:dyDescent="0.25">
      <c r="A1528" s="47">
        <f t="shared" si="524"/>
        <v>1525</v>
      </c>
      <c r="B1528" s="47">
        <f t="shared" si="525"/>
        <v>3.1415926535897934E-2</v>
      </c>
      <c r="C1528" s="47">
        <f t="shared" si="526"/>
        <v>47.877872040709988</v>
      </c>
      <c r="D1528" s="47">
        <f t="shared" si="511"/>
        <v>0.83562650595892585</v>
      </c>
      <c r="E1528" s="47">
        <f t="shared" si="512"/>
        <v>0.83562650595892585</v>
      </c>
      <c r="F1528" s="47">
        <f t="shared" si="530"/>
        <v>0.99999847691328769</v>
      </c>
      <c r="G1528" s="47">
        <f t="shared" si="531"/>
        <v>1.7453292519943295E-2</v>
      </c>
      <c r="I1528" s="48">
        <f t="shared" si="527"/>
        <v>1524.997677292806</v>
      </c>
      <c r="J1528" s="48">
        <f t="shared" si="528"/>
        <v>26.616271092913117</v>
      </c>
      <c r="L1528" s="48">
        <f t="shared" si="529"/>
        <v>1525</v>
      </c>
      <c r="M1528" s="48">
        <f t="shared" si="513"/>
        <v>1525</v>
      </c>
      <c r="N1528" s="48">
        <f t="shared" si="514"/>
        <v>152.5</v>
      </c>
      <c r="O1528" s="48">
        <f t="shared" si="515"/>
        <v>305</v>
      </c>
      <c r="Q1528" s="48">
        <f t="shared" si="516"/>
        <v>152.5</v>
      </c>
      <c r="R1528" s="48">
        <f t="shared" si="517"/>
        <v>305</v>
      </c>
      <c r="S1528" s="48">
        <f t="shared" si="518"/>
        <v>-3.9814024045942502</v>
      </c>
      <c r="T1528" s="48">
        <f t="shared" si="519"/>
        <v>-14.721081022381597</v>
      </c>
      <c r="U1528" s="47">
        <f t="shared" si="520"/>
        <v>-3.9814024045942502</v>
      </c>
      <c r="V1528" s="47">
        <f t="shared" si="521"/>
        <v>-14.721081022381597</v>
      </c>
      <c r="X1528" s="47">
        <f t="shared" si="522"/>
        <v>-3.9814024045942502</v>
      </c>
      <c r="Y1528" s="47">
        <f t="shared" si="523"/>
        <v>-14.721081022381597</v>
      </c>
    </row>
    <row r="1529" spans="1:25" x14ac:dyDescent="0.25">
      <c r="A1529" s="47">
        <f t="shared" si="524"/>
        <v>1526</v>
      </c>
      <c r="B1529" s="47">
        <f t="shared" si="525"/>
        <v>3.1415926535897934E-2</v>
      </c>
      <c r="C1529" s="47">
        <f t="shared" si="526"/>
        <v>47.909287967245888</v>
      </c>
      <c r="D1529" s="47">
        <f t="shared" si="511"/>
        <v>0.83617481731454202</v>
      </c>
      <c r="E1529" s="47">
        <f t="shared" si="512"/>
        <v>0.83617481731454202</v>
      </c>
      <c r="F1529" s="47">
        <f t="shared" si="530"/>
        <v>0.99999847691328769</v>
      </c>
      <c r="G1529" s="47">
        <f t="shared" si="531"/>
        <v>1.7453292519943295E-2</v>
      </c>
      <c r="I1529" s="48">
        <f t="shared" si="527"/>
        <v>1525.9976757697193</v>
      </c>
      <c r="J1529" s="48">
        <f t="shared" si="528"/>
        <v>26.633724385433059</v>
      </c>
      <c r="L1529" s="48">
        <f t="shared" si="529"/>
        <v>1526</v>
      </c>
      <c r="M1529" s="48">
        <f t="shared" si="513"/>
        <v>1526</v>
      </c>
      <c r="N1529" s="48">
        <f t="shared" si="514"/>
        <v>152.6</v>
      </c>
      <c r="O1529" s="48">
        <f t="shared" si="515"/>
        <v>305.2</v>
      </c>
      <c r="Q1529" s="48">
        <f t="shared" si="516"/>
        <v>152.6</v>
      </c>
      <c r="R1529" s="48">
        <f t="shared" si="517"/>
        <v>305.2</v>
      </c>
      <c r="S1529" s="48">
        <f t="shared" si="518"/>
        <v>-3.89795361045815</v>
      </c>
      <c r="T1529" s="48">
        <f t="shared" si="519"/>
        <v>-14.753740146015922</v>
      </c>
      <c r="U1529" s="47">
        <f t="shared" si="520"/>
        <v>-3.89795361045815</v>
      </c>
      <c r="V1529" s="47">
        <f t="shared" si="521"/>
        <v>-14.753740146015922</v>
      </c>
      <c r="X1529" s="47">
        <f t="shared" si="522"/>
        <v>-3.89795361045815</v>
      </c>
      <c r="Y1529" s="47">
        <f t="shared" si="523"/>
        <v>-14.753740146015922</v>
      </c>
    </row>
    <row r="1530" spans="1:25" x14ac:dyDescent="0.25">
      <c r="A1530" s="47">
        <f t="shared" si="524"/>
        <v>1527</v>
      </c>
      <c r="B1530" s="47">
        <f t="shared" si="525"/>
        <v>3.1415926535897934E-2</v>
      </c>
      <c r="C1530" s="47">
        <f t="shared" si="526"/>
        <v>47.940703893781787</v>
      </c>
      <c r="D1530" s="47">
        <f t="shared" si="511"/>
        <v>0.83672312867015808</v>
      </c>
      <c r="E1530" s="47">
        <f t="shared" si="512"/>
        <v>0.83672312867015808</v>
      </c>
      <c r="F1530" s="47">
        <f t="shared" si="530"/>
        <v>0.99999847691328769</v>
      </c>
      <c r="G1530" s="47">
        <f t="shared" si="531"/>
        <v>1.7453292519943295E-2</v>
      </c>
      <c r="I1530" s="48">
        <f t="shared" si="527"/>
        <v>1526.9976742466326</v>
      </c>
      <c r="J1530" s="48">
        <f t="shared" si="528"/>
        <v>26.651177677953001</v>
      </c>
      <c r="L1530" s="48">
        <f t="shared" si="529"/>
        <v>1527</v>
      </c>
      <c r="M1530" s="48">
        <f t="shared" si="513"/>
        <v>1527</v>
      </c>
      <c r="N1530" s="48">
        <f t="shared" si="514"/>
        <v>152.70000000000002</v>
      </c>
      <c r="O1530" s="48">
        <f t="shared" si="515"/>
        <v>305.40000000000003</v>
      </c>
      <c r="Q1530" s="48">
        <f t="shared" si="516"/>
        <v>152.70000000000002</v>
      </c>
      <c r="R1530" s="48">
        <f t="shared" si="517"/>
        <v>305.40000000000003</v>
      </c>
      <c r="S1530" s="48">
        <f t="shared" si="518"/>
        <v>-3.8142025061636606</v>
      </c>
      <c r="T1530" s="48">
        <f t="shared" si="519"/>
        <v>-14.785940922289138</v>
      </c>
      <c r="U1530" s="47">
        <f t="shared" si="520"/>
        <v>-3.8142025061636606</v>
      </c>
      <c r="V1530" s="47">
        <f t="shared" si="521"/>
        <v>-14.785940922289138</v>
      </c>
      <c r="X1530" s="47">
        <f t="shared" si="522"/>
        <v>-3.8142025061636606</v>
      </c>
      <c r="Y1530" s="47">
        <f t="shared" si="523"/>
        <v>-14.785940922289138</v>
      </c>
    </row>
    <row r="1531" spans="1:25" x14ac:dyDescent="0.25">
      <c r="A1531" s="47">
        <f t="shared" si="524"/>
        <v>1528</v>
      </c>
      <c r="B1531" s="47">
        <f t="shared" si="525"/>
        <v>3.1415926535897934E-2</v>
      </c>
      <c r="C1531" s="47">
        <f t="shared" si="526"/>
        <v>47.972119820317687</v>
      </c>
      <c r="D1531" s="47">
        <f t="shared" si="511"/>
        <v>0.83727144002577414</v>
      </c>
      <c r="E1531" s="47">
        <f t="shared" si="512"/>
        <v>0.83727144002577414</v>
      </c>
      <c r="F1531" s="47">
        <f t="shared" si="530"/>
        <v>0.99999847691328769</v>
      </c>
      <c r="G1531" s="47">
        <f t="shared" si="531"/>
        <v>1.7453292519943295E-2</v>
      </c>
      <c r="I1531" s="48">
        <f t="shared" si="527"/>
        <v>1527.997672723546</v>
      </c>
      <c r="J1531" s="48">
        <f t="shared" si="528"/>
        <v>26.668630970472943</v>
      </c>
      <c r="L1531" s="48">
        <f t="shared" si="529"/>
        <v>1528</v>
      </c>
      <c r="M1531" s="48">
        <f t="shared" si="513"/>
        <v>1528</v>
      </c>
      <c r="N1531" s="48">
        <f t="shared" si="514"/>
        <v>152.80000000000001</v>
      </c>
      <c r="O1531" s="48">
        <f t="shared" si="515"/>
        <v>305.60000000000002</v>
      </c>
      <c r="Q1531" s="48">
        <f t="shared" si="516"/>
        <v>152.80000000000001</v>
      </c>
      <c r="R1531" s="48">
        <f t="shared" si="517"/>
        <v>305.60000000000002</v>
      </c>
      <c r="S1531" s="48">
        <f t="shared" si="518"/>
        <v>-3.7301514073116762</v>
      </c>
      <c r="T1531" s="48">
        <f t="shared" si="519"/>
        <v>-14.817680630360984</v>
      </c>
      <c r="U1531" s="47">
        <f t="shared" si="520"/>
        <v>-3.7301514073116762</v>
      </c>
      <c r="V1531" s="47">
        <f t="shared" si="521"/>
        <v>-14.817680630360984</v>
      </c>
      <c r="X1531" s="47">
        <f t="shared" si="522"/>
        <v>-3.7301514073116762</v>
      </c>
      <c r="Y1531" s="47">
        <f t="shared" si="523"/>
        <v>-14.817680630360984</v>
      </c>
    </row>
    <row r="1532" spans="1:25" x14ac:dyDescent="0.25">
      <c r="A1532" s="47">
        <f t="shared" si="524"/>
        <v>1529</v>
      </c>
      <c r="B1532" s="47">
        <f t="shared" si="525"/>
        <v>3.1415926535897934E-2</v>
      </c>
      <c r="C1532" s="47">
        <f t="shared" si="526"/>
        <v>48.003535746853586</v>
      </c>
      <c r="D1532" s="47">
        <f t="shared" si="511"/>
        <v>0.83781975138139031</v>
      </c>
      <c r="E1532" s="47">
        <f t="shared" si="512"/>
        <v>0.83781975138139031</v>
      </c>
      <c r="F1532" s="47">
        <f t="shared" si="530"/>
        <v>0.99999847691328769</v>
      </c>
      <c r="G1532" s="47">
        <f t="shared" si="531"/>
        <v>1.7453292519943295E-2</v>
      </c>
      <c r="I1532" s="48">
        <f t="shared" si="527"/>
        <v>1528.9976712004593</v>
      </c>
      <c r="J1532" s="48">
        <f t="shared" si="528"/>
        <v>26.686084262992885</v>
      </c>
      <c r="L1532" s="48">
        <f t="shared" si="529"/>
        <v>1529</v>
      </c>
      <c r="M1532" s="48">
        <f t="shared" si="513"/>
        <v>1529</v>
      </c>
      <c r="N1532" s="48">
        <f t="shared" si="514"/>
        <v>152.9</v>
      </c>
      <c r="O1532" s="48">
        <f t="shared" si="515"/>
        <v>305.8</v>
      </c>
      <c r="Q1532" s="48">
        <f t="shared" si="516"/>
        <v>152.9</v>
      </c>
      <c r="R1532" s="48">
        <f t="shared" si="517"/>
        <v>305.8</v>
      </c>
      <c r="S1532" s="48">
        <f t="shared" si="518"/>
        <v>-3.6458026524347549</v>
      </c>
      <c r="T1532" s="48">
        <f t="shared" si="519"/>
        <v>-14.848956558395932</v>
      </c>
      <c r="U1532" s="47">
        <f t="shared" si="520"/>
        <v>-3.6458026524347549</v>
      </c>
      <c r="V1532" s="47">
        <f t="shared" si="521"/>
        <v>-14.848956558395932</v>
      </c>
      <c r="X1532" s="47">
        <f t="shared" si="522"/>
        <v>-3.6458026524347549</v>
      </c>
      <c r="Y1532" s="47">
        <f t="shared" si="523"/>
        <v>-14.848956558395932</v>
      </c>
    </row>
    <row r="1533" spans="1:25" x14ac:dyDescent="0.25">
      <c r="A1533" s="47">
        <f t="shared" si="524"/>
        <v>1530</v>
      </c>
      <c r="B1533" s="47">
        <f t="shared" si="525"/>
        <v>3.1415926535897934E-2</v>
      </c>
      <c r="C1533" s="47">
        <f t="shared" si="526"/>
        <v>48.034951673389486</v>
      </c>
      <c r="D1533" s="47">
        <f t="shared" si="511"/>
        <v>0.83836806273700637</v>
      </c>
      <c r="E1533" s="47">
        <f t="shared" si="512"/>
        <v>0.83836806273700637</v>
      </c>
      <c r="F1533" s="47">
        <f t="shared" si="530"/>
        <v>0.99999847691328769</v>
      </c>
      <c r="G1533" s="47">
        <f t="shared" si="531"/>
        <v>1.7453292519943295E-2</v>
      </c>
      <c r="I1533" s="48">
        <f t="shared" si="527"/>
        <v>1529.9976696773726</v>
      </c>
      <c r="J1533" s="48">
        <f t="shared" si="528"/>
        <v>26.703537555512828</v>
      </c>
      <c r="L1533" s="48">
        <f t="shared" si="529"/>
        <v>1530</v>
      </c>
      <c r="M1533" s="48">
        <f t="shared" si="513"/>
        <v>1530</v>
      </c>
      <c r="N1533" s="48">
        <f t="shared" si="514"/>
        <v>153</v>
      </c>
      <c r="O1533" s="48">
        <f t="shared" si="515"/>
        <v>306</v>
      </c>
      <c r="Q1533" s="48">
        <f t="shared" si="516"/>
        <v>153</v>
      </c>
      <c r="R1533" s="48">
        <f t="shared" si="517"/>
        <v>306</v>
      </c>
      <c r="S1533" s="48">
        <f t="shared" si="518"/>
        <v>-3.5611586029959272</v>
      </c>
      <c r="T1533" s="48">
        <f t="shared" si="519"/>
        <v>-14.879766003741935</v>
      </c>
      <c r="U1533" s="47">
        <f t="shared" si="520"/>
        <v>-3.5611586029959272</v>
      </c>
      <c r="V1533" s="47">
        <f t="shared" si="521"/>
        <v>-14.879766003741935</v>
      </c>
      <c r="X1533" s="47">
        <f t="shared" si="522"/>
        <v>-3.5611586029959272</v>
      </c>
      <c r="Y1533" s="47">
        <f t="shared" si="523"/>
        <v>-14.879766003741935</v>
      </c>
    </row>
    <row r="1534" spans="1:25" x14ac:dyDescent="0.25">
      <c r="A1534" s="47">
        <f t="shared" si="524"/>
        <v>1531</v>
      </c>
      <c r="B1534" s="47">
        <f t="shared" si="525"/>
        <v>3.1415926535897934E-2</v>
      </c>
      <c r="C1534" s="47">
        <f t="shared" si="526"/>
        <v>48.066367599925385</v>
      </c>
      <c r="D1534" s="47">
        <f t="shared" si="511"/>
        <v>0.83891637409262254</v>
      </c>
      <c r="E1534" s="47">
        <f t="shared" si="512"/>
        <v>0.83891637409262254</v>
      </c>
      <c r="F1534" s="47">
        <f t="shared" si="530"/>
        <v>0.99999847691328769</v>
      </c>
      <c r="G1534" s="47">
        <f t="shared" si="531"/>
        <v>1.7453292519943295E-2</v>
      </c>
      <c r="I1534" s="48">
        <f t="shared" si="527"/>
        <v>1530.997668154286</v>
      </c>
      <c r="J1534" s="48">
        <f t="shared" si="528"/>
        <v>26.72099084803277</v>
      </c>
      <c r="L1534" s="48">
        <f t="shared" si="529"/>
        <v>1531</v>
      </c>
      <c r="M1534" s="48">
        <f t="shared" si="513"/>
        <v>1531</v>
      </c>
      <c r="N1534" s="48">
        <f t="shared" si="514"/>
        <v>153.1</v>
      </c>
      <c r="O1534" s="48">
        <f t="shared" si="515"/>
        <v>306.2</v>
      </c>
      <c r="Q1534" s="48">
        <f t="shared" si="516"/>
        <v>153.1</v>
      </c>
      <c r="R1534" s="48">
        <f t="shared" si="517"/>
        <v>306.2</v>
      </c>
      <c r="S1534" s="48">
        <f t="shared" si="518"/>
        <v>-3.4762216433861011</v>
      </c>
      <c r="T1534" s="48">
        <f t="shared" si="519"/>
        <v>-14.910106273109765</v>
      </c>
      <c r="U1534" s="47">
        <f t="shared" si="520"/>
        <v>-3.4762216433861011</v>
      </c>
      <c r="V1534" s="47">
        <f t="shared" si="521"/>
        <v>-14.910106273109765</v>
      </c>
      <c r="X1534" s="47">
        <f t="shared" si="522"/>
        <v>-3.4762216433861011</v>
      </c>
      <c r="Y1534" s="47">
        <f t="shared" si="523"/>
        <v>-14.910106273109765</v>
      </c>
    </row>
    <row r="1535" spans="1:25" x14ac:dyDescent="0.25">
      <c r="A1535" s="47">
        <f t="shared" si="524"/>
        <v>1532</v>
      </c>
      <c r="B1535" s="47">
        <f t="shared" si="525"/>
        <v>3.1415926535897934E-2</v>
      </c>
      <c r="C1535" s="47">
        <f t="shared" si="526"/>
        <v>48.097783526461285</v>
      </c>
      <c r="D1535" s="47">
        <f t="shared" si="511"/>
        <v>0.8394646854482386</v>
      </c>
      <c r="E1535" s="47">
        <f t="shared" si="512"/>
        <v>0.8394646854482386</v>
      </c>
      <c r="F1535" s="47">
        <f t="shared" si="530"/>
        <v>0.99999847691328769</v>
      </c>
      <c r="G1535" s="47">
        <f t="shared" si="531"/>
        <v>1.7453292519943295E-2</v>
      </c>
      <c r="I1535" s="48">
        <f t="shared" si="527"/>
        <v>1531.9976666311993</v>
      </c>
      <c r="J1535" s="48">
        <f t="shared" si="528"/>
        <v>26.738444140552712</v>
      </c>
      <c r="L1535" s="48">
        <f t="shared" si="529"/>
        <v>1532</v>
      </c>
      <c r="M1535" s="48">
        <f t="shared" si="513"/>
        <v>1532</v>
      </c>
      <c r="N1535" s="48">
        <f t="shared" si="514"/>
        <v>153.20000000000002</v>
      </c>
      <c r="O1535" s="48">
        <f t="shared" si="515"/>
        <v>306.40000000000003</v>
      </c>
      <c r="Q1535" s="48">
        <f t="shared" si="516"/>
        <v>153.20000000000002</v>
      </c>
      <c r="R1535" s="48">
        <f t="shared" si="517"/>
        <v>306.40000000000003</v>
      </c>
      <c r="S1535" s="48">
        <f t="shared" si="518"/>
        <v>-3.3909941809204152</v>
      </c>
      <c r="T1535" s="48">
        <f t="shared" si="519"/>
        <v>-14.939974682752807</v>
      </c>
      <c r="U1535" s="47">
        <f t="shared" si="520"/>
        <v>-3.3909941809204152</v>
      </c>
      <c r="V1535" s="47">
        <f t="shared" si="521"/>
        <v>-14.939974682752807</v>
      </c>
      <c r="X1535" s="47">
        <f t="shared" si="522"/>
        <v>-3.3909941809204152</v>
      </c>
      <c r="Y1535" s="47">
        <f t="shared" si="523"/>
        <v>-14.939974682752807</v>
      </c>
    </row>
    <row r="1536" spans="1:25" x14ac:dyDescent="0.25">
      <c r="A1536" s="47">
        <f t="shared" si="524"/>
        <v>1533</v>
      </c>
      <c r="B1536" s="47">
        <f t="shared" si="525"/>
        <v>3.1415926535897934E-2</v>
      </c>
      <c r="C1536" s="47">
        <f t="shared" si="526"/>
        <v>48.129199452997184</v>
      </c>
      <c r="D1536" s="47">
        <f t="shared" si="511"/>
        <v>0.84001299680385466</v>
      </c>
      <c r="E1536" s="47">
        <f t="shared" si="512"/>
        <v>0.84001299680385466</v>
      </c>
      <c r="F1536" s="47">
        <f t="shared" si="530"/>
        <v>0.99999847691328769</v>
      </c>
      <c r="G1536" s="47">
        <f t="shared" si="531"/>
        <v>1.7453292519943295E-2</v>
      </c>
      <c r="I1536" s="48">
        <f t="shared" si="527"/>
        <v>1532.9976651081126</v>
      </c>
      <c r="J1536" s="48">
        <f t="shared" si="528"/>
        <v>26.755897433072654</v>
      </c>
      <c r="L1536" s="48">
        <f t="shared" si="529"/>
        <v>1533</v>
      </c>
      <c r="M1536" s="48">
        <f t="shared" si="513"/>
        <v>1533</v>
      </c>
      <c r="N1536" s="48">
        <f t="shared" si="514"/>
        <v>153.30000000000001</v>
      </c>
      <c r="O1536" s="48">
        <f t="shared" si="515"/>
        <v>306.60000000000002</v>
      </c>
      <c r="Q1536" s="48">
        <f t="shared" si="516"/>
        <v>153.30000000000001</v>
      </c>
      <c r="R1536" s="48">
        <f t="shared" si="517"/>
        <v>306.60000000000002</v>
      </c>
      <c r="S1536" s="48">
        <f t="shared" si="518"/>
        <v>-3.3054786458330683</v>
      </c>
      <c r="T1536" s="48">
        <f t="shared" si="519"/>
        <v>-14.969368558647393</v>
      </c>
      <c r="U1536" s="47">
        <f t="shared" si="520"/>
        <v>-3.3054786458330683</v>
      </c>
      <c r="V1536" s="47">
        <f t="shared" si="521"/>
        <v>-14.969368558647393</v>
      </c>
      <c r="X1536" s="47">
        <f t="shared" si="522"/>
        <v>-3.3054786458330683</v>
      </c>
      <c r="Y1536" s="47">
        <f t="shared" si="523"/>
        <v>-14.969368558647393</v>
      </c>
    </row>
    <row r="1537" spans="1:25" x14ac:dyDescent="0.25">
      <c r="A1537" s="47">
        <f t="shared" si="524"/>
        <v>1534</v>
      </c>
      <c r="B1537" s="47">
        <f t="shared" si="525"/>
        <v>3.1415926535897934E-2</v>
      </c>
      <c r="C1537" s="47">
        <f t="shared" si="526"/>
        <v>48.160615379533084</v>
      </c>
      <c r="D1537" s="47">
        <f t="shared" si="511"/>
        <v>0.84056130815947083</v>
      </c>
      <c r="E1537" s="47">
        <f t="shared" si="512"/>
        <v>0.84056130815947083</v>
      </c>
      <c r="F1537" s="47">
        <f t="shared" si="530"/>
        <v>0.99999847691328769</v>
      </c>
      <c r="G1537" s="47">
        <f t="shared" si="531"/>
        <v>1.7453292519943295E-2</v>
      </c>
      <c r="I1537" s="48">
        <f t="shared" si="527"/>
        <v>1533.997663585026</v>
      </c>
      <c r="J1537" s="48">
        <f t="shared" si="528"/>
        <v>26.773350725592596</v>
      </c>
      <c r="L1537" s="48">
        <f t="shared" si="529"/>
        <v>1534</v>
      </c>
      <c r="M1537" s="48">
        <f t="shared" si="513"/>
        <v>1534</v>
      </c>
      <c r="N1537" s="48">
        <f t="shared" si="514"/>
        <v>153.4</v>
      </c>
      <c r="O1537" s="48">
        <f t="shared" si="515"/>
        <v>306.8</v>
      </c>
      <c r="Q1537" s="48">
        <f t="shared" si="516"/>
        <v>153.4</v>
      </c>
      <c r="R1537" s="48">
        <f t="shared" si="517"/>
        <v>306.8</v>
      </c>
      <c r="S1537" s="48">
        <f t="shared" si="518"/>
        <v>-3.2196774912709953</v>
      </c>
      <c r="T1537" s="48">
        <f t="shared" si="519"/>
        <v>-14.998285236673615</v>
      </c>
      <c r="U1537" s="47">
        <f t="shared" si="520"/>
        <v>-3.2196774912709953</v>
      </c>
      <c r="V1537" s="47">
        <f t="shared" si="521"/>
        <v>-14.998285236673615</v>
      </c>
      <c r="X1537" s="47">
        <f t="shared" si="522"/>
        <v>-3.2196774912709953</v>
      </c>
      <c r="Y1537" s="47">
        <f t="shared" si="523"/>
        <v>-14.998285236673615</v>
      </c>
    </row>
    <row r="1538" spans="1:25" x14ac:dyDescent="0.25">
      <c r="A1538" s="47">
        <f t="shared" si="524"/>
        <v>1535</v>
      </c>
      <c r="B1538" s="47">
        <f t="shared" si="525"/>
        <v>3.1415926535897934E-2</v>
      </c>
      <c r="C1538" s="47">
        <f t="shared" si="526"/>
        <v>48.192031306068984</v>
      </c>
      <c r="D1538" s="47">
        <f t="shared" si="511"/>
        <v>0.84110961951508689</v>
      </c>
      <c r="E1538" s="47">
        <f t="shared" si="512"/>
        <v>0.84110961951508689</v>
      </c>
      <c r="F1538" s="47">
        <f t="shared" si="530"/>
        <v>0.99999847691328769</v>
      </c>
      <c r="G1538" s="47">
        <f t="shared" si="531"/>
        <v>1.7453292519943295E-2</v>
      </c>
      <c r="I1538" s="48">
        <f t="shared" si="527"/>
        <v>1534.9976620619393</v>
      </c>
      <c r="J1538" s="48">
        <f t="shared" si="528"/>
        <v>26.790804018112539</v>
      </c>
      <c r="L1538" s="48">
        <f t="shared" si="529"/>
        <v>1535</v>
      </c>
      <c r="M1538" s="48">
        <f t="shared" si="513"/>
        <v>1535</v>
      </c>
      <c r="N1538" s="48">
        <f t="shared" si="514"/>
        <v>153.5</v>
      </c>
      <c r="O1538" s="48">
        <f t="shared" si="515"/>
        <v>307</v>
      </c>
      <c r="Q1538" s="48">
        <f t="shared" si="516"/>
        <v>153.5</v>
      </c>
      <c r="R1538" s="48">
        <f t="shared" si="517"/>
        <v>307</v>
      </c>
      <c r="S1538" s="48">
        <f t="shared" si="518"/>
        <v>-3.1335931932863126</v>
      </c>
      <c r="T1538" s="48">
        <f t="shared" si="519"/>
        <v>-15.026722062796617</v>
      </c>
      <c r="U1538" s="47">
        <f t="shared" si="520"/>
        <v>-3.1335931932863126</v>
      </c>
      <c r="V1538" s="47">
        <f t="shared" si="521"/>
        <v>-15.026722062796617</v>
      </c>
      <c r="X1538" s="47">
        <f t="shared" si="522"/>
        <v>-3.1335931932863126</v>
      </c>
      <c r="Y1538" s="47">
        <f t="shared" si="523"/>
        <v>-15.026722062796617</v>
      </c>
    </row>
    <row r="1539" spans="1:25" x14ac:dyDescent="0.25">
      <c r="A1539" s="47">
        <f t="shared" si="524"/>
        <v>1536</v>
      </c>
      <c r="B1539" s="47">
        <f t="shared" si="525"/>
        <v>3.1415926535897934E-2</v>
      </c>
      <c r="C1539" s="47">
        <f t="shared" si="526"/>
        <v>48.223447232604883</v>
      </c>
      <c r="D1539" s="47">
        <f t="shared" si="511"/>
        <v>0.84165793087070306</v>
      </c>
      <c r="E1539" s="47">
        <f t="shared" si="512"/>
        <v>0.84165793087070306</v>
      </c>
      <c r="F1539" s="47">
        <f t="shared" si="530"/>
        <v>0.99999847691328769</v>
      </c>
      <c r="G1539" s="47">
        <f t="shared" si="531"/>
        <v>1.7453292519943295E-2</v>
      </c>
      <c r="I1539" s="48">
        <f t="shared" si="527"/>
        <v>1535.9976605388526</v>
      </c>
      <c r="J1539" s="48">
        <f t="shared" si="528"/>
        <v>26.808257310632481</v>
      </c>
      <c r="L1539" s="48">
        <f t="shared" si="529"/>
        <v>1536</v>
      </c>
      <c r="M1539" s="48">
        <f t="shared" si="513"/>
        <v>1536</v>
      </c>
      <c r="N1539" s="48">
        <f t="shared" si="514"/>
        <v>153.60000000000002</v>
      </c>
      <c r="O1539" s="48">
        <f t="shared" si="515"/>
        <v>307.20000000000005</v>
      </c>
      <c r="Q1539" s="48">
        <f t="shared" si="516"/>
        <v>153.60000000000002</v>
      </c>
      <c r="R1539" s="48">
        <f t="shared" si="517"/>
        <v>307.20000000000005</v>
      </c>
      <c r="S1539" s="48">
        <f t="shared" si="518"/>
        <v>-3.0472282508273323</v>
      </c>
      <c r="T1539" s="48">
        <f t="shared" si="519"/>
        <v>-15.054676393248364</v>
      </c>
      <c r="U1539" s="47">
        <f t="shared" si="520"/>
        <v>-3.0472282508273323</v>
      </c>
      <c r="V1539" s="47">
        <f t="shared" si="521"/>
        <v>-15.054676393248364</v>
      </c>
      <c r="X1539" s="47">
        <f t="shared" si="522"/>
        <v>-3.0472282508273323</v>
      </c>
      <c r="Y1539" s="47">
        <f t="shared" si="523"/>
        <v>-15.054676393248364</v>
      </c>
    </row>
    <row r="1540" spans="1:25" x14ac:dyDescent="0.25">
      <c r="A1540" s="47">
        <f t="shared" si="524"/>
        <v>1537</v>
      </c>
      <c r="B1540" s="47">
        <f t="shared" si="525"/>
        <v>3.1415926535897934E-2</v>
      </c>
      <c r="C1540" s="47">
        <f t="shared" si="526"/>
        <v>48.254863159140783</v>
      </c>
      <c r="D1540" s="47">
        <f t="shared" ref="D1540:D1603" si="532">RADIANS(C1540)</f>
        <v>0.84220624222631912</v>
      </c>
      <c r="E1540" s="47">
        <f t="shared" ref="E1540:E1603" si="533">IF(Degré_Radians=1,D1540,C1540)</f>
        <v>0.84220624222631912</v>
      </c>
      <c r="F1540" s="47">
        <f t="shared" si="530"/>
        <v>0.99999847691328769</v>
      </c>
      <c r="G1540" s="47">
        <f t="shared" si="531"/>
        <v>1.7453292519943295E-2</v>
      </c>
      <c r="I1540" s="48">
        <f t="shared" si="527"/>
        <v>1536.997659015766</v>
      </c>
      <c r="J1540" s="48">
        <f t="shared" si="528"/>
        <v>26.825710603152423</v>
      </c>
      <c r="L1540" s="48">
        <f t="shared" si="529"/>
        <v>1537</v>
      </c>
      <c r="M1540" s="48">
        <f t="shared" ref="M1540:M1603" si="534">L1540*n_1</f>
        <v>1537</v>
      </c>
      <c r="N1540" s="48">
        <f t="shared" ref="N1540:N1603" si="535">M1540*r_01</f>
        <v>153.70000000000002</v>
      </c>
      <c r="O1540" s="48">
        <f t="shared" ref="O1540:O1603" si="536">M1540*r_02</f>
        <v>307.40000000000003</v>
      </c>
      <c r="Q1540" s="48">
        <f t="shared" ref="Q1540:Q1603" si="537">IF(temps=0,1,M1540*r_01)</f>
        <v>153.70000000000002</v>
      </c>
      <c r="R1540" s="48">
        <f t="shared" ref="R1540:R1603" si="538">IF(temps=0,1,M1540*r_02)</f>
        <v>307.40000000000003</v>
      </c>
      <c r="S1540" s="48">
        <f t="shared" ref="S1540:S1603" si="539">(z_0*R_0*Ampli_B*(Q1540*t_11))*((COS((V_1*(R1540*t_21)*E1540)+n_kpi)))^x_1</f>
        <v>-2.9605851857284011</v>
      </c>
      <c r="T1540" s="48">
        <f t="shared" ref="T1540:T1603" si="540">(z_0*R_0*Ampli_A*(Q1540*t_11))*(SIN((V_1*(R1540*t_21)*E1540)+n_kpi))^y_1</f>
        <v>-15.082145594709891</v>
      </c>
      <c r="U1540" s="47">
        <f t="shared" ref="U1540:U1603" si="541">IF(Axe_XY=1,S1540,IF(Axe_XY=-1,T1540,IF(AND(Axe_XY=0,Axe_XY&gt;=1),"Error XY=(-1;1)")))</f>
        <v>-2.9605851857284011</v>
      </c>
      <c r="V1540" s="47">
        <f t="shared" ref="V1540:V1603" si="542">IF(Axe_XY=1,T1540,IF(Axe_XY=-1,S1540,IF(AND(Axe_XY=0,Axe_XY&gt;=1),"Error XY=(-1;1)")))</f>
        <v>-15.082145594709891</v>
      </c>
      <c r="X1540" s="47">
        <f t="shared" ref="X1540:X1603" si="543">IF(Signal=1,E1540,U1540)</f>
        <v>-2.9605851857284011</v>
      </c>
      <c r="Y1540" s="47">
        <f t="shared" ref="Y1540:Y1603" si="544">IF(Signal=1,V1540,V1540)</f>
        <v>-15.082145594709891</v>
      </c>
    </row>
    <row r="1541" spans="1:25" x14ac:dyDescent="0.25">
      <c r="A1541" s="47">
        <f t="shared" ref="A1541:A1604" si="545">A1540+1</f>
        <v>1538</v>
      </c>
      <c r="B1541" s="47">
        <f t="shared" ref="B1541:B1604" si="546">B1540</f>
        <v>3.1415926535897934E-2</v>
      </c>
      <c r="C1541" s="47">
        <f t="shared" ref="C1541:C1604" si="547">C1540+B1541</f>
        <v>48.286279085676682</v>
      </c>
      <c r="D1541" s="47">
        <f t="shared" si="532"/>
        <v>0.84275455358193518</v>
      </c>
      <c r="E1541" s="47">
        <f t="shared" si="533"/>
        <v>0.84275455358193518</v>
      </c>
      <c r="F1541" s="47">
        <f t="shared" si="530"/>
        <v>0.99999847691328769</v>
      </c>
      <c r="G1541" s="47">
        <f t="shared" si="531"/>
        <v>1.7453292519943295E-2</v>
      </c>
      <c r="I1541" s="48">
        <f t="shared" ref="I1541:I1604" si="548">I1540+F1541</f>
        <v>1537.9976574926793</v>
      </c>
      <c r="J1541" s="48">
        <f t="shared" ref="J1541:J1604" si="549">J1540+G1541</f>
        <v>26.843163895672365</v>
      </c>
      <c r="L1541" s="48">
        <f t="shared" si="529"/>
        <v>1538</v>
      </c>
      <c r="M1541" s="48">
        <f t="shared" si="534"/>
        <v>1538</v>
      </c>
      <c r="N1541" s="48">
        <f t="shared" si="535"/>
        <v>153.80000000000001</v>
      </c>
      <c r="O1541" s="48">
        <f t="shared" si="536"/>
        <v>307.60000000000002</v>
      </c>
      <c r="Q1541" s="48">
        <f t="shared" si="537"/>
        <v>153.80000000000001</v>
      </c>
      <c r="R1541" s="48">
        <f t="shared" si="538"/>
        <v>307.60000000000002</v>
      </c>
      <c r="S1541" s="48">
        <f t="shared" si="539"/>
        <v>-2.8736665426983028</v>
      </c>
      <c r="T1541" s="48">
        <f t="shared" si="540"/>
        <v>-15.109127044494006</v>
      </c>
      <c r="U1541" s="47">
        <f t="shared" si="541"/>
        <v>-2.8736665426983028</v>
      </c>
      <c r="V1541" s="47">
        <f t="shared" si="542"/>
        <v>-15.109127044494006</v>
      </c>
      <c r="X1541" s="47">
        <f t="shared" si="543"/>
        <v>-2.8736665426983028</v>
      </c>
      <c r="Y1541" s="47">
        <f t="shared" si="544"/>
        <v>-15.109127044494006</v>
      </c>
    </row>
    <row r="1542" spans="1:25" x14ac:dyDescent="0.25">
      <c r="A1542" s="47">
        <f t="shared" si="545"/>
        <v>1539</v>
      </c>
      <c r="B1542" s="47">
        <f t="shared" si="546"/>
        <v>3.1415926535897934E-2</v>
      </c>
      <c r="C1542" s="47">
        <f t="shared" si="547"/>
        <v>48.317695012212582</v>
      </c>
      <c r="D1542" s="47">
        <f t="shared" si="532"/>
        <v>0.84330286493755136</v>
      </c>
      <c r="E1542" s="47">
        <f t="shared" si="533"/>
        <v>0.84330286493755136</v>
      </c>
      <c r="F1542" s="47">
        <f t="shared" si="530"/>
        <v>0.99999847691328769</v>
      </c>
      <c r="G1542" s="47">
        <f t="shared" si="531"/>
        <v>1.7453292519943295E-2</v>
      </c>
      <c r="I1542" s="48">
        <f t="shared" si="548"/>
        <v>1538.9976559695926</v>
      </c>
      <c r="J1542" s="48">
        <f t="shared" si="549"/>
        <v>26.860617188192307</v>
      </c>
      <c r="L1542" s="48">
        <f t="shared" ref="L1542:L1605" si="550">L1541+1</f>
        <v>1539</v>
      </c>
      <c r="M1542" s="48">
        <f t="shared" si="534"/>
        <v>1539</v>
      </c>
      <c r="N1542" s="48">
        <f t="shared" si="535"/>
        <v>153.9</v>
      </c>
      <c r="O1542" s="48">
        <f t="shared" si="536"/>
        <v>307.8</v>
      </c>
      <c r="Q1542" s="48">
        <f t="shared" si="537"/>
        <v>153.9</v>
      </c>
      <c r="R1542" s="48">
        <f t="shared" si="538"/>
        <v>307.8</v>
      </c>
      <c r="S1542" s="48">
        <f t="shared" si="539"/>
        <v>-2.7864748893073989</v>
      </c>
      <c r="T1542" s="48">
        <f t="shared" si="540"/>
        <v>-15.135618130728464</v>
      </c>
      <c r="U1542" s="47">
        <f t="shared" si="541"/>
        <v>-2.7864748893073989</v>
      </c>
      <c r="V1542" s="47">
        <f t="shared" si="542"/>
        <v>-15.135618130728464</v>
      </c>
      <c r="X1542" s="47">
        <f t="shared" si="543"/>
        <v>-2.7864748893073989</v>
      </c>
      <c r="Y1542" s="47">
        <f t="shared" si="544"/>
        <v>-15.135618130728464</v>
      </c>
    </row>
    <row r="1543" spans="1:25" x14ac:dyDescent="0.25">
      <c r="A1543" s="47">
        <f t="shared" si="545"/>
        <v>1540</v>
      </c>
      <c r="B1543" s="47">
        <f t="shared" si="546"/>
        <v>3.1415926535897934E-2</v>
      </c>
      <c r="C1543" s="47">
        <f t="shared" si="547"/>
        <v>48.349110938748481</v>
      </c>
      <c r="D1543" s="47">
        <f t="shared" si="532"/>
        <v>0.84385117629316742</v>
      </c>
      <c r="E1543" s="47">
        <f t="shared" si="533"/>
        <v>0.84385117629316742</v>
      </c>
      <c r="F1543" s="47">
        <f t="shared" ref="F1543:F1606" si="551">F1542</f>
        <v>0.99999847691328769</v>
      </c>
      <c r="G1543" s="47">
        <f t="shared" ref="G1543:G1606" si="552">G1542</f>
        <v>1.7453292519943295E-2</v>
      </c>
      <c r="I1543" s="48">
        <f t="shared" si="548"/>
        <v>1539.997654446506</v>
      </c>
      <c r="J1543" s="48">
        <f t="shared" si="549"/>
        <v>26.87807048071225</v>
      </c>
      <c r="L1543" s="48">
        <f t="shared" si="550"/>
        <v>1540</v>
      </c>
      <c r="M1543" s="48">
        <f t="shared" si="534"/>
        <v>1540</v>
      </c>
      <c r="N1543" s="48">
        <f t="shared" si="535"/>
        <v>154</v>
      </c>
      <c r="O1543" s="48">
        <f t="shared" si="536"/>
        <v>308</v>
      </c>
      <c r="Q1543" s="48">
        <f t="shared" si="537"/>
        <v>154</v>
      </c>
      <c r="R1543" s="48">
        <f t="shared" si="538"/>
        <v>308</v>
      </c>
      <c r="S1543" s="48">
        <f t="shared" si="539"/>
        <v>-2.6990128159735316</v>
      </c>
      <c r="T1543" s="48">
        <f t="shared" si="540"/>
        <v>-15.161616252539551</v>
      </c>
      <c r="U1543" s="47">
        <f t="shared" si="541"/>
        <v>-2.6990128159735316</v>
      </c>
      <c r="V1543" s="47">
        <f t="shared" si="542"/>
        <v>-15.161616252539551</v>
      </c>
      <c r="X1543" s="47">
        <f t="shared" si="543"/>
        <v>-2.6990128159735316</v>
      </c>
      <c r="Y1543" s="47">
        <f t="shared" si="544"/>
        <v>-15.161616252539551</v>
      </c>
    </row>
    <row r="1544" spans="1:25" x14ac:dyDescent="0.25">
      <c r="A1544" s="47">
        <f t="shared" si="545"/>
        <v>1541</v>
      </c>
      <c r="B1544" s="47">
        <f t="shared" si="546"/>
        <v>3.1415926535897934E-2</v>
      </c>
      <c r="C1544" s="47">
        <f t="shared" si="547"/>
        <v>48.380526865284381</v>
      </c>
      <c r="D1544" s="47">
        <f t="shared" si="532"/>
        <v>0.84439948764878359</v>
      </c>
      <c r="E1544" s="47">
        <f t="shared" si="533"/>
        <v>0.84439948764878359</v>
      </c>
      <c r="F1544" s="47">
        <f t="shared" si="551"/>
        <v>0.99999847691328769</v>
      </c>
      <c r="G1544" s="47">
        <f t="shared" si="552"/>
        <v>1.7453292519943295E-2</v>
      </c>
      <c r="I1544" s="48">
        <f t="shared" si="548"/>
        <v>1540.9976529234193</v>
      </c>
      <c r="J1544" s="48">
        <f t="shared" si="549"/>
        <v>26.895523773232192</v>
      </c>
      <c r="L1544" s="48">
        <f t="shared" si="550"/>
        <v>1541</v>
      </c>
      <c r="M1544" s="48">
        <f t="shared" si="534"/>
        <v>1541</v>
      </c>
      <c r="N1544" s="48">
        <f t="shared" si="535"/>
        <v>154.10000000000002</v>
      </c>
      <c r="O1544" s="48">
        <f t="shared" si="536"/>
        <v>308.20000000000005</v>
      </c>
      <c r="Q1544" s="48">
        <f t="shared" si="537"/>
        <v>154.10000000000002</v>
      </c>
      <c r="R1544" s="48">
        <f t="shared" si="538"/>
        <v>308.20000000000005</v>
      </c>
      <c r="S1544" s="48">
        <f t="shared" si="539"/>
        <v>-2.6112829359463801</v>
      </c>
      <c r="T1544" s="48">
        <f t="shared" si="540"/>
        <v>-15.187118820236142</v>
      </c>
      <c r="U1544" s="47">
        <f t="shared" si="541"/>
        <v>-2.6112829359463801</v>
      </c>
      <c r="V1544" s="47">
        <f t="shared" si="542"/>
        <v>-15.187118820236142</v>
      </c>
      <c r="X1544" s="47">
        <f t="shared" si="543"/>
        <v>-2.6112829359463801</v>
      </c>
      <c r="Y1544" s="47">
        <f t="shared" si="544"/>
        <v>-15.187118820236142</v>
      </c>
    </row>
    <row r="1545" spans="1:25" x14ac:dyDescent="0.25">
      <c r="A1545" s="47">
        <f t="shared" si="545"/>
        <v>1542</v>
      </c>
      <c r="B1545" s="47">
        <f t="shared" si="546"/>
        <v>3.1415926535897934E-2</v>
      </c>
      <c r="C1545" s="47">
        <f t="shared" si="547"/>
        <v>48.41194279182028</v>
      </c>
      <c r="D1545" s="47">
        <f t="shared" si="532"/>
        <v>0.84494779900439965</v>
      </c>
      <c r="E1545" s="47">
        <f t="shared" si="533"/>
        <v>0.84494779900439965</v>
      </c>
      <c r="F1545" s="47">
        <f t="shared" si="551"/>
        <v>0.99999847691328769</v>
      </c>
      <c r="G1545" s="47">
        <f t="shared" si="552"/>
        <v>1.7453292519943295E-2</v>
      </c>
      <c r="I1545" s="48">
        <f t="shared" si="548"/>
        <v>1541.9976514003326</v>
      </c>
      <c r="J1545" s="48">
        <f t="shared" si="549"/>
        <v>26.912977065752134</v>
      </c>
      <c r="L1545" s="48">
        <f t="shared" si="550"/>
        <v>1542</v>
      </c>
      <c r="M1545" s="48">
        <f t="shared" si="534"/>
        <v>1542</v>
      </c>
      <c r="N1545" s="48">
        <f t="shared" si="535"/>
        <v>154.20000000000002</v>
      </c>
      <c r="O1545" s="48">
        <f t="shared" si="536"/>
        <v>308.40000000000003</v>
      </c>
      <c r="Q1545" s="48">
        <f t="shared" si="537"/>
        <v>154.20000000000002</v>
      </c>
      <c r="R1545" s="48">
        <f t="shared" si="538"/>
        <v>308.40000000000003</v>
      </c>
      <c r="S1545" s="48">
        <f t="shared" si="539"/>
        <v>-2.5232878852907663</v>
      </c>
      <c r="T1545" s="48">
        <f t="shared" si="540"/>
        <v>-15.212123255494147</v>
      </c>
      <c r="U1545" s="47">
        <f t="shared" si="541"/>
        <v>-2.5232878852907663</v>
      </c>
      <c r="V1545" s="47">
        <f t="shared" si="542"/>
        <v>-15.212123255494147</v>
      </c>
      <c r="X1545" s="47">
        <f t="shared" si="543"/>
        <v>-2.5232878852907663</v>
      </c>
      <c r="Y1545" s="47">
        <f t="shared" si="544"/>
        <v>-15.212123255494147</v>
      </c>
    </row>
    <row r="1546" spans="1:25" x14ac:dyDescent="0.25">
      <c r="A1546" s="47">
        <f t="shared" si="545"/>
        <v>1543</v>
      </c>
      <c r="B1546" s="47">
        <f t="shared" si="546"/>
        <v>3.1415926535897934E-2</v>
      </c>
      <c r="C1546" s="47">
        <f t="shared" si="547"/>
        <v>48.44335871835618</v>
      </c>
      <c r="D1546" s="47">
        <f t="shared" si="532"/>
        <v>0.84549611036001571</v>
      </c>
      <c r="E1546" s="47">
        <f t="shared" si="533"/>
        <v>0.84549611036001571</v>
      </c>
      <c r="F1546" s="47">
        <f t="shared" si="551"/>
        <v>0.99999847691328769</v>
      </c>
      <c r="G1546" s="47">
        <f t="shared" si="552"/>
        <v>1.7453292519943295E-2</v>
      </c>
      <c r="I1546" s="48">
        <f t="shared" si="548"/>
        <v>1542.997649877246</v>
      </c>
      <c r="J1546" s="48">
        <f t="shared" si="549"/>
        <v>26.930430358272076</v>
      </c>
      <c r="L1546" s="48">
        <f t="shared" si="550"/>
        <v>1543</v>
      </c>
      <c r="M1546" s="48">
        <f t="shared" si="534"/>
        <v>1543</v>
      </c>
      <c r="N1546" s="48">
        <f t="shared" si="535"/>
        <v>154.30000000000001</v>
      </c>
      <c r="O1546" s="48">
        <f t="shared" si="536"/>
        <v>308.60000000000002</v>
      </c>
      <c r="Q1546" s="48">
        <f t="shared" si="537"/>
        <v>154.30000000000001</v>
      </c>
      <c r="R1546" s="48">
        <f t="shared" si="538"/>
        <v>308.60000000000002</v>
      </c>
      <c r="S1546" s="48">
        <f t="shared" si="539"/>
        <v>-2.435030322868275</v>
      </c>
      <c r="T1546" s="48">
        <f t="shared" si="540"/>
        <v>-15.23662699154144</v>
      </c>
      <c r="U1546" s="47">
        <f t="shared" si="541"/>
        <v>-2.435030322868275</v>
      </c>
      <c r="V1546" s="47">
        <f t="shared" si="542"/>
        <v>-15.23662699154144</v>
      </c>
      <c r="X1546" s="47">
        <f t="shared" si="543"/>
        <v>-2.435030322868275</v>
      </c>
      <c r="Y1546" s="47">
        <f t="shared" si="544"/>
        <v>-15.23662699154144</v>
      </c>
    </row>
    <row r="1547" spans="1:25" x14ac:dyDescent="0.25">
      <c r="A1547" s="47">
        <f t="shared" si="545"/>
        <v>1544</v>
      </c>
      <c r="B1547" s="47">
        <f t="shared" si="546"/>
        <v>3.1415926535897934E-2</v>
      </c>
      <c r="C1547" s="47">
        <f t="shared" si="547"/>
        <v>48.474774644892079</v>
      </c>
      <c r="D1547" s="47">
        <f t="shared" si="532"/>
        <v>0.84604442171563188</v>
      </c>
      <c r="E1547" s="47">
        <f t="shared" si="533"/>
        <v>0.84604442171563188</v>
      </c>
      <c r="F1547" s="47">
        <f t="shared" si="551"/>
        <v>0.99999847691328769</v>
      </c>
      <c r="G1547" s="47">
        <f t="shared" si="552"/>
        <v>1.7453292519943295E-2</v>
      </c>
      <c r="I1547" s="48">
        <f t="shared" si="548"/>
        <v>1543.9976483541593</v>
      </c>
      <c r="J1547" s="48">
        <f t="shared" si="549"/>
        <v>26.947883650792019</v>
      </c>
      <c r="L1547" s="48">
        <f t="shared" si="550"/>
        <v>1544</v>
      </c>
      <c r="M1547" s="48">
        <f t="shared" si="534"/>
        <v>1544</v>
      </c>
      <c r="N1547" s="48">
        <f t="shared" si="535"/>
        <v>154.4</v>
      </c>
      <c r="O1547" s="48">
        <f t="shared" si="536"/>
        <v>308.8</v>
      </c>
      <c r="Q1547" s="48">
        <f t="shared" si="537"/>
        <v>154.4</v>
      </c>
      <c r="R1547" s="48">
        <f t="shared" si="538"/>
        <v>308.8</v>
      </c>
      <c r="S1547" s="48">
        <f t="shared" si="539"/>
        <v>-2.3465129303177781</v>
      </c>
      <c r="T1547" s="48">
        <f t="shared" si="540"/>
        <v>-15.260627473343146</v>
      </c>
      <c r="U1547" s="47">
        <f t="shared" si="541"/>
        <v>-2.3465129303177781</v>
      </c>
      <c r="V1547" s="47">
        <f t="shared" si="542"/>
        <v>-15.260627473343146</v>
      </c>
      <c r="X1547" s="47">
        <f t="shared" si="543"/>
        <v>-2.3465129303177781</v>
      </c>
      <c r="Y1547" s="47">
        <f t="shared" si="544"/>
        <v>-15.260627473343146</v>
      </c>
    </row>
    <row r="1548" spans="1:25" x14ac:dyDescent="0.25">
      <c r="A1548" s="47">
        <f t="shared" si="545"/>
        <v>1545</v>
      </c>
      <c r="B1548" s="47">
        <f t="shared" si="546"/>
        <v>3.1415926535897934E-2</v>
      </c>
      <c r="C1548" s="47">
        <f t="shared" si="547"/>
        <v>48.506190571427979</v>
      </c>
      <c r="D1548" s="47">
        <f t="shared" si="532"/>
        <v>0.84659273307124794</v>
      </c>
      <c r="E1548" s="47">
        <f t="shared" si="533"/>
        <v>0.84659273307124794</v>
      </c>
      <c r="F1548" s="47">
        <f t="shared" si="551"/>
        <v>0.99999847691328769</v>
      </c>
      <c r="G1548" s="47">
        <f t="shared" si="552"/>
        <v>1.7453292519943295E-2</v>
      </c>
      <c r="I1548" s="48">
        <f t="shared" si="548"/>
        <v>1544.9976468310726</v>
      </c>
      <c r="J1548" s="48">
        <f t="shared" si="549"/>
        <v>26.965336943311961</v>
      </c>
      <c r="L1548" s="48">
        <f t="shared" si="550"/>
        <v>1545</v>
      </c>
      <c r="M1548" s="48">
        <f t="shared" si="534"/>
        <v>1545</v>
      </c>
      <c r="N1548" s="48">
        <f t="shared" si="535"/>
        <v>154.5</v>
      </c>
      <c r="O1548" s="48">
        <f t="shared" si="536"/>
        <v>309</v>
      </c>
      <c r="Q1548" s="48">
        <f t="shared" si="537"/>
        <v>154.5</v>
      </c>
      <c r="R1548" s="48">
        <f t="shared" si="538"/>
        <v>309</v>
      </c>
      <c r="S1548" s="48">
        <f t="shared" si="539"/>
        <v>-2.2577384120345356</v>
      </c>
      <c r="T1548" s="48">
        <f t="shared" si="540"/>
        <v>-15.28412215778733</v>
      </c>
      <c r="U1548" s="47">
        <f t="shared" si="541"/>
        <v>-2.2577384120345356</v>
      </c>
      <c r="V1548" s="47">
        <f t="shared" si="542"/>
        <v>-15.28412215778733</v>
      </c>
      <c r="X1548" s="47">
        <f t="shared" si="543"/>
        <v>-2.2577384120345356</v>
      </c>
      <c r="Y1548" s="47">
        <f t="shared" si="544"/>
        <v>-15.28412215778733</v>
      </c>
    </row>
    <row r="1549" spans="1:25" x14ac:dyDescent="0.25">
      <c r="A1549" s="47">
        <f t="shared" si="545"/>
        <v>1546</v>
      </c>
      <c r="B1549" s="47">
        <f t="shared" si="546"/>
        <v>3.1415926535897934E-2</v>
      </c>
      <c r="C1549" s="47">
        <f t="shared" si="547"/>
        <v>48.537606497963878</v>
      </c>
      <c r="D1549" s="47">
        <f t="shared" si="532"/>
        <v>0.847141044426864</v>
      </c>
      <c r="E1549" s="47">
        <f t="shared" si="533"/>
        <v>0.847141044426864</v>
      </c>
      <c r="F1549" s="47">
        <f t="shared" si="551"/>
        <v>0.99999847691328769</v>
      </c>
      <c r="G1549" s="47">
        <f t="shared" si="552"/>
        <v>1.7453292519943295E-2</v>
      </c>
      <c r="I1549" s="48">
        <f t="shared" si="548"/>
        <v>1545.997645307986</v>
      </c>
      <c r="J1549" s="48">
        <f t="shared" si="549"/>
        <v>26.982790235831903</v>
      </c>
      <c r="L1549" s="48">
        <f t="shared" si="550"/>
        <v>1546</v>
      </c>
      <c r="M1549" s="48">
        <f t="shared" si="534"/>
        <v>1546</v>
      </c>
      <c r="N1549" s="48">
        <f t="shared" si="535"/>
        <v>154.60000000000002</v>
      </c>
      <c r="O1549" s="48">
        <f t="shared" si="536"/>
        <v>309.20000000000005</v>
      </c>
      <c r="Q1549" s="48">
        <f t="shared" si="537"/>
        <v>154.60000000000002</v>
      </c>
      <c r="R1549" s="48">
        <f t="shared" si="538"/>
        <v>309.20000000000005</v>
      </c>
      <c r="S1549" s="48">
        <f t="shared" si="539"/>
        <v>-2.1687094951477994</v>
      </c>
      <c r="T1549" s="48">
        <f t="shared" si="540"/>
        <v>-15.307108513871134</v>
      </c>
      <c r="U1549" s="47">
        <f t="shared" si="541"/>
        <v>-2.1687094951477994</v>
      </c>
      <c r="V1549" s="47">
        <f t="shared" si="542"/>
        <v>-15.307108513871134</v>
      </c>
      <c r="X1549" s="47">
        <f t="shared" si="543"/>
        <v>-2.1687094951477994</v>
      </c>
      <c r="Y1549" s="47">
        <f t="shared" si="544"/>
        <v>-15.307108513871134</v>
      </c>
    </row>
    <row r="1550" spans="1:25" x14ac:dyDescent="0.25">
      <c r="A1550" s="47">
        <f t="shared" si="545"/>
        <v>1547</v>
      </c>
      <c r="B1550" s="47">
        <f t="shared" si="546"/>
        <v>3.1415926535897934E-2</v>
      </c>
      <c r="C1550" s="47">
        <f t="shared" si="547"/>
        <v>48.569022424499778</v>
      </c>
      <c r="D1550" s="47">
        <f t="shared" si="532"/>
        <v>0.84768935578248017</v>
      </c>
      <c r="E1550" s="47">
        <f t="shared" si="533"/>
        <v>0.84768935578248017</v>
      </c>
      <c r="F1550" s="47">
        <f t="shared" si="551"/>
        <v>0.99999847691328769</v>
      </c>
      <c r="G1550" s="47">
        <f t="shared" si="552"/>
        <v>1.7453292519943295E-2</v>
      </c>
      <c r="I1550" s="48">
        <f t="shared" si="548"/>
        <v>1546.9976437848993</v>
      </c>
      <c r="J1550" s="48">
        <f t="shared" si="549"/>
        <v>27.000243528351845</v>
      </c>
      <c r="L1550" s="48">
        <f t="shared" si="550"/>
        <v>1547</v>
      </c>
      <c r="M1550" s="48">
        <f t="shared" si="534"/>
        <v>1547</v>
      </c>
      <c r="N1550" s="48">
        <f t="shared" si="535"/>
        <v>154.70000000000002</v>
      </c>
      <c r="O1550" s="48">
        <f t="shared" si="536"/>
        <v>309.40000000000003</v>
      </c>
      <c r="Q1550" s="48">
        <f t="shared" si="537"/>
        <v>154.70000000000002</v>
      </c>
      <c r="R1550" s="48">
        <f t="shared" si="538"/>
        <v>309.40000000000003</v>
      </c>
      <c r="S1550" s="48">
        <f t="shared" si="539"/>
        <v>-2.0794289294972432</v>
      </c>
      <c r="T1550" s="48">
        <f t="shared" si="540"/>
        <v>-15.329584022887236</v>
      </c>
      <c r="U1550" s="47">
        <f t="shared" si="541"/>
        <v>-2.0794289294972432</v>
      </c>
      <c r="V1550" s="47">
        <f t="shared" si="542"/>
        <v>-15.329584022887236</v>
      </c>
      <c r="X1550" s="47">
        <f t="shared" si="543"/>
        <v>-2.0794289294972432</v>
      </c>
      <c r="Y1550" s="47">
        <f t="shared" si="544"/>
        <v>-15.329584022887236</v>
      </c>
    </row>
    <row r="1551" spans="1:25" x14ac:dyDescent="0.25">
      <c r="A1551" s="47">
        <f t="shared" si="545"/>
        <v>1548</v>
      </c>
      <c r="B1551" s="47">
        <f t="shared" si="546"/>
        <v>3.1415926535897934E-2</v>
      </c>
      <c r="C1551" s="47">
        <f t="shared" si="547"/>
        <v>48.600438351035677</v>
      </c>
      <c r="D1551" s="47">
        <f t="shared" si="532"/>
        <v>0.84823766713809623</v>
      </c>
      <c r="E1551" s="47">
        <f t="shared" si="533"/>
        <v>0.84823766713809623</v>
      </c>
      <c r="F1551" s="47">
        <f t="shared" si="551"/>
        <v>0.99999847691328769</v>
      </c>
      <c r="G1551" s="47">
        <f t="shared" si="552"/>
        <v>1.7453292519943295E-2</v>
      </c>
      <c r="I1551" s="48">
        <f t="shared" si="548"/>
        <v>1547.9976422618126</v>
      </c>
      <c r="J1551" s="48">
        <f t="shared" si="549"/>
        <v>27.017696820871787</v>
      </c>
      <c r="L1551" s="48">
        <f t="shared" si="550"/>
        <v>1548</v>
      </c>
      <c r="M1551" s="48">
        <f t="shared" si="534"/>
        <v>1548</v>
      </c>
      <c r="N1551" s="48">
        <f t="shared" si="535"/>
        <v>154.80000000000001</v>
      </c>
      <c r="O1551" s="48">
        <f t="shared" si="536"/>
        <v>309.60000000000002</v>
      </c>
      <c r="Q1551" s="48">
        <f t="shared" si="537"/>
        <v>154.80000000000001</v>
      </c>
      <c r="R1551" s="48">
        <f t="shared" si="538"/>
        <v>309.60000000000002</v>
      </c>
      <c r="S1551" s="48">
        <f t="shared" si="539"/>
        <v>-1.9898994876077998</v>
      </c>
      <c r="T1551" s="48">
        <f t="shared" si="540"/>
        <v>-15.351546178610736</v>
      </c>
      <c r="U1551" s="47">
        <f t="shared" si="541"/>
        <v>-1.9898994876077998</v>
      </c>
      <c r="V1551" s="47">
        <f t="shared" si="542"/>
        <v>-15.351546178610736</v>
      </c>
      <c r="X1551" s="47">
        <f t="shared" si="543"/>
        <v>-1.9898994876077998</v>
      </c>
      <c r="Y1551" s="47">
        <f t="shared" si="544"/>
        <v>-15.351546178610736</v>
      </c>
    </row>
    <row r="1552" spans="1:25" x14ac:dyDescent="0.25">
      <c r="A1552" s="47">
        <f t="shared" si="545"/>
        <v>1549</v>
      </c>
      <c r="B1552" s="47">
        <f t="shared" si="546"/>
        <v>3.1415926535897934E-2</v>
      </c>
      <c r="C1552" s="47">
        <f t="shared" si="547"/>
        <v>48.631854277571577</v>
      </c>
      <c r="D1552" s="47">
        <f t="shared" si="532"/>
        <v>0.8487859784937124</v>
      </c>
      <c r="E1552" s="47">
        <f t="shared" si="533"/>
        <v>0.8487859784937124</v>
      </c>
      <c r="F1552" s="47">
        <f t="shared" si="551"/>
        <v>0.99999847691328769</v>
      </c>
      <c r="G1552" s="47">
        <f t="shared" si="552"/>
        <v>1.7453292519943295E-2</v>
      </c>
      <c r="I1552" s="48">
        <f t="shared" si="548"/>
        <v>1548.997640738726</v>
      </c>
      <c r="J1552" s="48">
        <f t="shared" si="549"/>
        <v>27.03515011339173</v>
      </c>
      <c r="L1552" s="48">
        <f t="shared" si="550"/>
        <v>1549</v>
      </c>
      <c r="M1552" s="48">
        <f t="shared" si="534"/>
        <v>1549</v>
      </c>
      <c r="N1552" s="48">
        <f t="shared" si="535"/>
        <v>154.9</v>
      </c>
      <c r="O1552" s="48">
        <f t="shared" si="536"/>
        <v>309.8</v>
      </c>
      <c r="Q1552" s="48">
        <f t="shared" si="537"/>
        <v>154.9</v>
      </c>
      <c r="R1552" s="48">
        <f t="shared" si="538"/>
        <v>309.8</v>
      </c>
      <c r="S1552" s="48">
        <f t="shared" si="539"/>
        <v>-1.9001239646632606</v>
      </c>
      <c r="T1552" s="48">
        <f t="shared" si="540"/>
        <v>-15.372992487486389</v>
      </c>
      <c r="U1552" s="47">
        <f t="shared" si="541"/>
        <v>-1.9001239646632606</v>
      </c>
      <c r="V1552" s="47">
        <f t="shared" si="542"/>
        <v>-15.372992487486389</v>
      </c>
      <c r="X1552" s="47">
        <f t="shared" si="543"/>
        <v>-1.9001239646632606</v>
      </c>
      <c r="Y1552" s="47">
        <f t="shared" si="544"/>
        <v>-15.372992487486389</v>
      </c>
    </row>
    <row r="1553" spans="1:25" x14ac:dyDescent="0.25">
      <c r="A1553" s="47">
        <f t="shared" si="545"/>
        <v>1550</v>
      </c>
      <c r="B1553" s="47">
        <f t="shared" si="546"/>
        <v>3.1415926535897934E-2</v>
      </c>
      <c r="C1553" s="47">
        <f t="shared" si="547"/>
        <v>48.663270204107477</v>
      </c>
      <c r="D1553" s="47">
        <f t="shared" si="532"/>
        <v>0.84933428984932846</v>
      </c>
      <c r="E1553" s="47">
        <f t="shared" si="533"/>
        <v>0.84933428984932846</v>
      </c>
      <c r="F1553" s="47">
        <f t="shared" si="551"/>
        <v>0.99999847691328769</v>
      </c>
      <c r="G1553" s="47">
        <f t="shared" si="552"/>
        <v>1.7453292519943295E-2</v>
      </c>
      <c r="I1553" s="48">
        <f t="shared" si="548"/>
        <v>1549.9976392156393</v>
      </c>
      <c r="J1553" s="48">
        <f t="shared" si="549"/>
        <v>27.052603405911672</v>
      </c>
      <c r="L1553" s="48">
        <f t="shared" si="550"/>
        <v>1550</v>
      </c>
      <c r="M1553" s="48">
        <f t="shared" si="534"/>
        <v>1550</v>
      </c>
      <c r="N1553" s="48">
        <f t="shared" si="535"/>
        <v>155</v>
      </c>
      <c r="O1553" s="48">
        <f t="shared" si="536"/>
        <v>310</v>
      </c>
      <c r="Q1553" s="48">
        <f t="shared" si="537"/>
        <v>155</v>
      </c>
      <c r="R1553" s="48">
        <f t="shared" si="538"/>
        <v>310</v>
      </c>
      <c r="S1553" s="48">
        <f t="shared" si="539"/>
        <v>-1.8101051784783986</v>
      </c>
      <c r="T1553" s="48">
        <f t="shared" si="540"/>
        <v>-15.393920468816182</v>
      </c>
      <c r="U1553" s="47">
        <f t="shared" si="541"/>
        <v>-1.8101051784783986</v>
      </c>
      <c r="V1553" s="47">
        <f t="shared" si="542"/>
        <v>-15.393920468816182</v>
      </c>
      <c r="X1553" s="47">
        <f t="shared" si="543"/>
        <v>-1.8101051784783986</v>
      </c>
      <c r="Y1553" s="47">
        <f t="shared" si="544"/>
        <v>-15.393920468816182</v>
      </c>
    </row>
    <row r="1554" spans="1:25" x14ac:dyDescent="0.25">
      <c r="A1554" s="47">
        <f t="shared" si="545"/>
        <v>1551</v>
      </c>
      <c r="B1554" s="47">
        <f t="shared" si="546"/>
        <v>3.1415926535897934E-2</v>
      </c>
      <c r="C1554" s="47">
        <f t="shared" si="547"/>
        <v>48.694686130643376</v>
      </c>
      <c r="D1554" s="47">
        <f t="shared" si="532"/>
        <v>0.84988260120494452</v>
      </c>
      <c r="E1554" s="47">
        <f t="shared" si="533"/>
        <v>0.84988260120494452</v>
      </c>
      <c r="F1554" s="47">
        <f t="shared" si="551"/>
        <v>0.99999847691328769</v>
      </c>
      <c r="G1554" s="47">
        <f t="shared" si="552"/>
        <v>1.7453292519943295E-2</v>
      </c>
      <c r="I1554" s="48">
        <f t="shared" si="548"/>
        <v>1550.9976376925526</v>
      </c>
      <c r="J1554" s="48">
        <f t="shared" si="549"/>
        <v>27.070056698431614</v>
      </c>
      <c r="L1554" s="48">
        <f t="shared" si="550"/>
        <v>1551</v>
      </c>
      <c r="M1554" s="48">
        <f t="shared" si="534"/>
        <v>1551</v>
      </c>
      <c r="N1554" s="48">
        <f t="shared" si="535"/>
        <v>155.10000000000002</v>
      </c>
      <c r="O1554" s="48">
        <f t="shared" si="536"/>
        <v>310.20000000000005</v>
      </c>
      <c r="Q1554" s="48">
        <f t="shared" si="537"/>
        <v>155.10000000000002</v>
      </c>
      <c r="R1554" s="48">
        <f t="shared" si="538"/>
        <v>310.20000000000005</v>
      </c>
      <c r="S1554" s="48">
        <f t="shared" si="539"/>
        <v>-1.7198459694696913</v>
      </c>
      <c r="T1554" s="48">
        <f t="shared" si="540"/>
        <v>-15.414327654947309</v>
      </c>
      <c r="U1554" s="47">
        <f t="shared" si="541"/>
        <v>-1.7198459694696913</v>
      </c>
      <c r="V1554" s="47">
        <f t="shared" si="542"/>
        <v>-15.414327654947309</v>
      </c>
      <c r="X1554" s="47">
        <f t="shared" si="543"/>
        <v>-1.7198459694696913</v>
      </c>
      <c r="Y1554" s="47">
        <f t="shared" si="544"/>
        <v>-15.414327654947309</v>
      </c>
    </row>
    <row r="1555" spans="1:25" x14ac:dyDescent="0.25">
      <c r="A1555" s="47">
        <f t="shared" si="545"/>
        <v>1552</v>
      </c>
      <c r="B1555" s="47">
        <f t="shared" si="546"/>
        <v>3.1415926535897934E-2</v>
      </c>
      <c r="C1555" s="47">
        <f t="shared" si="547"/>
        <v>48.726102057179276</v>
      </c>
      <c r="D1555" s="47">
        <f t="shared" si="532"/>
        <v>0.85043091256056069</v>
      </c>
      <c r="E1555" s="47">
        <f t="shared" si="533"/>
        <v>0.85043091256056069</v>
      </c>
      <c r="F1555" s="47">
        <f t="shared" si="551"/>
        <v>0.99999847691328769</v>
      </c>
      <c r="G1555" s="47">
        <f t="shared" si="552"/>
        <v>1.7453292519943295E-2</v>
      </c>
      <c r="I1555" s="48">
        <f t="shared" si="548"/>
        <v>1551.997636169466</v>
      </c>
      <c r="J1555" s="48">
        <f t="shared" si="549"/>
        <v>27.087509990951556</v>
      </c>
      <c r="L1555" s="48">
        <f t="shared" si="550"/>
        <v>1552</v>
      </c>
      <c r="M1555" s="48">
        <f t="shared" si="534"/>
        <v>1552</v>
      </c>
      <c r="N1555" s="48">
        <f t="shared" si="535"/>
        <v>155.20000000000002</v>
      </c>
      <c r="O1555" s="48">
        <f t="shared" si="536"/>
        <v>310.40000000000003</v>
      </c>
      <c r="Q1555" s="48">
        <f t="shared" si="537"/>
        <v>155.20000000000002</v>
      </c>
      <c r="R1555" s="48">
        <f t="shared" si="538"/>
        <v>310.40000000000003</v>
      </c>
      <c r="S1555" s="48">
        <f t="shared" si="539"/>
        <v>-1.629349200624691</v>
      </c>
      <c r="T1555" s="48">
        <f t="shared" si="540"/>
        <v>-15.434211591460423</v>
      </c>
      <c r="U1555" s="47">
        <f t="shared" si="541"/>
        <v>-1.629349200624691</v>
      </c>
      <c r="V1555" s="47">
        <f t="shared" si="542"/>
        <v>-15.434211591460423</v>
      </c>
      <c r="X1555" s="47">
        <f t="shared" si="543"/>
        <v>-1.629349200624691</v>
      </c>
      <c r="Y1555" s="47">
        <f t="shared" si="544"/>
        <v>-15.434211591460423</v>
      </c>
    </row>
    <row r="1556" spans="1:25" x14ac:dyDescent="0.25">
      <c r="A1556" s="47">
        <f t="shared" si="545"/>
        <v>1553</v>
      </c>
      <c r="B1556" s="47">
        <f t="shared" si="546"/>
        <v>3.1415926535897934E-2</v>
      </c>
      <c r="C1556" s="47">
        <f t="shared" si="547"/>
        <v>48.757517983715175</v>
      </c>
      <c r="D1556" s="47">
        <f t="shared" si="532"/>
        <v>0.85097922391617675</v>
      </c>
      <c r="E1556" s="47">
        <f t="shared" si="533"/>
        <v>0.85097922391617675</v>
      </c>
      <c r="F1556" s="47">
        <f t="shared" si="551"/>
        <v>0.99999847691328769</v>
      </c>
      <c r="G1556" s="47">
        <f t="shared" si="552"/>
        <v>1.7453292519943295E-2</v>
      </c>
      <c r="I1556" s="48">
        <f t="shared" si="548"/>
        <v>1552.9976346463793</v>
      </c>
      <c r="J1556" s="48">
        <f t="shared" si="549"/>
        <v>27.104963283471498</v>
      </c>
      <c r="L1556" s="48">
        <f t="shared" si="550"/>
        <v>1553</v>
      </c>
      <c r="M1556" s="48">
        <f t="shared" si="534"/>
        <v>1553</v>
      </c>
      <c r="N1556" s="48">
        <f t="shared" si="535"/>
        <v>155.30000000000001</v>
      </c>
      <c r="O1556" s="48">
        <f t="shared" si="536"/>
        <v>310.60000000000002</v>
      </c>
      <c r="Q1556" s="48">
        <f t="shared" si="537"/>
        <v>155.30000000000001</v>
      </c>
      <c r="R1556" s="48">
        <f t="shared" si="538"/>
        <v>310.60000000000002</v>
      </c>
      <c r="S1556" s="48">
        <f t="shared" si="539"/>
        <v>-1.538617757469843</v>
      </c>
      <c r="T1556" s="48">
        <f t="shared" si="540"/>
        <v>-15.453569837358289</v>
      </c>
      <c r="U1556" s="47">
        <f t="shared" si="541"/>
        <v>-1.538617757469843</v>
      </c>
      <c r="V1556" s="47">
        <f t="shared" si="542"/>
        <v>-15.453569837358289</v>
      </c>
      <c r="X1556" s="47">
        <f t="shared" si="543"/>
        <v>-1.538617757469843</v>
      </c>
      <c r="Y1556" s="47">
        <f t="shared" si="544"/>
        <v>-15.453569837358289</v>
      </c>
    </row>
    <row r="1557" spans="1:25" x14ac:dyDescent="0.25">
      <c r="A1557" s="47">
        <f t="shared" si="545"/>
        <v>1554</v>
      </c>
      <c r="B1557" s="47">
        <f t="shared" si="546"/>
        <v>3.1415926535897934E-2</v>
      </c>
      <c r="C1557" s="47">
        <f t="shared" si="547"/>
        <v>48.788933910251075</v>
      </c>
      <c r="D1557" s="47">
        <f t="shared" si="532"/>
        <v>0.85152753527179292</v>
      </c>
      <c r="E1557" s="47">
        <f t="shared" si="533"/>
        <v>0.85152753527179292</v>
      </c>
      <c r="F1557" s="47">
        <f t="shared" si="551"/>
        <v>0.99999847691328769</v>
      </c>
      <c r="G1557" s="47">
        <f t="shared" si="552"/>
        <v>1.7453292519943295E-2</v>
      </c>
      <c r="I1557" s="48">
        <f t="shared" si="548"/>
        <v>1553.9976331232926</v>
      </c>
      <c r="J1557" s="48">
        <f t="shared" si="549"/>
        <v>27.122416575991441</v>
      </c>
      <c r="L1557" s="48">
        <f t="shared" si="550"/>
        <v>1554</v>
      </c>
      <c r="M1557" s="48">
        <f t="shared" si="534"/>
        <v>1554</v>
      </c>
      <c r="N1557" s="48">
        <f t="shared" si="535"/>
        <v>155.4</v>
      </c>
      <c r="O1557" s="48">
        <f t="shared" si="536"/>
        <v>310.8</v>
      </c>
      <c r="Q1557" s="48">
        <f t="shared" si="537"/>
        <v>155.4</v>
      </c>
      <c r="R1557" s="48">
        <f t="shared" si="538"/>
        <v>310.8</v>
      </c>
      <c r="S1557" s="48">
        <f t="shared" si="539"/>
        <v>-1.4476545480370051</v>
      </c>
      <c r="T1557" s="48">
        <f t="shared" si="540"/>
        <v>-15.472399965254708</v>
      </c>
      <c r="U1557" s="47">
        <f t="shared" si="541"/>
        <v>-1.4476545480370051</v>
      </c>
      <c r="V1557" s="47">
        <f t="shared" si="542"/>
        <v>-15.472399965254708</v>
      </c>
      <c r="X1557" s="47">
        <f t="shared" si="543"/>
        <v>-1.4476545480370051</v>
      </c>
      <c r="Y1557" s="47">
        <f t="shared" si="544"/>
        <v>-15.472399965254708</v>
      </c>
    </row>
    <row r="1558" spans="1:25" x14ac:dyDescent="0.25">
      <c r="A1558" s="47">
        <f t="shared" si="545"/>
        <v>1555</v>
      </c>
      <c r="B1558" s="47">
        <f t="shared" si="546"/>
        <v>3.1415926535897934E-2</v>
      </c>
      <c r="C1558" s="47">
        <f t="shared" si="547"/>
        <v>48.820349836786974</v>
      </c>
      <c r="D1558" s="47">
        <f t="shared" si="532"/>
        <v>0.85207584662740898</v>
      </c>
      <c r="E1558" s="47">
        <f t="shared" si="533"/>
        <v>0.85207584662740898</v>
      </c>
      <c r="F1558" s="47">
        <f t="shared" si="551"/>
        <v>0.99999847691328769</v>
      </c>
      <c r="G1558" s="47">
        <f t="shared" si="552"/>
        <v>1.7453292519943295E-2</v>
      </c>
      <c r="I1558" s="48">
        <f t="shared" si="548"/>
        <v>1554.997631600206</v>
      </c>
      <c r="J1558" s="48">
        <f t="shared" si="549"/>
        <v>27.139869868511383</v>
      </c>
      <c r="L1558" s="48">
        <f t="shared" si="550"/>
        <v>1555</v>
      </c>
      <c r="M1558" s="48">
        <f t="shared" si="534"/>
        <v>1555</v>
      </c>
      <c r="N1558" s="48">
        <f t="shared" si="535"/>
        <v>155.5</v>
      </c>
      <c r="O1558" s="48">
        <f t="shared" si="536"/>
        <v>311</v>
      </c>
      <c r="Q1558" s="48">
        <f t="shared" si="537"/>
        <v>155.5</v>
      </c>
      <c r="R1558" s="48">
        <f t="shared" si="538"/>
        <v>311</v>
      </c>
      <c r="S1558" s="48">
        <f t="shared" si="539"/>
        <v>-1.3564625028284689</v>
      </c>
      <c r="T1558" s="48">
        <f t="shared" si="540"/>
        <v>-15.490699561563765</v>
      </c>
      <c r="U1558" s="47">
        <f t="shared" si="541"/>
        <v>-1.3564625028284689</v>
      </c>
      <c r="V1558" s="47">
        <f t="shared" si="542"/>
        <v>-15.490699561563765</v>
      </c>
      <c r="X1558" s="47">
        <f t="shared" si="543"/>
        <v>-1.3564625028284689</v>
      </c>
      <c r="Y1558" s="47">
        <f t="shared" si="544"/>
        <v>-15.490699561563765</v>
      </c>
    </row>
    <row r="1559" spans="1:25" x14ac:dyDescent="0.25">
      <c r="A1559" s="47">
        <f t="shared" si="545"/>
        <v>1556</v>
      </c>
      <c r="B1559" s="47">
        <f t="shared" si="546"/>
        <v>3.1415926535897934E-2</v>
      </c>
      <c r="C1559" s="47">
        <f t="shared" si="547"/>
        <v>48.851765763322874</v>
      </c>
      <c r="D1559" s="47">
        <f t="shared" si="532"/>
        <v>0.85262415798302504</v>
      </c>
      <c r="E1559" s="47">
        <f t="shared" si="533"/>
        <v>0.85262415798302504</v>
      </c>
      <c r="F1559" s="47">
        <f t="shared" si="551"/>
        <v>0.99999847691328769</v>
      </c>
      <c r="G1559" s="47">
        <f t="shared" si="552"/>
        <v>1.7453292519943295E-2</v>
      </c>
      <c r="I1559" s="48">
        <f t="shared" si="548"/>
        <v>1555.9976300771193</v>
      </c>
      <c r="J1559" s="48">
        <f t="shared" si="549"/>
        <v>27.157323161031325</v>
      </c>
      <c r="L1559" s="48">
        <f t="shared" si="550"/>
        <v>1556</v>
      </c>
      <c r="M1559" s="48">
        <f t="shared" si="534"/>
        <v>1556</v>
      </c>
      <c r="N1559" s="48">
        <f t="shared" si="535"/>
        <v>155.60000000000002</v>
      </c>
      <c r="O1559" s="48">
        <f t="shared" si="536"/>
        <v>311.20000000000005</v>
      </c>
      <c r="Q1559" s="48">
        <f t="shared" si="537"/>
        <v>155.60000000000002</v>
      </c>
      <c r="R1559" s="48">
        <f t="shared" si="538"/>
        <v>311.20000000000005</v>
      </c>
      <c r="S1559" s="48">
        <f t="shared" si="539"/>
        <v>-1.2650445747805481</v>
      </c>
      <c r="T1559" s="48">
        <f t="shared" si="540"/>
        <v>-15.508466226689409</v>
      </c>
      <c r="U1559" s="47">
        <f t="shared" si="541"/>
        <v>-1.2650445747805481</v>
      </c>
      <c r="V1559" s="47">
        <f t="shared" si="542"/>
        <v>-15.508466226689409</v>
      </c>
      <c r="X1559" s="47">
        <f t="shared" si="543"/>
        <v>-1.2650445747805481</v>
      </c>
      <c r="Y1559" s="47">
        <f t="shared" si="544"/>
        <v>-15.508466226689409</v>
      </c>
    </row>
    <row r="1560" spans="1:25" x14ac:dyDescent="0.25">
      <c r="A1560" s="47">
        <f t="shared" si="545"/>
        <v>1557</v>
      </c>
      <c r="B1560" s="47">
        <f t="shared" si="546"/>
        <v>3.1415926535897934E-2</v>
      </c>
      <c r="C1560" s="47">
        <f t="shared" si="547"/>
        <v>48.883181689858773</v>
      </c>
      <c r="D1560" s="47">
        <f t="shared" si="532"/>
        <v>0.85317246933864122</v>
      </c>
      <c r="E1560" s="47">
        <f t="shared" si="533"/>
        <v>0.85317246933864122</v>
      </c>
      <c r="F1560" s="47">
        <f t="shared" si="551"/>
        <v>0.99999847691328769</v>
      </c>
      <c r="G1560" s="47">
        <f t="shared" si="552"/>
        <v>1.7453292519943295E-2</v>
      </c>
      <c r="I1560" s="48">
        <f t="shared" si="548"/>
        <v>1556.9976285540326</v>
      </c>
      <c r="J1560" s="48">
        <f t="shared" si="549"/>
        <v>27.174776453551267</v>
      </c>
      <c r="L1560" s="48">
        <f t="shared" si="550"/>
        <v>1557</v>
      </c>
      <c r="M1560" s="48">
        <f t="shared" si="534"/>
        <v>1557</v>
      </c>
      <c r="N1560" s="48">
        <f t="shared" si="535"/>
        <v>155.70000000000002</v>
      </c>
      <c r="O1560" s="48">
        <f t="shared" si="536"/>
        <v>311.40000000000003</v>
      </c>
      <c r="Q1560" s="48">
        <f t="shared" si="537"/>
        <v>155.70000000000002</v>
      </c>
      <c r="R1560" s="48">
        <f t="shared" si="538"/>
        <v>311.40000000000003</v>
      </c>
      <c r="S1560" s="48">
        <f t="shared" si="539"/>
        <v>-1.173403739225706</v>
      </c>
      <c r="T1560" s="48">
        <f t="shared" si="540"/>
        <v>-15.525697575215284</v>
      </c>
      <c r="U1560" s="47">
        <f t="shared" si="541"/>
        <v>-1.173403739225706</v>
      </c>
      <c r="V1560" s="47">
        <f t="shared" si="542"/>
        <v>-15.525697575215284</v>
      </c>
      <c r="X1560" s="47">
        <f t="shared" si="543"/>
        <v>-1.173403739225706</v>
      </c>
      <c r="Y1560" s="47">
        <f t="shared" si="544"/>
        <v>-15.525697575215284</v>
      </c>
    </row>
    <row r="1561" spans="1:25" x14ac:dyDescent="0.25">
      <c r="A1561" s="47">
        <f t="shared" si="545"/>
        <v>1558</v>
      </c>
      <c r="B1561" s="47">
        <f t="shared" si="546"/>
        <v>3.1415926535897934E-2</v>
      </c>
      <c r="C1561" s="47">
        <f t="shared" si="547"/>
        <v>48.914597616394673</v>
      </c>
      <c r="D1561" s="47">
        <f t="shared" si="532"/>
        <v>0.85372078069425728</v>
      </c>
      <c r="E1561" s="47">
        <f t="shared" si="533"/>
        <v>0.85372078069425728</v>
      </c>
      <c r="F1561" s="47">
        <f t="shared" si="551"/>
        <v>0.99999847691328769</v>
      </c>
      <c r="G1561" s="47">
        <f t="shared" si="552"/>
        <v>1.7453292519943295E-2</v>
      </c>
      <c r="I1561" s="48">
        <f t="shared" si="548"/>
        <v>1557.997627030946</v>
      </c>
      <c r="J1561" s="48">
        <f t="shared" si="549"/>
        <v>27.192229746071209</v>
      </c>
      <c r="L1561" s="48">
        <f t="shared" si="550"/>
        <v>1558</v>
      </c>
      <c r="M1561" s="48">
        <f t="shared" si="534"/>
        <v>1558</v>
      </c>
      <c r="N1561" s="48">
        <f t="shared" si="535"/>
        <v>155.80000000000001</v>
      </c>
      <c r="O1561" s="48">
        <f t="shared" si="536"/>
        <v>311.60000000000002</v>
      </c>
      <c r="Q1561" s="48">
        <f t="shared" si="537"/>
        <v>155.80000000000001</v>
      </c>
      <c r="R1561" s="48">
        <f t="shared" si="538"/>
        <v>311.60000000000002</v>
      </c>
      <c r="S1561" s="48">
        <f t="shared" si="539"/>
        <v>-1.0815429938533083</v>
      </c>
      <c r="T1561" s="48">
        <f t="shared" si="540"/>
        <v>-15.542391236094886</v>
      </c>
      <c r="U1561" s="47">
        <f t="shared" si="541"/>
        <v>-1.0815429938533083</v>
      </c>
      <c r="V1561" s="47">
        <f t="shared" si="542"/>
        <v>-15.542391236094886</v>
      </c>
      <c r="X1561" s="47">
        <f t="shared" si="543"/>
        <v>-1.0815429938533083</v>
      </c>
      <c r="Y1561" s="47">
        <f t="shared" si="544"/>
        <v>-15.542391236094886</v>
      </c>
    </row>
    <row r="1562" spans="1:25" x14ac:dyDescent="0.25">
      <c r="A1562" s="47">
        <f t="shared" si="545"/>
        <v>1559</v>
      </c>
      <c r="B1562" s="47">
        <f t="shared" si="546"/>
        <v>3.1415926535897934E-2</v>
      </c>
      <c r="C1562" s="47">
        <f t="shared" si="547"/>
        <v>48.946013542930572</v>
      </c>
      <c r="D1562" s="47">
        <f t="shared" si="532"/>
        <v>0.85426909204987345</v>
      </c>
      <c r="E1562" s="47">
        <f t="shared" si="533"/>
        <v>0.85426909204987345</v>
      </c>
      <c r="F1562" s="47">
        <f t="shared" si="551"/>
        <v>0.99999847691328769</v>
      </c>
      <c r="G1562" s="47">
        <f t="shared" si="552"/>
        <v>1.7453292519943295E-2</v>
      </c>
      <c r="I1562" s="48">
        <f t="shared" si="548"/>
        <v>1558.9976255078593</v>
      </c>
      <c r="J1562" s="48">
        <f t="shared" si="549"/>
        <v>27.209683038591152</v>
      </c>
      <c r="L1562" s="48">
        <f t="shared" si="550"/>
        <v>1559</v>
      </c>
      <c r="M1562" s="48">
        <f t="shared" si="534"/>
        <v>1559</v>
      </c>
      <c r="N1562" s="48">
        <f t="shared" si="535"/>
        <v>155.9</v>
      </c>
      <c r="O1562" s="48">
        <f t="shared" si="536"/>
        <v>311.8</v>
      </c>
      <c r="Q1562" s="48">
        <f t="shared" si="537"/>
        <v>155.9</v>
      </c>
      <c r="R1562" s="48">
        <f t="shared" si="538"/>
        <v>311.8</v>
      </c>
      <c r="S1562" s="48">
        <f t="shared" si="539"/>
        <v>-0.989465358668707</v>
      </c>
      <c r="T1562" s="48">
        <f t="shared" si="540"/>
        <v>-15.558544852841969</v>
      </c>
      <c r="U1562" s="47">
        <f t="shared" si="541"/>
        <v>-0.989465358668707</v>
      </c>
      <c r="V1562" s="47">
        <f t="shared" si="542"/>
        <v>-15.558544852841969</v>
      </c>
      <c r="X1562" s="47">
        <f t="shared" si="543"/>
        <v>-0.989465358668707</v>
      </c>
      <c r="Y1562" s="47">
        <f t="shared" si="544"/>
        <v>-15.558544852841969</v>
      </c>
    </row>
    <row r="1563" spans="1:25" x14ac:dyDescent="0.25">
      <c r="A1563" s="47">
        <f t="shared" si="545"/>
        <v>1560</v>
      </c>
      <c r="B1563" s="47">
        <f t="shared" si="546"/>
        <v>3.1415926535897934E-2</v>
      </c>
      <c r="C1563" s="47">
        <f t="shared" si="547"/>
        <v>48.977429469466472</v>
      </c>
      <c r="D1563" s="47">
        <f t="shared" si="532"/>
        <v>0.85481740340548951</v>
      </c>
      <c r="E1563" s="47">
        <f t="shared" si="533"/>
        <v>0.85481740340548951</v>
      </c>
      <c r="F1563" s="47">
        <f t="shared" si="551"/>
        <v>0.99999847691328769</v>
      </c>
      <c r="G1563" s="47">
        <f t="shared" si="552"/>
        <v>1.7453292519943295E-2</v>
      </c>
      <c r="I1563" s="48">
        <f t="shared" si="548"/>
        <v>1559.9976239847726</v>
      </c>
      <c r="J1563" s="48">
        <f t="shared" si="549"/>
        <v>27.227136331111094</v>
      </c>
      <c r="L1563" s="48">
        <f t="shared" si="550"/>
        <v>1560</v>
      </c>
      <c r="M1563" s="48">
        <f t="shared" si="534"/>
        <v>1560</v>
      </c>
      <c r="N1563" s="48">
        <f t="shared" si="535"/>
        <v>156</v>
      </c>
      <c r="O1563" s="48">
        <f t="shared" si="536"/>
        <v>312</v>
      </c>
      <c r="Q1563" s="48">
        <f t="shared" si="537"/>
        <v>156</v>
      </c>
      <c r="R1563" s="48">
        <f t="shared" si="538"/>
        <v>312</v>
      </c>
      <c r="S1563" s="48">
        <f t="shared" si="539"/>
        <v>-0.89717387595112918</v>
      </c>
      <c r="T1563" s="48">
        <f t="shared" si="540"/>
        <v>-15.574156083721222</v>
      </c>
      <c r="U1563" s="47">
        <f t="shared" si="541"/>
        <v>-0.89717387595112918</v>
      </c>
      <c r="V1563" s="47">
        <f t="shared" si="542"/>
        <v>-15.574156083721222</v>
      </c>
      <c r="X1563" s="47">
        <f t="shared" si="543"/>
        <v>-0.89717387595112918</v>
      </c>
      <c r="Y1563" s="47">
        <f t="shared" si="544"/>
        <v>-15.574156083721222</v>
      </c>
    </row>
    <row r="1564" spans="1:25" x14ac:dyDescent="0.25">
      <c r="A1564" s="47">
        <f t="shared" si="545"/>
        <v>1561</v>
      </c>
      <c r="B1564" s="47">
        <f t="shared" si="546"/>
        <v>3.1415926535897934E-2</v>
      </c>
      <c r="C1564" s="47">
        <f t="shared" si="547"/>
        <v>49.008845396002371</v>
      </c>
      <c r="D1564" s="47">
        <f t="shared" si="532"/>
        <v>0.85536571476110557</v>
      </c>
      <c r="E1564" s="47">
        <f t="shared" si="533"/>
        <v>0.85536571476110557</v>
      </c>
      <c r="F1564" s="47">
        <f t="shared" si="551"/>
        <v>0.99999847691328769</v>
      </c>
      <c r="G1564" s="47">
        <f t="shared" si="552"/>
        <v>1.7453292519943295E-2</v>
      </c>
      <c r="I1564" s="48">
        <f t="shared" si="548"/>
        <v>1560.997622461686</v>
      </c>
      <c r="J1564" s="48">
        <f t="shared" si="549"/>
        <v>27.244589623631036</v>
      </c>
      <c r="L1564" s="48">
        <f t="shared" si="550"/>
        <v>1561</v>
      </c>
      <c r="M1564" s="48">
        <f t="shared" si="534"/>
        <v>1561</v>
      </c>
      <c r="N1564" s="48">
        <f t="shared" si="535"/>
        <v>156.10000000000002</v>
      </c>
      <c r="O1564" s="48">
        <f t="shared" si="536"/>
        <v>312.20000000000005</v>
      </c>
      <c r="Q1564" s="48">
        <f t="shared" si="537"/>
        <v>156.10000000000002</v>
      </c>
      <c r="R1564" s="48">
        <f t="shared" si="538"/>
        <v>312.20000000000005</v>
      </c>
      <c r="S1564" s="48">
        <f t="shared" si="539"/>
        <v>-0.80467161020987021</v>
      </c>
      <c r="T1564" s="48">
        <f t="shared" si="540"/>
        <v>-15.589222601939211</v>
      </c>
      <c r="U1564" s="47">
        <f t="shared" si="541"/>
        <v>-0.80467161020987021</v>
      </c>
      <c r="V1564" s="47">
        <f t="shared" si="542"/>
        <v>-15.589222601939211</v>
      </c>
      <c r="X1564" s="47">
        <f t="shared" si="543"/>
        <v>-0.80467161020987021</v>
      </c>
      <c r="Y1564" s="47">
        <f t="shared" si="544"/>
        <v>-15.589222601939211</v>
      </c>
    </row>
    <row r="1565" spans="1:25" x14ac:dyDescent="0.25">
      <c r="A1565" s="47">
        <f t="shared" si="545"/>
        <v>1562</v>
      </c>
      <c r="B1565" s="47">
        <f t="shared" si="546"/>
        <v>3.1415926535897934E-2</v>
      </c>
      <c r="C1565" s="47">
        <f t="shared" si="547"/>
        <v>49.040261322538271</v>
      </c>
      <c r="D1565" s="47">
        <f t="shared" si="532"/>
        <v>0.85591402611672174</v>
      </c>
      <c r="E1565" s="47">
        <f t="shared" si="533"/>
        <v>0.85591402611672174</v>
      </c>
      <c r="F1565" s="47">
        <f t="shared" si="551"/>
        <v>0.99999847691328769</v>
      </c>
      <c r="G1565" s="47">
        <f t="shared" si="552"/>
        <v>1.7453292519943295E-2</v>
      </c>
      <c r="I1565" s="48">
        <f t="shared" si="548"/>
        <v>1561.9976209385993</v>
      </c>
      <c r="J1565" s="48">
        <f t="shared" si="549"/>
        <v>27.262042916150978</v>
      </c>
      <c r="L1565" s="48">
        <f t="shared" si="550"/>
        <v>1562</v>
      </c>
      <c r="M1565" s="48">
        <f t="shared" si="534"/>
        <v>1562</v>
      </c>
      <c r="N1565" s="48">
        <f t="shared" si="535"/>
        <v>156.20000000000002</v>
      </c>
      <c r="O1565" s="48">
        <f t="shared" si="536"/>
        <v>312.40000000000003</v>
      </c>
      <c r="Q1565" s="48">
        <f t="shared" si="537"/>
        <v>156.20000000000002</v>
      </c>
      <c r="R1565" s="48">
        <f t="shared" si="538"/>
        <v>312.40000000000003</v>
      </c>
      <c r="S1565" s="48">
        <f t="shared" si="539"/>
        <v>-0.71196164813915386</v>
      </c>
      <c r="T1565" s="48">
        <f t="shared" si="540"/>
        <v>-15.603742095835528</v>
      </c>
      <c r="U1565" s="47">
        <f t="shared" si="541"/>
        <v>-0.71196164813915386</v>
      </c>
      <c r="V1565" s="47">
        <f t="shared" si="542"/>
        <v>-15.603742095835528</v>
      </c>
      <c r="X1565" s="47">
        <f t="shared" si="543"/>
        <v>-0.71196164813915386</v>
      </c>
      <c r="Y1565" s="47">
        <f t="shared" si="544"/>
        <v>-15.603742095835528</v>
      </c>
    </row>
    <row r="1566" spans="1:25" x14ac:dyDescent="0.25">
      <c r="A1566" s="47">
        <f t="shared" si="545"/>
        <v>1563</v>
      </c>
      <c r="B1566" s="47">
        <f t="shared" si="546"/>
        <v>3.1415926535897934E-2</v>
      </c>
      <c r="C1566" s="47">
        <f t="shared" si="547"/>
        <v>49.07167724907417</v>
      </c>
      <c r="D1566" s="47">
        <f t="shared" si="532"/>
        <v>0.8564623374723378</v>
      </c>
      <c r="E1566" s="47">
        <f t="shared" si="533"/>
        <v>0.8564623374723378</v>
      </c>
      <c r="F1566" s="47">
        <f t="shared" si="551"/>
        <v>0.99999847691328769</v>
      </c>
      <c r="G1566" s="47">
        <f t="shared" si="552"/>
        <v>1.7453292519943295E-2</v>
      </c>
      <c r="I1566" s="48">
        <f t="shared" si="548"/>
        <v>1562.9976194155126</v>
      </c>
      <c r="J1566" s="48">
        <f t="shared" si="549"/>
        <v>27.279496208670921</v>
      </c>
      <c r="L1566" s="48">
        <f t="shared" si="550"/>
        <v>1563</v>
      </c>
      <c r="M1566" s="48">
        <f t="shared" si="534"/>
        <v>1563</v>
      </c>
      <c r="N1566" s="48">
        <f t="shared" si="535"/>
        <v>156.30000000000001</v>
      </c>
      <c r="O1566" s="48">
        <f t="shared" si="536"/>
        <v>312.60000000000002</v>
      </c>
      <c r="Q1566" s="48">
        <f t="shared" si="537"/>
        <v>156.30000000000001</v>
      </c>
      <c r="R1566" s="48">
        <f t="shared" si="538"/>
        <v>312.60000000000002</v>
      </c>
      <c r="S1566" s="48">
        <f t="shared" si="539"/>
        <v>-0.61904709857136697</v>
      </c>
      <c r="T1566" s="48">
        <f t="shared" si="540"/>
        <v>-15.617712269074259</v>
      </c>
      <c r="U1566" s="47">
        <f t="shared" si="541"/>
        <v>-0.61904709857136697</v>
      </c>
      <c r="V1566" s="47">
        <f t="shared" si="542"/>
        <v>-15.617712269074259</v>
      </c>
      <c r="X1566" s="47">
        <f t="shared" si="543"/>
        <v>-0.61904709857136697</v>
      </c>
      <c r="Y1566" s="47">
        <f t="shared" si="544"/>
        <v>-15.617712269074259</v>
      </c>
    </row>
    <row r="1567" spans="1:25" x14ac:dyDescent="0.25">
      <c r="A1567" s="47">
        <f t="shared" si="545"/>
        <v>1564</v>
      </c>
      <c r="B1567" s="47">
        <f t="shared" si="546"/>
        <v>3.1415926535897934E-2</v>
      </c>
      <c r="C1567" s="47">
        <f t="shared" si="547"/>
        <v>49.10309317561007</v>
      </c>
      <c r="D1567" s="47">
        <f t="shared" si="532"/>
        <v>0.85701064882795386</v>
      </c>
      <c r="E1567" s="47">
        <f t="shared" si="533"/>
        <v>0.85701064882795386</v>
      </c>
      <c r="F1567" s="47">
        <f t="shared" si="551"/>
        <v>0.99999847691328769</v>
      </c>
      <c r="G1567" s="47">
        <f t="shared" si="552"/>
        <v>1.7453292519943295E-2</v>
      </c>
      <c r="I1567" s="48">
        <f t="shared" si="548"/>
        <v>1563.997617892426</v>
      </c>
      <c r="J1567" s="48">
        <f t="shared" si="549"/>
        <v>27.296949501190863</v>
      </c>
      <c r="L1567" s="48">
        <f t="shared" si="550"/>
        <v>1564</v>
      </c>
      <c r="M1567" s="48">
        <f t="shared" si="534"/>
        <v>1564</v>
      </c>
      <c r="N1567" s="48">
        <f t="shared" si="535"/>
        <v>156.4</v>
      </c>
      <c r="O1567" s="48">
        <f t="shared" si="536"/>
        <v>312.8</v>
      </c>
      <c r="Q1567" s="48">
        <f t="shared" si="537"/>
        <v>156.4</v>
      </c>
      <c r="R1567" s="48">
        <f t="shared" si="538"/>
        <v>312.8</v>
      </c>
      <c r="S1567" s="48">
        <f t="shared" si="539"/>
        <v>-0.5259310924288797</v>
      </c>
      <c r="T1567" s="48">
        <f t="shared" si="540"/>
        <v>-15.631130840835576</v>
      </c>
      <c r="U1567" s="47">
        <f t="shared" si="541"/>
        <v>-0.5259310924288797</v>
      </c>
      <c r="V1567" s="47">
        <f t="shared" si="542"/>
        <v>-15.631130840835576</v>
      </c>
      <c r="X1567" s="47">
        <f t="shared" si="543"/>
        <v>-0.5259310924288797</v>
      </c>
      <c r="Y1567" s="47">
        <f t="shared" si="544"/>
        <v>-15.631130840835576</v>
      </c>
    </row>
    <row r="1568" spans="1:25" x14ac:dyDescent="0.25">
      <c r="A1568" s="47">
        <f t="shared" si="545"/>
        <v>1565</v>
      </c>
      <c r="B1568" s="47">
        <f t="shared" si="546"/>
        <v>3.1415926535897934E-2</v>
      </c>
      <c r="C1568" s="47">
        <f t="shared" si="547"/>
        <v>49.134509102145969</v>
      </c>
      <c r="D1568" s="47">
        <f t="shared" si="532"/>
        <v>0.85755896018357003</v>
      </c>
      <c r="E1568" s="47">
        <f t="shared" si="533"/>
        <v>0.85755896018357003</v>
      </c>
      <c r="F1568" s="47">
        <f t="shared" si="551"/>
        <v>0.99999847691328769</v>
      </c>
      <c r="G1568" s="47">
        <f t="shared" si="552"/>
        <v>1.7453292519943295E-2</v>
      </c>
      <c r="I1568" s="48">
        <f t="shared" si="548"/>
        <v>1564.9976163693393</v>
      </c>
      <c r="J1568" s="48">
        <f t="shared" si="549"/>
        <v>27.314402793710805</v>
      </c>
      <c r="L1568" s="48">
        <f t="shared" si="550"/>
        <v>1565</v>
      </c>
      <c r="M1568" s="48">
        <f t="shared" si="534"/>
        <v>1565</v>
      </c>
      <c r="N1568" s="48">
        <f t="shared" si="535"/>
        <v>156.5</v>
      </c>
      <c r="O1568" s="48">
        <f t="shared" si="536"/>
        <v>313</v>
      </c>
      <c r="Q1568" s="48">
        <f t="shared" si="537"/>
        <v>156.5</v>
      </c>
      <c r="R1568" s="48">
        <f t="shared" si="538"/>
        <v>313</v>
      </c>
      <c r="S1568" s="48">
        <f t="shared" si="539"/>
        <v>-0.43261678267436282</v>
      </c>
      <c r="T1568" s="48">
        <f t="shared" si="540"/>
        <v>-15.643995546007615</v>
      </c>
      <c r="U1568" s="47">
        <f t="shared" si="541"/>
        <v>-0.43261678267436282</v>
      </c>
      <c r="V1568" s="47">
        <f t="shared" si="542"/>
        <v>-15.643995546007615</v>
      </c>
      <c r="X1568" s="47">
        <f t="shared" si="543"/>
        <v>-0.43261678267436282</v>
      </c>
      <c r="Y1568" s="47">
        <f t="shared" si="544"/>
        <v>-15.643995546007615</v>
      </c>
    </row>
    <row r="1569" spans="1:25" x14ac:dyDescent="0.25">
      <c r="A1569" s="47">
        <f t="shared" si="545"/>
        <v>1566</v>
      </c>
      <c r="B1569" s="47">
        <f t="shared" si="546"/>
        <v>3.1415926535897934E-2</v>
      </c>
      <c r="C1569" s="47">
        <f t="shared" si="547"/>
        <v>49.165925028681869</v>
      </c>
      <c r="D1569" s="47">
        <f t="shared" si="532"/>
        <v>0.85810727153918609</v>
      </c>
      <c r="E1569" s="47">
        <f t="shared" si="533"/>
        <v>0.85810727153918609</v>
      </c>
      <c r="F1569" s="47">
        <f t="shared" si="551"/>
        <v>0.99999847691328769</v>
      </c>
      <c r="G1569" s="47">
        <f t="shared" si="552"/>
        <v>1.7453292519943295E-2</v>
      </c>
      <c r="I1569" s="48">
        <f t="shared" si="548"/>
        <v>1565.9976148462526</v>
      </c>
      <c r="J1569" s="48">
        <f t="shared" si="549"/>
        <v>27.331856086230747</v>
      </c>
      <c r="L1569" s="48">
        <f t="shared" si="550"/>
        <v>1566</v>
      </c>
      <c r="M1569" s="48">
        <f t="shared" si="534"/>
        <v>1566</v>
      </c>
      <c r="N1569" s="48">
        <f t="shared" si="535"/>
        <v>156.60000000000002</v>
      </c>
      <c r="O1569" s="48">
        <f t="shared" si="536"/>
        <v>313.20000000000005</v>
      </c>
      <c r="Q1569" s="48">
        <f t="shared" si="537"/>
        <v>156.60000000000002</v>
      </c>
      <c r="R1569" s="48">
        <f t="shared" si="538"/>
        <v>313.20000000000005</v>
      </c>
      <c r="S1569" s="48">
        <f t="shared" si="539"/>
        <v>-0.33910734425961153</v>
      </c>
      <c r="T1569" s="48">
        <f t="shared" si="540"/>
        <v>-15.656304135378523</v>
      </c>
      <c r="U1569" s="47">
        <f t="shared" si="541"/>
        <v>-0.33910734425961153</v>
      </c>
      <c r="V1569" s="47">
        <f t="shared" si="542"/>
        <v>-15.656304135378523</v>
      </c>
      <c r="X1569" s="47">
        <f t="shared" si="543"/>
        <v>-0.33910734425961153</v>
      </c>
      <c r="Y1569" s="47">
        <f t="shared" si="544"/>
        <v>-15.656304135378523</v>
      </c>
    </row>
    <row r="1570" spans="1:25" x14ac:dyDescent="0.25">
      <c r="A1570" s="47">
        <f t="shared" si="545"/>
        <v>1567</v>
      </c>
      <c r="B1570" s="47">
        <f t="shared" si="546"/>
        <v>3.1415926535897934E-2</v>
      </c>
      <c r="C1570" s="47">
        <f t="shared" si="547"/>
        <v>49.197340955217769</v>
      </c>
      <c r="D1570" s="47">
        <f t="shared" si="532"/>
        <v>0.85865558289480226</v>
      </c>
      <c r="E1570" s="47">
        <f t="shared" si="533"/>
        <v>0.85865558289480226</v>
      </c>
      <c r="F1570" s="47">
        <f t="shared" si="551"/>
        <v>0.99999847691328769</v>
      </c>
      <c r="G1570" s="47">
        <f t="shared" si="552"/>
        <v>1.7453292519943295E-2</v>
      </c>
      <c r="I1570" s="48">
        <f t="shared" si="548"/>
        <v>1566.997613323166</v>
      </c>
      <c r="J1570" s="48">
        <f t="shared" si="549"/>
        <v>27.349309378750689</v>
      </c>
      <c r="L1570" s="48">
        <f t="shared" si="550"/>
        <v>1567</v>
      </c>
      <c r="M1570" s="48">
        <f t="shared" si="534"/>
        <v>1567</v>
      </c>
      <c r="N1570" s="48">
        <f t="shared" si="535"/>
        <v>156.70000000000002</v>
      </c>
      <c r="O1570" s="48">
        <f t="shared" si="536"/>
        <v>313.40000000000003</v>
      </c>
      <c r="Q1570" s="48">
        <f t="shared" si="537"/>
        <v>156.70000000000002</v>
      </c>
      <c r="R1570" s="48">
        <f t="shared" si="538"/>
        <v>313.40000000000003</v>
      </c>
      <c r="S1570" s="48">
        <f t="shared" si="539"/>
        <v>-0.24540597407278339</v>
      </c>
      <c r="T1570" s="48">
        <f t="shared" si="540"/>
        <v>-15.668054375828719</v>
      </c>
      <c r="U1570" s="47">
        <f t="shared" si="541"/>
        <v>-0.24540597407278339</v>
      </c>
      <c r="V1570" s="47">
        <f t="shared" si="542"/>
        <v>-15.668054375828719</v>
      </c>
      <c r="X1570" s="47">
        <f t="shared" si="543"/>
        <v>-0.24540597407278339</v>
      </c>
      <c r="Y1570" s="47">
        <f t="shared" si="544"/>
        <v>-15.668054375828719</v>
      </c>
    </row>
    <row r="1571" spans="1:25" x14ac:dyDescent="0.25">
      <c r="A1571" s="47">
        <f t="shared" si="545"/>
        <v>1568</v>
      </c>
      <c r="B1571" s="47">
        <f t="shared" si="546"/>
        <v>3.1415926535897934E-2</v>
      </c>
      <c r="C1571" s="47">
        <f t="shared" si="547"/>
        <v>49.228756881753668</v>
      </c>
      <c r="D1571" s="47">
        <f t="shared" si="532"/>
        <v>0.85920389425041832</v>
      </c>
      <c r="E1571" s="47">
        <f t="shared" si="533"/>
        <v>0.85920389425041832</v>
      </c>
      <c r="F1571" s="47">
        <f t="shared" si="551"/>
        <v>0.99999847691328769</v>
      </c>
      <c r="G1571" s="47">
        <f t="shared" si="552"/>
        <v>1.7453292519943295E-2</v>
      </c>
      <c r="I1571" s="48">
        <f t="shared" si="548"/>
        <v>1567.9976118000793</v>
      </c>
      <c r="J1571" s="48">
        <f t="shared" si="549"/>
        <v>27.366762671270632</v>
      </c>
      <c r="L1571" s="48">
        <f t="shared" si="550"/>
        <v>1568</v>
      </c>
      <c r="M1571" s="48">
        <f t="shared" si="534"/>
        <v>1568</v>
      </c>
      <c r="N1571" s="48">
        <f t="shared" si="535"/>
        <v>156.80000000000001</v>
      </c>
      <c r="O1571" s="48">
        <f t="shared" si="536"/>
        <v>313.60000000000002</v>
      </c>
      <c r="Q1571" s="48">
        <f t="shared" si="537"/>
        <v>156.80000000000001</v>
      </c>
      <c r="R1571" s="48">
        <f t="shared" si="538"/>
        <v>313.60000000000002</v>
      </c>
      <c r="S1571" s="48">
        <f t="shared" si="539"/>
        <v>-0.15151589088418518</v>
      </c>
      <c r="T1571" s="48">
        <f t="shared" si="540"/>
        <v>-15.679244050523321</v>
      </c>
      <c r="U1571" s="47">
        <f t="shared" si="541"/>
        <v>-0.15151589088418518</v>
      </c>
      <c r="V1571" s="47">
        <f t="shared" si="542"/>
        <v>-15.679244050523321</v>
      </c>
      <c r="X1571" s="47">
        <f t="shared" si="543"/>
        <v>-0.15151589088418518</v>
      </c>
      <c r="Y1571" s="47">
        <f t="shared" si="544"/>
        <v>-15.679244050523321</v>
      </c>
    </row>
    <row r="1572" spans="1:25" x14ac:dyDescent="0.25">
      <c r="A1572" s="47">
        <f t="shared" si="545"/>
        <v>1569</v>
      </c>
      <c r="B1572" s="47">
        <f t="shared" si="546"/>
        <v>3.1415926535897934E-2</v>
      </c>
      <c r="C1572" s="47">
        <f t="shared" si="547"/>
        <v>49.260172808289568</v>
      </c>
      <c r="D1572" s="47">
        <f t="shared" si="532"/>
        <v>0.85975220560603438</v>
      </c>
      <c r="E1572" s="47">
        <f t="shared" si="533"/>
        <v>0.85975220560603438</v>
      </c>
      <c r="F1572" s="47">
        <f t="shared" si="551"/>
        <v>0.99999847691328769</v>
      </c>
      <c r="G1572" s="47">
        <f t="shared" si="552"/>
        <v>1.7453292519943295E-2</v>
      </c>
      <c r="I1572" s="48">
        <f t="shared" si="548"/>
        <v>1568.9976102769926</v>
      </c>
      <c r="J1572" s="48">
        <f t="shared" si="549"/>
        <v>27.384215963790574</v>
      </c>
      <c r="L1572" s="48">
        <f t="shared" si="550"/>
        <v>1569</v>
      </c>
      <c r="M1572" s="48">
        <f t="shared" si="534"/>
        <v>1569</v>
      </c>
      <c r="N1572" s="48">
        <f t="shared" si="535"/>
        <v>156.9</v>
      </c>
      <c r="O1572" s="48">
        <f t="shared" si="536"/>
        <v>313.8</v>
      </c>
      <c r="Q1572" s="48">
        <f t="shared" si="537"/>
        <v>156.9</v>
      </c>
      <c r="R1572" s="48">
        <f t="shared" si="538"/>
        <v>313.8</v>
      </c>
      <c r="S1572" s="48">
        <f t="shared" si="539"/>
        <v>-5.7440335290461622E-2</v>
      </c>
      <c r="T1572" s="48">
        <f t="shared" si="540"/>
        <v>-15.689870959104772</v>
      </c>
      <c r="U1572" s="47">
        <f t="shared" si="541"/>
        <v>-5.7440335290461622E-2</v>
      </c>
      <c r="V1572" s="47">
        <f t="shared" si="542"/>
        <v>-15.689870959104772</v>
      </c>
      <c r="X1572" s="47">
        <f t="shared" si="543"/>
        <v>-5.7440335290461622E-2</v>
      </c>
      <c r="Y1572" s="47">
        <f t="shared" si="544"/>
        <v>-15.689870959104772</v>
      </c>
    </row>
    <row r="1573" spans="1:25" x14ac:dyDescent="0.25">
      <c r="A1573" s="47">
        <f t="shared" si="545"/>
        <v>1570</v>
      </c>
      <c r="B1573" s="47">
        <f t="shared" si="546"/>
        <v>3.1415926535897934E-2</v>
      </c>
      <c r="C1573" s="47">
        <f t="shared" si="547"/>
        <v>49.291588734825467</v>
      </c>
      <c r="D1573" s="47">
        <f t="shared" si="532"/>
        <v>0.86030051696165055</v>
      </c>
      <c r="E1573" s="47">
        <f t="shared" si="533"/>
        <v>0.86030051696165055</v>
      </c>
      <c r="F1573" s="47">
        <f t="shared" si="551"/>
        <v>0.99999847691328769</v>
      </c>
      <c r="G1573" s="47">
        <f t="shared" si="552"/>
        <v>1.7453292519943295E-2</v>
      </c>
      <c r="I1573" s="48">
        <f t="shared" si="548"/>
        <v>1569.997608753906</v>
      </c>
      <c r="J1573" s="48">
        <f t="shared" si="549"/>
        <v>27.401669256310516</v>
      </c>
      <c r="L1573" s="48">
        <f t="shared" si="550"/>
        <v>1570</v>
      </c>
      <c r="M1573" s="48">
        <f t="shared" si="534"/>
        <v>1570</v>
      </c>
      <c r="N1573" s="48">
        <f t="shared" si="535"/>
        <v>157</v>
      </c>
      <c r="O1573" s="48">
        <f t="shared" si="536"/>
        <v>314</v>
      </c>
      <c r="Q1573" s="48">
        <f t="shared" si="537"/>
        <v>157</v>
      </c>
      <c r="R1573" s="48">
        <f t="shared" si="538"/>
        <v>314</v>
      </c>
      <c r="S1573" s="48">
        <f t="shared" si="539"/>
        <v>3.6817430342679772E-2</v>
      </c>
      <c r="T1573" s="48">
        <f t="shared" si="540"/>
        <v>-15.699932917885583</v>
      </c>
      <c r="U1573" s="47">
        <f t="shared" si="541"/>
        <v>3.6817430342679772E-2</v>
      </c>
      <c r="V1573" s="47">
        <f t="shared" si="542"/>
        <v>-15.699932917885583</v>
      </c>
      <c r="X1573" s="47">
        <f t="shared" si="543"/>
        <v>3.6817430342679772E-2</v>
      </c>
      <c r="Y1573" s="47">
        <f t="shared" si="544"/>
        <v>-15.699932917885583</v>
      </c>
    </row>
    <row r="1574" spans="1:25" x14ac:dyDescent="0.25">
      <c r="A1574" s="47">
        <f t="shared" si="545"/>
        <v>1571</v>
      </c>
      <c r="B1574" s="47">
        <f t="shared" si="546"/>
        <v>3.1415926535897934E-2</v>
      </c>
      <c r="C1574" s="47">
        <f t="shared" si="547"/>
        <v>49.323004661361367</v>
      </c>
      <c r="D1574" s="47">
        <f t="shared" si="532"/>
        <v>0.86084882831726661</v>
      </c>
      <c r="E1574" s="47">
        <f t="shared" si="533"/>
        <v>0.86084882831726661</v>
      </c>
      <c r="F1574" s="47">
        <f t="shared" si="551"/>
        <v>0.99999847691328769</v>
      </c>
      <c r="G1574" s="47">
        <f t="shared" si="552"/>
        <v>1.7453292519943295E-2</v>
      </c>
      <c r="I1574" s="48">
        <f t="shared" si="548"/>
        <v>1570.9976072308193</v>
      </c>
      <c r="J1574" s="48">
        <f t="shared" si="549"/>
        <v>27.419122548830458</v>
      </c>
      <c r="L1574" s="48">
        <f t="shared" si="550"/>
        <v>1571</v>
      </c>
      <c r="M1574" s="48">
        <f t="shared" si="534"/>
        <v>1571</v>
      </c>
      <c r="N1574" s="48">
        <f t="shared" si="535"/>
        <v>157.10000000000002</v>
      </c>
      <c r="O1574" s="48">
        <f t="shared" si="536"/>
        <v>314.20000000000005</v>
      </c>
      <c r="Q1574" s="48">
        <f t="shared" si="537"/>
        <v>157.10000000000002</v>
      </c>
      <c r="R1574" s="48">
        <f t="shared" si="538"/>
        <v>314.20000000000005</v>
      </c>
      <c r="S1574" s="48">
        <f t="shared" si="539"/>
        <v>0.13125412193928376</v>
      </c>
      <c r="T1574" s="48">
        <f t="shared" si="540"/>
        <v>-15.709427760041295</v>
      </c>
      <c r="U1574" s="47">
        <f t="shared" si="541"/>
        <v>0.13125412193928376</v>
      </c>
      <c r="V1574" s="47">
        <f t="shared" si="542"/>
        <v>-15.709427760041295</v>
      </c>
      <c r="X1574" s="47">
        <f t="shared" si="543"/>
        <v>0.13125412193928376</v>
      </c>
      <c r="Y1574" s="47">
        <f t="shared" si="544"/>
        <v>-15.709427760041295</v>
      </c>
    </row>
    <row r="1575" spans="1:25" x14ac:dyDescent="0.25">
      <c r="A1575" s="47">
        <f t="shared" si="545"/>
        <v>1572</v>
      </c>
      <c r="B1575" s="47">
        <f t="shared" si="546"/>
        <v>3.1415926535897934E-2</v>
      </c>
      <c r="C1575" s="47">
        <f t="shared" si="547"/>
        <v>49.354420587897266</v>
      </c>
      <c r="D1575" s="47">
        <f t="shared" si="532"/>
        <v>0.86139713967288278</v>
      </c>
      <c r="E1575" s="47">
        <f t="shared" si="533"/>
        <v>0.86139713967288278</v>
      </c>
      <c r="F1575" s="47">
        <f t="shared" si="551"/>
        <v>0.99999847691328769</v>
      </c>
      <c r="G1575" s="47">
        <f t="shared" si="552"/>
        <v>1.7453292519943295E-2</v>
      </c>
      <c r="I1575" s="48">
        <f t="shared" si="548"/>
        <v>1571.9976057077326</v>
      </c>
      <c r="J1575" s="48">
        <f t="shared" si="549"/>
        <v>27.4365758413504</v>
      </c>
      <c r="L1575" s="48">
        <f t="shared" si="550"/>
        <v>1572</v>
      </c>
      <c r="M1575" s="48">
        <f t="shared" si="534"/>
        <v>1572</v>
      </c>
      <c r="N1575" s="48">
        <f t="shared" si="535"/>
        <v>157.20000000000002</v>
      </c>
      <c r="O1575" s="48">
        <f t="shared" si="536"/>
        <v>314.40000000000003</v>
      </c>
      <c r="Q1575" s="48">
        <f t="shared" si="537"/>
        <v>157.20000000000002</v>
      </c>
      <c r="R1575" s="48">
        <f t="shared" si="538"/>
        <v>314.40000000000003</v>
      </c>
      <c r="S1575" s="48">
        <f t="shared" si="539"/>
        <v>0.22586643377356427</v>
      </c>
      <c r="T1575" s="48">
        <f t="shared" si="540"/>
        <v>-15.718353335803497</v>
      </c>
      <c r="U1575" s="47">
        <f t="shared" si="541"/>
        <v>0.22586643377356427</v>
      </c>
      <c r="V1575" s="47">
        <f t="shared" si="542"/>
        <v>-15.718353335803497</v>
      </c>
      <c r="X1575" s="47">
        <f t="shared" si="543"/>
        <v>0.22586643377356427</v>
      </c>
      <c r="Y1575" s="47">
        <f t="shared" si="544"/>
        <v>-15.718353335803497</v>
      </c>
    </row>
    <row r="1576" spans="1:25" x14ac:dyDescent="0.25">
      <c r="A1576" s="47">
        <f t="shared" si="545"/>
        <v>1573</v>
      </c>
      <c r="B1576" s="47">
        <f t="shared" si="546"/>
        <v>3.1415926535897934E-2</v>
      </c>
      <c r="C1576" s="47">
        <f t="shared" si="547"/>
        <v>49.385836514433166</v>
      </c>
      <c r="D1576" s="47">
        <f t="shared" si="532"/>
        <v>0.86194545102849884</v>
      </c>
      <c r="E1576" s="47">
        <f t="shared" si="533"/>
        <v>0.86194545102849884</v>
      </c>
      <c r="F1576" s="47">
        <f t="shared" si="551"/>
        <v>0.99999847691328769</v>
      </c>
      <c r="G1576" s="47">
        <f t="shared" si="552"/>
        <v>1.7453292519943295E-2</v>
      </c>
      <c r="I1576" s="48">
        <f t="shared" si="548"/>
        <v>1572.997604184646</v>
      </c>
      <c r="J1576" s="48">
        <f t="shared" si="549"/>
        <v>27.454029133870343</v>
      </c>
      <c r="L1576" s="48">
        <f t="shared" si="550"/>
        <v>1573</v>
      </c>
      <c r="M1576" s="48">
        <f t="shared" si="534"/>
        <v>1573</v>
      </c>
      <c r="N1576" s="48">
        <f t="shared" si="535"/>
        <v>157.30000000000001</v>
      </c>
      <c r="O1576" s="48">
        <f t="shared" si="536"/>
        <v>314.60000000000002</v>
      </c>
      <c r="Q1576" s="48">
        <f t="shared" si="537"/>
        <v>157.30000000000001</v>
      </c>
      <c r="R1576" s="48">
        <f t="shared" si="538"/>
        <v>314.60000000000002</v>
      </c>
      <c r="S1576" s="48">
        <f t="shared" si="539"/>
        <v>0.32065103853187343</v>
      </c>
      <c r="T1576" s="48">
        <f t="shared" si="540"/>
        <v>-15.726707512653055</v>
      </c>
      <c r="U1576" s="47">
        <f t="shared" si="541"/>
        <v>0.32065103853187343</v>
      </c>
      <c r="V1576" s="47">
        <f t="shared" si="542"/>
        <v>-15.726707512653055</v>
      </c>
      <c r="X1576" s="47">
        <f t="shared" si="543"/>
        <v>0.32065103853187343</v>
      </c>
      <c r="Y1576" s="47">
        <f t="shared" si="544"/>
        <v>-15.726707512653055</v>
      </c>
    </row>
    <row r="1577" spans="1:25" x14ac:dyDescent="0.25">
      <c r="A1577" s="47">
        <f t="shared" si="545"/>
        <v>1574</v>
      </c>
      <c r="B1577" s="47">
        <f t="shared" si="546"/>
        <v>3.1415926535897934E-2</v>
      </c>
      <c r="C1577" s="47">
        <f t="shared" si="547"/>
        <v>49.417252440969065</v>
      </c>
      <c r="D1577" s="47">
        <f t="shared" si="532"/>
        <v>0.8624937623841149</v>
      </c>
      <c r="E1577" s="47">
        <f t="shared" si="533"/>
        <v>0.8624937623841149</v>
      </c>
      <c r="F1577" s="47">
        <f t="shared" si="551"/>
        <v>0.99999847691328769</v>
      </c>
      <c r="G1577" s="47">
        <f t="shared" si="552"/>
        <v>1.7453292519943295E-2</v>
      </c>
      <c r="I1577" s="48">
        <f t="shared" si="548"/>
        <v>1573.9976026615593</v>
      </c>
      <c r="J1577" s="48">
        <f t="shared" si="549"/>
        <v>27.471482426390285</v>
      </c>
      <c r="L1577" s="48">
        <f t="shared" si="550"/>
        <v>1574</v>
      </c>
      <c r="M1577" s="48">
        <f t="shared" si="534"/>
        <v>1574</v>
      </c>
      <c r="N1577" s="48">
        <f t="shared" si="535"/>
        <v>157.4</v>
      </c>
      <c r="O1577" s="48">
        <f t="shared" si="536"/>
        <v>314.8</v>
      </c>
      <c r="Q1577" s="48">
        <f t="shared" si="537"/>
        <v>157.4</v>
      </c>
      <c r="R1577" s="48">
        <f t="shared" si="538"/>
        <v>314.8</v>
      </c>
      <c r="S1577" s="48">
        <f t="shared" si="539"/>
        <v>0.41560458737615896</v>
      </c>
      <c r="T1577" s="48">
        <f t="shared" si="540"/>
        <v>-15.734488175513414</v>
      </c>
      <c r="U1577" s="47">
        <f t="shared" si="541"/>
        <v>0.41560458737615896</v>
      </c>
      <c r="V1577" s="47">
        <f t="shared" si="542"/>
        <v>-15.734488175513414</v>
      </c>
      <c r="X1577" s="47">
        <f t="shared" si="543"/>
        <v>0.41560458737615896</v>
      </c>
      <c r="Y1577" s="47">
        <f t="shared" si="544"/>
        <v>-15.734488175513414</v>
      </c>
    </row>
    <row r="1578" spans="1:25" x14ac:dyDescent="0.25">
      <c r="A1578" s="47">
        <f t="shared" si="545"/>
        <v>1575</v>
      </c>
      <c r="B1578" s="47">
        <f t="shared" si="546"/>
        <v>3.1415926535897934E-2</v>
      </c>
      <c r="C1578" s="47">
        <f t="shared" si="547"/>
        <v>49.448668367504965</v>
      </c>
      <c r="D1578" s="47">
        <f t="shared" si="532"/>
        <v>0.86304207373973107</v>
      </c>
      <c r="E1578" s="47">
        <f t="shared" si="533"/>
        <v>0.86304207373973107</v>
      </c>
      <c r="F1578" s="47">
        <f t="shared" si="551"/>
        <v>0.99999847691328769</v>
      </c>
      <c r="G1578" s="47">
        <f t="shared" si="552"/>
        <v>1.7453292519943295E-2</v>
      </c>
      <c r="I1578" s="48">
        <f t="shared" si="548"/>
        <v>1574.9976011384726</v>
      </c>
      <c r="J1578" s="48">
        <f t="shared" si="549"/>
        <v>27.488935718910227</v>
      </c>
      <c r="L1578" s="48">
        <f t="shared" si="550"/>
        <v>1575</v>
      </c>
      <c r="M1578" s="48">
        <f t="shared" si="534"/>
        <v>1575</v>
      </c>
      <c r="N1578" s="48">
        <f t="shared" si="535"/>
        <v>157.5</v>
      </c>
      <c r="O1578" s="48">
        <f t="shared" si="536"/>
        <v>315</v>
      </c>
      <c r="Q1578" s="48">
        <f t="shared" si="537"/>
        <v>157.5</v>
      </c>
      <c r="R1578" s="48">
        <f t="shared" si="538"/>
        <v>315</v>
      </c>
      <c r="S1578" s="48">
        <f t="shared" si="539"/>
        <v>0.51072371000905459</v>
      </c>
      <c r="T1578" s="48">
        <f t="shared" si="540"/>
        <v>-15.741693226944012</v>
      </c>
      <c r="U1578" s="47">
        <f t="shared" si="541"/>
        <v>0.51072371000905459</v>
      </c>
      <c r="V1578" s="47">
        <f t="shared" si="542"/>
        <v>-15.741693226944012</v>
      </c>
      <c r="X1578" s="47">
        <f t="shared" si="543"/>
        <v>0.51072371000905459</v>
      </c>
      <c r="Y1578" s="47">
        <f t="shared" si="544"/>
        <v>-15.741693226944012</v>
      </c>
    </row>
    <row r="1579" spans="1:25" x14ac:dyDescent="0.25">
      <c r="A1579" s="47">
        <f t="shared" si="545"/>
        <v>1576</v>
      </c>
      <c r="B1579" s="47">
        <f t="shared" si="546"/>
        <v>3.1415926535897934E-2</v>
      </c>
      <c r="C1579" s="47">
        <f t="shared" si="547"/>
        <v>49.480084294040864</v>
      </c>
      <c r="D1579" s="47">
        <f t="shared" si="532"/>
        <v>0.86359038509534714</v>
      </c>
      <c r="E1579" s="47">
        <f t="shared" si="533"/>
        <v>0.86359038509534714</v>
      </c>
      <c r="F1579" s="47">
        <f t="shared" si="551"/>
        <v>0.99999847691328769</v>
      </c>
      <c r="G1579" s="47">
        <f t="shared" si="552"/>
        <v>1.7453292519943295E-2</v>
      </c>
      <c r="I1579" s="48">
        <f t="shared" si="548"/>
        <v>1575.997599615386</v>
      </c>
      <c r="J1579" s="48">
        <f t="shared" si="549"/>
        <v>27.506389011430169</v>
      </c>
      <c r="L1579" s="48">
        <f t="shared" si="550"/>
        <v>1576</v>
      </c>
      <c r="M1579" s="48">
        <f t="shared" si="534"/>
        <v>1576</v>
      </c>
      <c r="N1579" s="48">
        <f t="shared" si="535"/>
        <v>157.60000000000002</v>
      </c>
      <c r="O1579" s="48">
        <f t="shared" si="536"/>
        <v>315.20000000000005</v>
      </c>
      <c r="Q1579" s="48">
        <f t="shared" si="537"/>
        <v>157.60000000000002</v>
      </c>
      <c r="R1579" s="48">
        <f t="shared" si="538"/>
        <v>315.20000000000005</v>
      </c>
      <c r="S1579" s="48">
        <f t="shared" si="539"/>
        <v>0.60600501474045687</v>
      </c>
      <c r="T1579" s="48">
        <f t="shared" si="540"/>
        <v>-15.748320587333792</v>
      </c>
      <c r="U1579" s="47">
        <f t="shared" si="541"/>
        <v>0.60600501474045687</v>
      </c>
      <c r="V1579" s="47">
        <f t="shared" si="542"/>
        <v>-15.748320587333792</v>
      </c>
      <c r="X1579" s="47">
        <f t="shared" si="543"/>
        <v>0.60600501474045687</v>
      </c>
      <c r="Y1579" s="47">
        <f t="shared" si="544"/>
        <v>-15.748320587333792</v>
      </c>
    </row>
    <row r="1580" spans="1:25" x14ac:dyDescent="0.25">
      <c r="A1580" s="47">
        <f t="shared" si="545"/>
        <v>1577</v>
      </c>
      <c r="B1580" s="47">
        <f t="shared" si="546"/>
        <v>3.1415926535897934E-2</v>
      </c>
      <c r="C1580" s="47">
        <f t="shared" si="547"/>
        <v>49.511500220576764</v>
      </c>
      <c r="D1580" s="47">
        <f t="shared" si="532"/>
        <v>0.86413869645096331</v>
      </c>
      <c r="E1580" s="47">
        <f t="shared" si="533"/>
        <v>0.86413869645096331</v>
      </c>
      <c r="F1580" s="47">
        <f t="shared" si="551"/>
        <v>0.99999847691328769</v>
      </c>
      <c r="G1580" s="47">
        <f t="shared" si="552"/>
        <v>1.7453292519943295E-2</v>
      </c>
      <c r="I1580" s="48">
        <f t="shared" si="548"/>
        <v>1576.9975980922993</v>
      </c>
      <c r="J1580" s="48">
        <f t="shared" si="549"/>
        <v>27.523842303950111</v>
      </c>
      <c r="L1580" s="48">
        <f t="shared" si="550"/>
        <v>1577</v>
      </c>
      <c r="M1580" s="48">
        <f t="shared" si="534"/>
        <v>1577</v>
      </c>
      <c r="N1580" s="48">
        <f t="shared" si="535"/>
        <v>157.70000000000002</v>
      </c>
      <c r="O1580" s="48">
        <f t="shared" si="536"/>
        <v>315.40000000000003</v>
      </c>
      <c r="Q1580" s="48">
        <f t="shared" si="537"/>
        <v>157.70000000000002</v>
      </c>
      <c r="R1580" s="48">
        <f t="shared" si="538"/>
        <v>315.40000000000003</v>
      </c>
      <c r="S1580" s="48">
        <f t="shared" si="539"/>
        <v>0.70144508855583032</v>
      </c>
      <c r="T1580" s="48">
        <f t="shared" si="540"/>
        <v>-15.754368195094816</v>
      </c>
      <c r="U1580" s="47">
        <f t="shared" si="541"/>
        <v>0.70144508855583032</v>
      </c>
      <c r="V1580" s="47">
        <f t="shared" si="542"/>
        <v>-15.754368195094816</v>
      </c>
      <c r="X1580" s="47">
        <f t="shared" si="543"/>
        <v>0.70144508855583032</v>
      </c>
      <c r="Y1580" s="47">
        <f t="shared" si="544"/>
        <v>-15.754368195094816</v>
      </c>
    </row>
    <row r="1581" spans="1:25" x14ac:dyDescent="0.25">
      <c r="A1581" s="47">
        <f t="shared" si="545"/>
        <v>1578</v>
      </c>
      <c r="B1581" s="47">
        <f t="shared" si="546"/>
        <v>3.1415926535897934E-2</v>
      </c>
      <c r="C1581" s="47">
        <f t="shared" si="547"/>
        <v>49.542916147112663</v>
      </c>
      <c r="D1581" s="47">
        <f t="shared" si="532"/>
        <v>0.86468700780657937</v>
      </c>
      <c r="E1581" s="47">
        <f t="shared" si="533"/>
        <v>0.86468700780657937</v>
      </c>
      <c r="F1581" s="47">
        <f t="shared" si="551"/>
        <v>0.99999847691328769</v>
      </c>
      <c r="G1581" s="47">
        <f t="shared" si="552"/>
        <v>1.7453292519943295E-2</v>
      </c>
      <c r="I1581" s="48">
        <f t="shared" si="548"/>
        <v>1577.9975965692126</v>
      </c>
      <c r="J1581" s="48">
        <f t="shared" si="549"/>
        <v>27.541295596470054</v>
      </c>
      <c r="L1581" s="48">
        <f t="shared" si="550"/>
        <v>1578</v>
      </c>
      <c r="M1581" s="48">
        <f t="shared" si="534"/>
        <v>1578</v>
      </c>
      <c r="N1581" s="48">
        <f t="shared" si="535"/>
        <v>157.80000000000001</v>
      </c>
      <c r="O1581" s="48">
        <f t="shared" si="536"/>
        <v>315.60000000000002</v>
      </c>
      <c r="Q1581" s="48">
        <f t="shared" si="537"/>
        <v>157.80000000000001</v>
      </c>
      <c r="R1581" s="48">
        <f t="shared" si="538"/>
        <v>315.60000000000002</v>
      </c>
      <c r="S1581" s="48">
        <f t="shared" si="539"/>
        <v>0.79704049718587133</v>
      </c>
      <c r="T1581" s="48">
        <f t="shared" si="540"/>
        <v>-15.759834006855938</v>
      </c>
      <c r="U1581" s="47">
        <f t="shared" si="541"/>
        <v>0.79704049718587133</v>
      </c>
      <c r="V1581" s="47">
        <f t="shared" si="542"/>
        <v>-15.759834006855938</v>
      </c>
      <c r="X1581" s="47">
        <f t="shared" si="543"/>
        <v>0.79704049718587133</v>
      </c>
      <c r="Y1581" s="47">
        <f t="shared" si="544"/>
        <v>-15.759834006855938</v>
      </c>
    </row>
    <row r="1582" spans="1:25" x14ac:dyDescent="0.25">
      <c r="A1582" s="47">
        <f t="shared" si="545"/>
        <v>1579</v>
      </c>
      <c r="B1582" s="47">
        <f t="shared" si="546"/>
        <v>3.1415926535897934E-2</v>
      </c>
      <c r="C1582" s="47">
        <f t="shared" si="547"/>
        <v>49.574332073648563</v>
      </c>
      <c r="D1582" s="47">
        <f t="shared" si="532"/>
        <v>0.86523531916219543</v>
      </c>
      <c r="E1582" s="47">
        <f t="shared" si="533"/>
        <v>0.86523531916219543</v>
      </c>
      <c r="F1582" s="47">
        <f t="shared" si="551"/>
        <v>0.99999847691328769</v>
      </c>
      <c r="G1582" s="47">
        <f t="shared" si="552"/>
        <v>1.7453292519943295E-2</v>
      </c>
      <c r="I1582" s="48">
        <f t="shared" si="548"/>
        <v>1578.997595046126</v>
      </c>
      <c r="J1582" s="48">
        <f t="shared" si="549"/>
        <v>27.558748888989996</v>
      </c>
      <c r="L1582" s="48">
        <f t="shared" si="550"/>
        <v>1579</v>
      </c>
      <c r="M1582" s="48">
        <f t="shared" si="534"/>
        <v>1579</v>
      </c>
      <c r="N1582" s="48">
        <f t="shared" si="535"/>
        <v>157.9</v>
      </c>
      <c r="O1582" s="48">
        <f t="shared" si="536"/>
        <v>315.8</v>
      </c>
      <c r="Q1582" s="48">
        <f t="shared" si="537"/>
        <v>157.9</v>
      </c>
      <c r="R1582" s="48">
        <f t="shared" si="538"/>
        <v>315.8</v>
      </c>
      <c r="S1582" s="48">
        <f t="shared" si="539"/>
        <v>0.89278778517803636</v>
      </c>
      <c r="T1582" s="48">
        <f t="shared" si="540"/>
        <v>-15.764715997656532</v>
      </c>
      <c r="U1582" s="47">
        <f t="shared" si="541"/>
        <v>0.89278778517803636</v>
      </c>
      <c r="V1582" s="47">
        <f t="shared" si="542"/>
        <v>-15.764715997656532</v>
      </c>
      <c r="X1582" s="47">
        <f t="shared" si="543"/>
        <v>0.89278778517803636</v>
      </c>
      <c r="Y1582" s="47">
        <f t="shared" si="544"/>
        <v>-15.764715997656532</v>
      </c>
    </row>
    <row r="1583" spans="1:25" x14ac:dyDescent="0.25">
      <c r="A1583" s="47">
        <f t="shared" si="545"/>
        <v>1580</v>
      </c>
      <c r="B1583" s="47">
        <f t="shared" si="546"/>
        <v>3.1415926535897934E-2</v>
      </c>
      <c r="C1583" s="47">
        <f t="shared" si="547"/>
        <v>49.605748000184462</v>
      </c>
      <c r="D1583" s="47">
        <f t="shared" si="532"/>
        <v>0.8657836305178116</v>
      </c>
      <c r="E1583" s="47">
        <f t="shared" si="533"/>
        <v>0.8657836305178116</v>
      </c>
      <c r="F1583" s="47">
        <f t="shared" si="551"/>
        <v>0.99999847691328769</v>
      </c>
      <c r="G1583" s="47">
        <f t="shared" si="552"/>
        <v>1.7453292519943295E-2</v>
      </c>
      <c r="I1583" s="48">
        <f t="shared" si="548"/>
        <v>1579.9975935230393</v>
      </c>
      <c r="J1583" s="48">
        <f t="shared" si="549"/>
        <v>27.576202181509938</v>
      </c>
      <c r="L1583" s="48">
        <f t="shared" si="550"/>
        <v>1580</v>
      </c>
      <c r="M1583" s="48">
        <f t="shared" si="534"/>
        <v>1580</v>
      </c>
      <c r="N1583" s="48">
        <f t="shared" si="535"/>
        <v>158</v>
      </c>
      <c r="O1583" s="48">
        <f t="shared" si="536"/>
        <v>316</v>
      </c>
      <c r="Q1583" s="48">
        <f t="shared" si="537"/>
        <v>158</v>
      </c>
      <c r="R1583" s="48">
        <f t="shared" si="538"/>
        <v>316</v>
      </c>
      <c r="S1583" s="48">
        <f t="shared" si="539"/>
        <v>0.98868347596937034</v>
      </c>
      <c r="T1583" s="48">
        <f t="shared" si="540"/>
        <v>-15.769012161140296</v>
      </c>
      <c r="U1583" s="47">
        <f t="shared" si="541"/>
        <v>0.98868347596937034</v>
      </c>
      <c r="V1583" s="47">
        <f t="shared" si="542"/>
        <v>-15.769012161140296</v>
      </c>
      <c r="X1583" s="47">
        <f t="shared" si="543"/>
        <v>0.98868347596937034</v>
      </c>
      <c r="Y1583" s="47">
        <f t="shared" si="544"/>
        <v>-15.769012161140296</v>
      </c>
    </row>
    <row r="1584" spans="1:25" x14ac:dyDescent="0.25">
      <c r="A1584" s="47">
        <f t="shared" si="545"/>
        <v>1581</v>
      </c>
      <c r="B1584" s="47">
        <f t="shared" si="546"/>
        <v>3.1415926535897934E-2</v>
      </c>
      <c r="C1584" s="47">
        <f t="shared" si="547"/>
        <v>49.637163926720362</v>
      </c>
      <c r="D1584" s="47">
        <f t="shared" si="532"/>
        <v>0.86633194187342766</v>
      </c>
      <c r="E1584" s="47">
        <f t="shared" si="533"/>
        <v>0.86633194187342766</v>
      </c>
      <c r="F1584" s="47">
        <f t="shared" si="551"/>
        <v>0.99999847691328769</v>
      </c>
      <c r="G1584" s="47">
        <f t="shared" si="552"/>
        <v>1.7453292519943295E-2</v>
      </c>
      <c r="I1584" s="48">
        <f t="shared" si="548"/>
        <v>1580.9975919999526</v>
      </c>
      <c r="J1584" s="48">
        <f t="shared" si="549"/>
        <v>27.59365547402988</v>
      </c>
      <c r="L1584" s="48">
        <f t="shared" si="550"/>
        <v>1581</v>
      </c>
      <c r="M1584" s="48">
        <f t="shared" si="534"/>
        <v>1581</v>
      </c>
      <c r="N1584" s="48">
        <f t="shared" si="535"/>
        <v>158.10000000000002</v>
      </c>
      <c r="O1584" s="48">
        <f t="shared" si="536"/>
        <v>316.20000000000005</v>
      </c>
      <c r="Q1584" s="48">
        <f t="shared" si="537"/>
        <v>158.10000000000002</v>
      </c>
      <c r="R1584" s="48">
        <f t="shared" si="538"/>
        <v>316.20000000000005</v>
      </c>
      <c r="S1584" s="48">
        <f t="shared" si="539"/>
        <v>1.0847240719611555</v>
      </c>
      <c r="T1584" s="48">
        <f t="shared" si="540"/>
        <v>-15.772720509749067</v>
      </c>
      <c r="U1584" s="47">
        <f t="shared" si="541"/>
        <v>1.0847240719611555</v>
      </c>
      <c r="V1584" s="47">
        <f t="shared" si="542"/>
        <v>-15.772720509749067</v>
      </c>
      <c r="X1584" s="47">
        <f t="shared" si="543"/>
        <v>1.0847240719611555</v>
      </c>
      <c r="Y1584" s="47">
        <f t="shared" si="544"/>
        <v>-15.772720509749067</v>
      </c>
    </row>
    <row r="1585" spans="1:25" x14ac:dyDescent="0.25">
      <c r="A1585" s="47">
        <f t="shared" si="545"/>
        <v>1582</v>
      </c>
      <c r="B1585" s="47">
        <f t="shared" si="546"/>
        <v>3.1415926535897934E-2</v>
      </c>
      <c r="C1585" s="47">
        <f t="shared" si="547"/>
        <v>49.668579853256261</v>
      </c>
      <c r="D1585" s="47">
        <f t="shared" si="532"/>
        <v>0.86688025322904372</v>
      </c>
      <c r="E1585" s="47">
        <f t="shared" si="533"/>
        <v>0.86688025322904372</v>
      </c>
      <c r="F1585" s="47">
        <f t="shared" si="551"/>
        <v>0.99999847691328769</v>
      </c>
      <c r="G1585" s="47">
        <f t="shared" si="552"/>
        <v>1.7453292519943295E-2</v>
      </c>
      <c r="I1585" s="48">
        <f t="shared" si="548"/>
        <v>1581.997590476866</v>
      </c>
      <c r="J1585" s="48">
        <f t="shared" si="549"/>
        <v>27.611108766549822</v>
      </c>
      <c r="L1585" s="48">
        <f t="shared" si="550"/>
        <v>1582</v>
      </c>
      <c r="M1585" s="48">
        <f t="shared" si="534"/>
        <v>1582</v>
      </c>
      <c r="N1585" s="48">
        <f t="shared" si="535"/>
        <v>158.20000000000002</v>
      </c>
      <c r="O1585" s="48">
        <f t="shared" si="536"/>
        <v>316.40000000000003</v>
      </c>
      <c r="Q1585" s="48">
        <f t="shared" si="537"/>
        <v>158.20000000000002</v>
      </c>
      <c r="R1585" s="48">
        <f t="shared" si="538"/>
        <v>316.40000000000003</v>
      </c>
      <c r="S1585" s="48">
        <f t="shared" si="539"/>
        <v>1.1809060545950087</v>
      </c>
      <c r="T1585" s="48">
        <f t="shared" si="540"/>
        <v>-15.775839074916673</v>
      </c>
      <c r="U1585" s="47">
        <f t="shared" si="541"/>
        <v>1.1809060545950087</v>
      </c>
      <c r="V1585" s="47">
        <f t="shared" si="542"/>
        <v>-15.775839074916673</v>
      </c>
      <c r="X1585" s="47">
        <f t="shared" si="543"/>
        <v>1.1809060545950087</v>
      </c>
      <c r="Y1585" s="47">
        <f t="shared" si="544"/>
        <v>-15.775839074916673</v>
      </c>
    </row>
    <row r="1586" spans="1:25" x14ac:dyDescent="0.25">
      <c r="A1586" s="47">
        <f t="shared" si="545"/>
        <v>1583</v>
      </c>
      <c r="B1586" s="47">
        <f t="shared" si="546"/>
        <v>3.1415926535897934E-2</v>
      </c>
      <c r="C1586" s="47">
        <f t="shared" si="547"/>
        <v>49.699995779792161</v>
      </c>
      <c r="D1586" s="47">
        <f t="shared" si="532"/>
        <v>0.86742856458465989</v>
      </c>
      <c r="E1586" s="47">
        <f t="shared" si="533"/>
        <v>0.86742856458465989</v>
      </c>
      <c r="F1586" s="47">
        <f t="shared" si="551"/>
        <v>0.99999847691328769</v>
      </c>
      <c r="G1586" s="47">
        <f t="shared" si="552"/>
        <v>1.7453292519943295E-2</v>
      </c>
      <c r="I1586" s="48">
        <f t="shared" si="548"/>
        <v>1582.9975889537793</v>
      </c>
      <c r="J1586" s="48">
        <f t="shared" si="549"/>
        <v>27.628562059069765</v>
      </c>
      <c r="L1586" s="48">
        <f t="shared" si="550"/>
        <v>1583</v>
      </c>
      <c r="M1586" s="48">
        <f t="shared" si="534"/>
        <v>1583</v>
      </c>
      <c r="N1586" s="48">
        <f t="shared" si="535"/>
        <v>158.30000000000001</v>
      </c>
      <c r="O1586" s="48">
        <f t="shared" si="536"/>
        <v>316.60000000000002</v>
      </c>
      <c r="Q1586" s="48">
        <f t="shared" si="537"/>
        <v>158.30000000000001</v>
      </c>
      <c r="R1586" s="48">
        <f t="shared" si="538"/>
        <v>316.60000000000002</v>
      </c>
      <c r="S1586" s="48">
        <f t="shared" si="539"/>
        <v>1.277225884430744</v>
      </c>
      <c r="T1586" s="48">
        <f t="shared" si="540"/>
        <v>-15.778365907262824</v>
      </c>
      <c r="U1586" s="47">
        <f t="shared" si="541"/>
        <v>1.277225884430744</v>
      </c>
      <c r="V1586" s="47">
        <f t="shared" si="542"/>
        <v>-15.778365907262824</v>
      </c>
      <c r="X1586" s="47">
        <f t="shared" si="543"/>
        <v>1.277225884430744</v>
      </c>
      <c r="Y1586" s="47">
        <f t="shared" si="544"/>
        <v>-15.778365907262824</v>
      </c>
    </row>
    <row r="1587" spans="1:25" x14ac:dyDescent="0.25">
      <c r="A1587" s="47">
        <f t="shared" si="545"/>
        <v>1584</v>
      </c>
      <c r="B1587" s="47">
        <f t="shared" si="546"/>
        <v>3.1415926535897934E-2</v>
      </c>
      <c r="C1587" s="47">
        <f t="shared" si="547"/>
        <v>49.731411706328061</v>
      </c>
      <c r="D1587" s="47">
        <f t="shared" si="532"/>
        <v>0.86797687594027595</v>
      </c>
      <c r="E1587" s="47">
        <f t="shared" si="533"/>
        <v>0.86797687594027595</v>
      </c>
      <c r="F1587" s="47">
        <f t="shared" si="551"/>
        <v>0.99999847691328769</v>
      </c>
      <c r="G1587" s="47">
        <f t="shared" si="552"/>
        <v>1.7453292519943295E-2</v>
      </c>
      <c r="I1587" s="48">
        <f t="shared" si="548"/>
        <v>1583.9975874306926</v>
      </c>
      <c r="J1587" s="48">
        <f t="shared" si="549"/>
        <v>27.646015351589707</v>
      </c>
      <c r="L1587" s="48">
        <f t="shared" si="550"/>
        <v>1584</v>
      </c>
      <c r="M1587" s="48">
        <f t="shared" si="534"/>
        <v>1584</v>
      </c>
      <c r="N1587" s="48">
        <f t="shared" si="535"/>
        <v>158.4</v>
      </c>
      <c r="O1587" s="48">
        <f t="shared" si="536"/>
        <v>316.8</v>
      </c>
      <c r="Q1587" s="48">
        <f t="shared" si="537"/>
        <v>158.4</v>
      </c>
      <c r="R1587" s="48">
        <f t="shared" si="538"/>
        <v>316.8</v>
      </c>
      <c r="S1587" s="48">
        <f t="shared" si="539"/>
        <v>1.373680001225704</v>
      </c>
      <c r="T1587" s="48">
        <f t="shared" si="540"/>
        <v>-15.780299076786974</v>
      </c>
      <c r="U1587" s="47">
        <f t="shared" si="541"/>
        <v>1.373680001225704</v>
      </c>
      <c r="V1587" s="47">
        <f t="shared" si="542"/>
        <v>-15.780299076786974</v>
      </c>
      <c r="X1587" s="47">
        <f t="shared" si="543"/>
        <v>1.373680001225704</v>
      </c>
      <c r="Y1587" s="47">
        <f t="shared" si="544"/>
        <v>-15.780299076786974</v>
      </c>
    </row>
    <row r="1588" spans="1:25" x14ac:dyDescent="0.25">
      <c r="A1588" s="47">
        <f t="shared" si="545"/>
        <v>1585</v>
      </c>
      <c r="B1588" s="47">
        <f t="shared" si="546"/>
        <v>3.1415926535897934E-2</v>
      </c>
      <c r="C1588" s="47">
        <f t="shared" si="547"/>
        <v>49.76282763286396</v>
      </c>
      <c r="D1588" s="47">
        <f t="shared" si="532"/>
        <v>0.86852518729589212</v>
      </c>
      <c r="E1588" s="47">
        <f t="shared" si="533"/>
        <v>0.86852518729589212</v>
      </c>
      <c r="F1588" s="47">
        <f t="shared" si="551"/>
        <v>0.99999847691328769</v>
      </c>
      <c r="G1588" s="47">
        <f t="shared" si="552"/>
        <v>1.7453292519943295E-2</v>
      </c>
      <c r="I1588" s="48">
        <f t="shared" si="548"/>
        <v>1584.997585907606</v>
      </c>
      <c r="J1588" s="48">
        <f t="shared" si="549"/>
        <v>27.663468644109649</v>
      </c>
      <c r="L1588" s="48">
        <f t="shared" si="550"/>
        <v>1585</v>
      </c>
      <c r="M1588" s="48">
        <f t="shared" si="534"/>
        <v>1585</v>
      </c>
      <c r="N1588" s="48">
        <f t="shared" si="535"/>
        <v>158.5</v>
      </c>
      <c r="O1588" s="48">
        <f t="shared" si="536"/>
        <v>317</v>
      </c>
      <c r="Q1588" s="48">
        <f t="shared" si="537"/>
        <v>158.5</v>
      </c>
      <c r="R1588" s="48">
        <f t="shared" si="538"/>
        <v>317</v>
      </c>
      <c r="S1588" s="48">
        <f t="shared" si="539"/>
        <v>1.4702648240157845</v>
      </c>
      <c r="T1588" s="48">
        <f t="shared" si="540"/>
        <v>-15.781636673062192</v>
      </c>
      <c r="U1588" s="47">
        <f t="shared" si="541"/>
        <v>1.4702648240157845</v>
      </c>
      <c r="V1588" s="47">
        <f t="shared" si="542"/>
        <v>-15.781636673062192</v>
      </c>
      <c r="X1588" s="47">
        <f t="shared" si="543"/>
        <v>1.4702648240157845</v>
      </c>
      <c r="Y1588" s="47">
        <f t="shared" si="544"/>
        <v>-15.781636673062192</v>
      </c>
    </row>
    <row r="1589" spans="1:25" x14ac:dyDescent="0.25">
      <c r="A1589" s="47">
        <f t="shared" si="545"/>
        <v>1586</v>
      </c>
      <c r="B1589" s="47">
        <f t="shared" si="546"/>
        <v>3.1415926535897934E-2</v>
      </c>
      <c r="C1589" s="47">
        <f t="shared" si="547"/>
        <v>49.79424355939986</v>
      </c>
      <c r="D1589" s="47">
        <f t="shared" si="532"/>
        <v>0.86907349865150818</v>
      </c>
      <c r="E1589" s="47">
        <f t="shared" si="533"/>
        <v>0.86907349865150818</v>
      </c>
      <c r="F1589" s="47">
        <f t="shared" si="551"/>
        <v>0.99999847691328769</v>
      </c>
      <c r="G1589" s="47">
        <f t="shared" si="552"/>
        <v>1.7453292519943295E-2</v>
      </c>
      <c r="I1589" s="48">
        <f t="shared" si="548"/>
        <v>1585.9975843845193</v>
      </c>
      <c r="J1589" s="48">
        <f t="shared" si="549"/>
        <v>27.680921936629591</v>
      </c>
      <c r="L1589" s="48">
        <f t="shared" si="550"/>
        <v>1586</v>
      </c>
      <c r="M1589" s="48">
        <f t="shared" si="534"/>
        <v>1586</v>
      </c>
      <c r="N1589" s="48">
        <f t="shared" si="535"/>
        <v>158.60000000000002</v>
      </c>
      <c r="O1589" s="48">
        <f t="shared" si="536"/>
        <v>317.20000000000005</v>
      </c>
      <c r="Q1589" s="48">
        <f t="shared" si="537"/>
        <v>158.60000000000002</v>
      </c>
      <c r="R1589" s="48">
        <f t="shared" si="538"/>
        <v>317.20000000000005</v>
      </c>
      <c r="S1589" s="48">
        <f t="shared" si="539"/>
        <v>1.5669767511980672</v>
      </c>
      <c r="T1589" s="48">
        <f t="shared" si="540"/>
        <v>-15.78237680542901</v>
      </c>
      <c r="U1589" s="47">
        <f t="shared" si="541"/>
        <v>1.5669767511980672</v>
      </c>
      <c r="V1589" s="47">
        <f t="shared" si="542"/>
        <v>-15.78237680542901</v>
      </c>
      <c r="X1589" s="47">
        <f t="shared" si="543"/>
        <v>1.5669767511980672</v>
      </c>
      <c r="Y1589" s="47">
        <f t="shared" si="544"/>
        <v>-15.78237680542901</v>
      </c>
    </row>
    <row r="1590" spans="1:25" x14ac:dyDescent="0.25">
      <c r="A1590" s="47">
        <f t="shared" si="545"/>
        <v>1587</v>
      </c>
      <c r="B1590" s="47">
        <f t="shared" si="546"/>
        <v>3.1415926535897934E-2</v>
      </c>
      <c r="C1590" s="47">
        <f t="shared" si="547"/>
        <v>49.825659485935759</v>
      </c>
      <c r="D1590" s="47">
        <f t="shared" si="532"/>
        <v>0.86962181000712424</v>
      </c>
      <c r="E1590" s="47">
        <f t="shared" si="533"/>
        <v>0.86962181000712424</v>
      </c>
      <c r="F1590" s="47">
        <f t="shared" si="551"/>
        <v>0.99999847691328769</v>
      </c>
      <c r="G1590" s="47">
        <f t="shared" si="552"/>
        <v>1.7453292519943295E-2</v>
      </c>
      <c r="I1590" s="48">
        <f t="shared" si="548"/>
        <v>1586.9975828614326</v>
      </c>
      <c r="J1590" s="48">
        <f t="shared" si="549"/>
        <v>27.698375229149534</v>
      </c>
      <c r="L1590" s="48">
        <f t="shared" si="550"/>
        <v>1587</v>
      </c>
      <c r="M1590" s="48">
        <f t="shared" si="534"/>
        <v>1587</v>
      </c>
      <c r="N1590" s="48">
        <f t="shared" si="535"/>
        <v>158.70000000000002</v>
      </c>
      <c r="O1590" s="48">
        <f t="shared" si="536"/>
        <v>317.40000000000003</v>
      </c>
      <c r="Q1590" s="48">
        <f t="shared" si="537"/>
        <v>158.70000000000002</v>
      </c>
      <c r="R1590" s="48">
        <f t="shared" si="538"/>
        <v>317.40000000000003</v>
      </c>
      <c r="S1590" s="48">
        <f t="shared" si="539"/>
        <v>1.66381216061508</v>
      </c>
      <c r="T1590" s="48">
        <f t="shared" si="540"/>
        <v>-15.782517603189236</v>
      </c>
      <c r="U1590" s="47">
        <f t="shared" si="541"/>
        <v>1.66381216061508</v>
      </c>
      <c r="V1590" s="47">
        <f t="shared" si="542"/>
        <v>-15.782517603189236</v>
      </c>
      <c r="X1590" s="47">
        <f t="shared" si="543"/>
        <v>1.66381216061508</v>
      </c>
      <c r="Y1590" s="47">
        <f t="shared" si="544"/>
        <v>-15.782517603189236</v>
      </c>
    </row>
    <row r="1591" spans="1:25" x14ac:dyDescent="0.25">
      <c r="A1591" s="47">
        <f t="shared" si="545"/>
        <v>1588</v>
      </c>
      <c r="B1591" s="47">
        <f t="shared" si="546"/>
        <v>3.1415926535897934E-2</v>
      </c>
      <c r="C1591" s="47">
        <f t="shared" si="547"/>
        <v>49.857075412471659</v>
      </c>
      <c r="D1591" s="47">
        <f t="shared" si="532"/>
        <v>0.87017012136274041</v>
      </c>
      <c r="E1591" s="47">
        <f t="shared" si="533"/>
        <v>0.87017012136274041</v>
      </c>
      <c r="F1591" s="47">
        <f t="shared" si="551"/>
        <v>0.99999847691328769</v>
      </c>
      <c r="G1591" s="47">
        <f t="shared" si="552"/>
        <v>1.7453292519943295E-2</v>
      </c>
      <c r="I1591" s="48">
        <f t="shared" si="548"/>
        <v>1587.997581338346</v>
      </c>
      <c r="J1591" s="48">
        <f t="shared" si="549"/>
        <v>27.715828521669476</v>
      </c>
      <c r="L1591" s="48">
        <f t="shared" si="550"/>
        <v>1588</v>
      </c>
      <c r="M1591" s="48">
        <f t="shared" si="534"/>
        <v>1588</v>
      </c>
      <c r="N1591" s="48">
        <f t="shared" si="535"/>
        <v>158.80000000000001</v>
      </c>
      <c r="O1591" s="48">
        <f t="shared" si="536"/>
        <v>317.60000000000002</v>
      </c>
      <c r="Q1591" s="48">
        <f t="shared" si="537"/>
        <v>158.80000000000001</v>
      </c>
      <c r="R1591" s="48">
        <f t="shared" si="538"/>
        <v>317.60000000000002</v>
      </c>
      <c r="S1591" s="48">
        <f t="shared" si="539"/>
        <v>1.7607674096406931</v>
      </c>
      <c r="T1591" s="48">
        <f t="shared" si="540"/>
        <v>-15.782057215799739</v>
      </c>
      <c r="U1591" s="47">
        <f t="shared" si="541"/>
        <v>1.7607674096406931</v>
      </c>
      <c r="V1591" s="47">
        <f t="shared" si="542"/>
        <v>-15.782057215799739</v>
      </c>
      <c r="X1591" s="47">
        <f t="shared" si="543"/>
        <v>1.7607674096406931</v>
      </c>
      <c r="Y1591" s="47">
        <f t="shared" si="544"/>
        <v>-15.782057215799739</v>
      </c>
    </row>
    <row r="1592" spans="1:25" x14ac:dyDescent="0.25">
      <c r="A1592" s="47">
        <f t="shared" si="545"/>
        <v>1589</v>
      </c>
      <c r="B1592" s="47">
        <f t="shared" si="546"/>
        <v>3.1415926535897934E-2</v>
      </c>
      <c r="C1592" s="47">
        <f t="shared" si="547"/>
        <v>49.888491339007558</v>
      </c>
      <c r="D1592" s="47">
        <f t="shared" si="532"/>
        <v>0.87071843271835647</v>
      </c>
      <c r="E1592" s="47">
        <f t="shared" si="533"/>
        <v>0.87071843271835647</v>
      </c>
      <c r="F1592" s="47">
        <f t="shared" si="551"/>
        <v>0.99999847691328769</v>
      </c>
      <c r="G1592" s="47">
        <f t="shared" si="552"/>
        <v>1.7453292519943295E-2</v>
      </c>
      <c r="I1592" s="48">
        <f t="shared" si="548"/>
        <v>1588.9975798152593</v>
      </c>
      <c r="J1592" s="48">
        <f t="shared" si="549"/>
        <v>27.733281814189418</v>
      </c>
      <c r="L1592" s="48">
        <f t="shared" si="550"/>
        <v>1589</v>
      </c>
      <c r="M1592" s="48">
        <f t="shared" si="534"/>
        <v>1589</v>
      </c>
      <c r="N1592" s="48">
        <f t="shared" si="535"/>
        <v>158.9</v>
      </c>
      <c r="O1592" s="48">
        <f t="shared" si="536"/>
        <v>317.8</v>
      </c>
      <c r="Q1592" s="48">
        <f t="shared" si="537"/>
        <v>158.9</v>
      </c>
      <c r="R1592" s="48">
        <f t="shared" si="538"/>
        <v>317.8</v>
      </c>
      <c r="S1592" s="48">
        <f t="shared" si="539"/>
        <v>1.8578388352676396</v>
      </c>
      <c r="T1592" s="48">
        <f t="shared" si="540"/>
        <v>-15.780993813066154</v>
      </c>
      <c r="U1592" s="47">
        <f t="shared" si="541"/>
        <v>1.8578388352676396</v>
      </c>
      <c r="V1592" s="47">
        <f t="shared" si="542"/>
        <v>-15.780993813066154</v>
      </c>
      <c r="X1592" s="47">
        <f t="shared" si="543"/>
        <v>1.8578388352676396</v>
      </c>
      <c r="Y1592" s="47">
        <f t="shared" si="544"/>
        <v>-15.780993813066154</v>
      </c>
    </row>
    <row r="1593" spans="1:25" x14ac:dyDescent="0.25">
      <c r="A1593" s="47">
        <f t="shared" si="545"/>
        <v>1590</v>
      </c>
      <c r="B1593" s="47">
        <f t="shared" si="546"/>
        <v>3.1415926535897934E-2</v>
      </c>
      <c r="C1593" s="47">
        <f t="shared" si="547"/>
        <v>49.919907265543458</v>
      </c>
      <c r="D1593" s="47">
        <f t="shared" si="532"/>
        <v>0.87126674407397264</v>
      </c>
      <c r="E1593" s="47">
        <f t="shared" si="533"/>
        <v>0.87126674407397264</v>
      </c>
      <c r="F1593" s="47">
        <f t="shared" si="551"/>
        <v>0.99999847691328769</v>
      </c>
      <c r="G1593" s="47">
        <f t="shared" si="552"/>
        <v>1.7453292519943295E-2</v>
      </c>
      <c r="I1593" s="48">
        <f t="shared" si="548"/>
        <v>1589.9975782921726</v>
      </c>
      <c r="J1593" s="48">
        <f t="shared" si="549"/>
        <v>27.75073510670936</v>
      </c>
      <c r="L1593" s="48">
        <f t="shared" si="550"/>
        <v>1590</v>
      </c>
      <c r="M1593" s="48">
        <f t="shared" si="534"/>
        <v>1590</v>
      </c>
      <c r="N1593" s="48">
        <f t="shared" si="535"/>
        <v>159</v>
      </c>
      <c r="O1593" s="48">
        <f t="shared" si="536"/>
        <v>318</v>
      </c>
      <c r="Q1593" s="48">
        <f t="shared" si="537"/>
        <v>159</v>
      </c>
      <c r="R1593" s="48">
        <f t="shared" si="538"/>
        <v>318</v>
      </c>
      <c r="S1593" s="48">
        <f t="shared" si="539"/>
        <v>1.9550227541967495</v>
      </c>
      <c r="T1593" s="48">
        <f t="shared" si="540"/>
        <v>-15.779325585336528</v>
      </c>
      <c r="U1593" s="47">
        <f t="shared" si="541"/>
        <v>1.9550227541967495</v>
      </c>
      <c r="V1593" s="47">
        <f t="shared" si="542"/>
        <v>-15.779325585336528</v>
      </c>
      <c r="X1593" s="47">
        <f t="shared" si="543"/>
        <v>1.9550227541967495</v>
      </c>
      <c r="Y1593" s="47">
        <f t="shared" si="544"/>
        <v>-15.779325585336528</v>
      </c>
    </row>
    <row r="1594" spans="1:25" x14ac:dyDescent="0.25">
      <c r="A1594" s="47">
        <f t="shared" si="545"/>
        <v>1591</v>
      </c>
      <c r="B1594" s="47">
        <f t="shared" si="546"/>
        <v>3.1415926535897934E-2</v>
      </c>
      <c r="C1594" s="47">
        <f t="shared" si="547"/>
        <v>49.951323192079357</v>
      </c>
      <c r="D1594" s="47">
        <f t="shared" si="532"/>
        <v>0.8718150554295887</v>
      </c>
      <c r="E1594" s="47">
        <f t="shared" si="533"/>
        <v>0.8718150554295887</v>
      </c>
      <c r="F1594" s="47">
        <f t="shared" si="551"/>
        <v>0.99999847691328769</v>
      </c>
      <c r="G1594" s="47">
        <f t="shared" si="552"/>
        <v>1.7453292519943295E-2</v>
      </c>
      <c r="I1594" s="48">
        <f t="shared" si="548"/>
        <v>1590.997576769086</v>
      </c>
      <c r="J1594" s="48">
        <f t="shared" si="549"/>
        <v>27.768188399229302</v>
      </c>
      <c r="L1594" s="48">
        <f t="shared" si="550"/>
        <v>1591</v>
      </c>
      <c r="M1594" s="48">
        <f t="shared" si="534"/>
        <v>1591</v>
      </c>
      <c r="N1594" s="48">
        <f t="shared" si="535"/>
        <v>159.10000000000002</v>
      </c>
      <c r="O1594" s="48">
        <f t="shared" si="536"/>
        <v>318.20000000000005</v>
      </c>
      <c r="Q1594" s="48">
        <f t="shared" si="537"/>
        <v>159.10000000000002</v>
      </c>
      <c r="R1594" s="48">
        <f t="shared" si="538"/>
        <v>318.20000000000005</v>
      </c>
      <c r="S1594" s="48">
        <f t="shared" si="539"/>
        <v>2.0523154629276914</v>
      </c>
      <c r="T1594" s="48">
        <f t="shared" si="540"/>
        <v>-15.777050743694906</v>
      </c>
      <c r="U1594" s="47">
        <f t="shared" si="541"/>
        <v>2.0523154629276914</v>
      </c>
      <c r="V1594" s="47">
        <f t="shared" si="542"/>
        <v>-15.777050743694906</v>
      </c>
      <c r="X1594" s="47">
        <f t="shared" si="543"/>
        <v>2.0523154629276914</v>
      </c>
      <c r="Y1594" s="47">
        <f t="shared" si="544"/>
        <v>-15.777050743694906</v>
      </c>
    </row>
    <row r="1595" spans="1:25" x14ac:dyDescent="0.25">
      <c r="A1595" s="47">
        <f t="shared" si="545"/>
        <v>1592</v>
      </c>
      <c r="B1595" s="47">
        <f t="shared" si="546"/>
        <v>3.1415926535897934E-2</v>
      </c>
      <c r="C1595" s="47">
        <f t="shared" si="547"/>
        <v>49.982739118615257</v>
      </c>
      <c r="D1595" s="47">
        <f t="shared" si="532"/>
        <v>0.87236336678520476</v>
      </c>
      <c r="E1595" s="47">
        <f t="shared" si="533"/>
        <v>0.87236336678520476</v>
      </c>
      <c r="F1595" s="47">
        <f t="shared" si="551"/>
        <v>0.99999847691328769</v>
      </c>
      <c r="G1595" s="47">
        <f t="shared" si="552"/>
        <v>1.7453292519943295E-2</v>
      </c>
      <c r="I1595" s="48">
        <f t="shared" si="548"/>
        <v>1591.9975752459993</v>
      </c>
      <c r="J1595" s="48">
        <f t="shared" si="549"/>
        <v>27.785641691749245</v>
      </c>
      <c r="L1595" s="48">
        <f t="shared" si="550"/>
        <v>1592</v>
      </c>
      <c r="M1595" s="48">
        <f t="shared" si="534"/>
        <v>1592</v>
      </c>
      <c r="N1595" s="48">
        <f t="shared" si="535"/>
        <v>159.20000000000002</v>
      </c>
      <c r="O1595" s="48">
        <f t="shared" si="536"/>
        <v>318.40000000000003</v>
      </c>
      <c r="Q1595" s="48">
        <f t="shared" si="537"/>
        <v>159.20000000000002</v>
      </c>
      <c r="R1595" s="48">
        <f t="shared" si="538"/>
        <v>318.40000000000003</v>
      </c>
      <c r="S1595" s="48">
        <f t="shared" si="539"/>
        <v>2.149713237851492</v>
      </c>
      <c r="T1595" s="48">
        <f t="shared" si="540"/>
        <v>-15.774167520154775</v>
      </c>
      <c r="U1595" s="47">
        <f t="shared" si="541"/>
        <v>2.149713237851492</v>
      </c>
      <c r="V1595" s="47">
        <f t="shared" si="542"/>
        <v>-15.774167520154775</v>
      </c>
      <c r="X1595" s="47">
        <f t="shared" si="543"/>
        <v>2.149713237851492</v>
      </c>
      <c r="Y1595" s="47">
        <f t="shared" si="544"/>
        <v>-15.774167520154775</v>
      </c>
    </row>
    <row r="1596" spans="1:25" x14ac:dyDescent="0.25">
      <c r="A1596" s="47">
        <f t="shared" si="545"/>
        <v>1593</v>
      </c>
      <c r="B1596" s="47">
        <f t="shared" si="546"/>
        <v>3.1415926535897934E-2</v>
      </c>
      <c r="C1596" s="47">
        <f t="shared" si="547"/>
        <v>50.014155045151156</v>
      </c>
      <c r="D1596" s="47">
        <f t="shared" si="532"/>
        <v>0.87291167814082093</v>
      </c>
      <c r="E1596" s="47">
        <f t="shared" si="533"/>
        <v>0.87291167814082093</v>
      </c>
      <c r="F1596" s="47">
        <f t="shared" si="551"/>
        <v>0.99999847691328769</v>
      </c>
      <c r="G1596" s="47">
        <f t="shared" si="552"/>
        <v>1.7453292519943295E-2</v>
      </c>
      <c r="I1596" s="48">
        <f t="shared" si="548"/>
        <v>1592.9975737229126</v>
      </c>
      <c r="J1596" s="48">
        <f t="shared" si="549"/>
        <v>27.803094984269187</v>
      </c>
      <c r="L1596" s="48">
        <f t="shared" si="550"/>
        <v>1593</v>
      </c>
      <c r="M1596" s="48">
        <f t="shared" si="534"/>
        <v>1593</v>
      </c>
      <c r="N1596" s="48">
        <f t="shared" si="535"/>
        <v>159.30000000000001</v>
      </c>
      <c r="O1596" s="48">
        <f t="shared" si="536"/>
        <v>318.60000000000002</v>
      </c>
      <c r="Q1596" s="48">
        <f t="shared" si="537"/>
        <v>159.30000000000001</v>
      </c>
      <c r="R1596" s="48">
        <f t="shared" si="538"/>
        <v>318.60000000000002</v>
      </c>
      <c r="S1596" s="48">
        <f t="shared" si="539"/>
        <v>2.247212335344718</v>
      </c>
      <c r="T1596" s="48">
        <f t="shared" si="540"/>
        <v>-15.770674167852455</v>
      </c>
      <c r="U1596" s="47">
        <f t="shared" si="541"/>
        <v>2.247212335344718</v>
      </c>
      <c r="V1596" s="47">
        <f t="shared" si="542"/>
        <v>-15.770674167852455</v>
      </c>
      <c r="X1596" s="47">
        <f t="shared" si="543"/>
        <v>2.247212335344718</v>
      </c>
      <c r="Y1596" s="47">
        <f t="shared" si="544"/>
        <v>-15.770674167852455</v>
      </c>
    </row>
    <row r="1597" spans="1:25" x14ac:dyDescent="0.25">
      <c r="A1597" s="47">
        <f t="shared" si="545"/>
        <v>1594</v>
      </c>
      <c r="B1597" s="47">
        <f t="shared" si="546"/>
        <v>3.1415926535897934E-2</v>
      </c>
      <c r="C1597" s="47">
        <f t="shared" si="547"/>
        <v>50.045570971687056</v>
      </c>
      <c r="D1597" s="47">
        <f t="shared" si="532"/>
        <v>0.87345998949643699</v>
      </c>
      <c r="E1597" s="47">
        <f t="shared" si="533"/>
        <v>0.87345998949643699</v>
      </c>
      <c r="F1597" s="47">
        <f t="shared" si="551"/>
        <v>0.99999847691328769</v>
      </c>
      <c r="G1597" s="47">
        <f t="shared" si="552"/>
        <v>1.7453292519943295E-2</v>
      </c>
      <c r="I1597" s="48">
        <f t="shared" si="548"/>
        <v>1593.997572199826</v>
      </c>
      <c r="J1597" s="48">
        <f t="shared" si="549"/>
        <v>27.820548276789129</v>
      </c>
      <c r="L1597" s="48">
        <f t="shared" si="550"/>
        <v>1594</v>
      </c>
      <c r="M1597" s="48">
        <f t="shared" si="534"/>
        <v>1594</v>
      </c>
      <c r="N1597" s="48">
        <f t="shared" si="535"/>
        <v>159.4</v>
      </c>
      <c r="O1597" s="48">
        <f t="shared" si="536"/>
        <v>318.8</v>
      </c>
      <c r="Q1597" s="48">
        <f t="shared" si="537"/>
        <v>159.4</v>
      </c>
      <c r="R1597" s="48">
        <f t="shared" si="538"/>
        <v>318.8</v>
      </c>
      <c r="S1597" s="48">
        <f t="shared" si="539"/>
        <v>2.3448089918651749</v>
      </c>
      <c r="T1597" s="48">
        <f t="shared" si="540"/>
        <v>-15.766568961240353</v>
      </c>
      <c r="U1597" s="47">
        <f t="shared" si="541"/>
        <v>2.3448089918651749</v>
      </c>
      <c r="V1597" s="47">
        <f t="shared" si="542"/>
        <v>-15.766568961240353</v>
      </c>
      <c r="X1597" s="47">
        <f t="shared" si="543"/>
        <v>2.3448089918651749</v>
      </c>
      <c r="Y1597" s="47">
        <f t="shared" si="544"/>
        <v>-15.766568961240353</v>
      </c>
    </row>
    <row r="1598" spans="1:25" x14ac:dyDescent="0.25">
      <c r="A1598" s="47">
        <f t="shared" si="545"/>
        <v>1595</v>
      </c>
      <c r="B1598" s="47">
        <f t="shared" si="546"/>
        <v>3.1415926535897934E-2</v>
      </c>
      <c r="C1598" s="47">
        <f t="shared" si="547"/>
        <v>50.076986898222955</v>
      </c>
      <c r="D1598" s="47">
        <f t="shared" si="532"/>
        <v>0.87400830085205317</v>
      </c>
      <c r="E1598" s="47">
        <f t="shared" si="533"/>
        <v>0.87400830085205317</v>
      </c>
      <c r="F1598" s="47">
        <f t="shared" si="551"/>
        <v>0.99999847691328769</v>
      </c>
      <c r="G1598" s="47">
        <f t="shared" si="552"/>
        <v>1.7453292519943295E-2</v>
      </c>
      <c r="I1598" s="48">
        <f t="shared" si="548"/>
        <v>1594.9975706767393</v>
      </c>
      <c r="J1598" s="48">
        <f t="shared" si="549"/>
        <v>27.838001569309071</v>
      </c>
      <c r="L1598" s="48">
        <f t="shared" si="550"/>
        <v>1595</v>
      </c>
      <c r="M1598" s="48">
        <f t="shared" si="534"/>
        <v>1595</v>
      </c>
      <c r="N1598" s="48">
        <f t="shared" si="535"/>
        <v>159.5</v>
      </c>
      <c r="O1598" s="48">
        <f t="shared" si="536"/>
        <v>319</v>
      </c>
      <c r="Q1598" s="48">
        <f t="shared" si="537"/>
        <v>159.5</v>
      </c>
      <c r="R1598" s="48">
        <f t="shared" si="538"/>
        <v>319</v>
      </c>
      <c r="S1598" s="48">
        <f t="shared" si="539"/>
        <v>2.4424994240494837</v>
      </c>
      <c r="T1598" s="48">
        <f t="shared" si="540"/>
        <v>-15.761850196280049</v>
      </c>
      <c r="U1598" s="47">
        <f t="shared" si="541"/>
        <v>2.4424994240494837</v>
      </c>
      <c r="V1598" s="47">
        <f t="shared" si="542"/>
        <v>-15.761850196280049</v>
      </c>
      <c r="X1598" s="47">
        <f t="shared" si="543"/>
        <v>2.4424994240494837</v>
      </c>
      <c r="Y1598" s="47">
        <f t="shared" si="544"/>
        <v>-15.761850196280049</v>
      </c>
    </row>
    <row r="1599" spans="1:25" x14ac:dyDescent="0.25">
      <c r="A1599" s="47">
        <f t="shared" si="545"/>
        <v>1596</v>
      </c>
      <c r="B1599" s="47">
        <f t="shared" si="546"/>
        <v>3.1415926535897934E-2</v>
      </c>
      <c r="C1599" s="47">
        <f t="shared" si="547"/>
        <v>50.108402824758855</v>
      </c>
      <c r="D1599" s="47">
        <f t="shared" si="532"/>
        <v>0.87455661220766923</v>
      </c>
      <c r="E1599" s="47">
        <f t="shared" si="533"/>
        <v>0.87455661220766923</v>
      </c>
      <c r="F1599" s="47">
        <f t="shared" si="551"/>
        <v>0.99999847691328769</v>
      </c>
      <c r="G1599" s="47">
        <f t="shared" si="552"/>
        <v>1.7453292519943295E-2</v>
      </c>
      <c r="I1599" s="48">
        <f t="shared" si="548"/>
        <v>1595.9975691536526</v>
      </c>
      <c r="J1599" s="48">
        <f t="shared" si="549"/>
        <v>27.855454861829013</v>
      </c>
      <c r="L1599" s="48">
        <f t="shared" si="550"/>
        <v>1596</v>
      </c>
      <c r="M1599" s="48">
        <f t="shared" si="534"/>
        <v>1596</v>
      </c>
      <c r="N1599" s="48">
        <f t="shared" si="535"/>
        <v>159.60000000000002</v>
      </c>
      <c r="O1599" s="48">
        <f t="shared" si="536"/>
        <v>319.20000000000005</v>
      </c>
      <c r="Q1599" s="48">
        <f t="shared" si="537"/>
        <v>159.60000000000002</v>
      </c>
      <c r="R1599" s="48">
        <f t="shared" si="538"/>
        <v>319.20000000000005</v>
      </c>
      <c r="S1599" s="48">
        <f t="shared" si="539"/>
        <v>2.5402798288121202</v>
      </c>
      <c r="T1599" s="48">
        <f t="shared" si="540"/>
        <v>-15.756516190635308</v>
      </c>
      <c r="U1599" s="47">
        <f t="shared" si="541"/>
        <v>2.5402798288121202</v>
      </c>
      <c r="V1599" s="47">
        <f t="shared" si="542"/>
        <v>-15.756516190635308</v>
      </c>
      <c r="X1599" s="47">
        <f t="shared" si="543"/>
        <v>2.5402798288121202</v>
      </c>
      <c r="Y1599" s="47">
        <f t="shared" si="544"/>
        <v>-15.756516190635308</v>
      </c>
    </row>
    <row r="1600" spans="1:25" x14ac:dyDescent="0.25">
      <c r="A1600" s="47">
        <f t="shared" si="545"/>
        <v>1597</v>
      </c>
      <c r="B1600" s="47">
        <f t="shared" si="546"/>
        <v>3.1415926535897934E-2</v>
      </c>
      <c r="C1600" s="47">
        <f t="shared" si="547"/>
        <v>50.139818751294754</v>
      </c>
      <c r="D1600" s="47">
        <f t="shared" si="532"/>
        <v>0.87510492356328529</v>
      </c>
      <c r="E1600" s="47">
        <f t="shared" si="533"/>
        <v>0.87510492356328529</v>
      </c>
      <c r="F1600" s="47">
        <f t="shared" si="551"/>
        <v>0.99999847691328769</v>
      </c>
      <c r="G1600" s="47">
        <f t="shared" si="552"/>
        <v>1.7453292519943295E-2</v>
      </c>
      <c r="I1600" s="48">
        <f t="shared" si="548"/>
        <v>1596.997567630566</v>
      </c>
      <c r="J1600" s="48">
        <f t="shared" si="549"/>
        <v>27.872908154348956</v>
      </c>
      <c r="L1600" s="48">
        <f t="shared" si="550"/>
        <v>1597</v>
      </c>
      <c r="M1600" s="48">
        <f t="shared" si="534"/>
        <v>1597</v>
      </c>
      <c r="N1600" s="48">
        <f t="shared" si="535"/>
        <v>159.70000000000002</v>
      </c>
      <c r="O1600" s="48">
        <f t="shared" si="536"/>
        <v>319.40000000000003</v>
      </c>
      <c r="Q1600" s="48">
        <f t="shared" si="537"/>
        <v>159.70000000000002</v>
      </c>
      <c r="R1600" s="48">
        <f t="shared" si="538"/>
        <v>319.40000000000003</v>
      </c>
      <c r="S1600" s="48">
        <f t="shared" si="539"/>
        <v>2.6381463834462666</v>
      </c>
      <c r="T1600" s="48">
        <f t="shared" si="540"/>
        <v>-15.750565283864871</v>
      </c>
      <c r="U1600" s="47">
        <f t="shared" si="541"/>
        <v>2.6381463834462666</v>
      </c>
      <c r="V1600" s="47">
        <f t="shared" si="542"/>
        <v>-15.750565283864871</v>
      </c>
      <c r="X1600" s="47">
        <f t="shared" si="543"/>
        <v>2.6381463834462666</v>
      </c>
      <c r="Y1600" s="47">
        <f t="shared" si="544"/>
        <v>-15.750565283864871</v>
      </c>
    </row>
    <row r="1601" spans="1:25" x14ac:dyDescent="0.25">
      <c r="A1601" s="47">
        <f t="shared" si="545"/>
        <v>1598</v>
      </c>
      <c r="B1601" s="47">
        <f t="shared" si="546"/>
        <v>3.1415926535897934E-2</v>
      </c>
      <c r="C1601" s="47">
        <f t="shared" si="547"/>
        <v>50.171234677830654</v>
      </c>
      <c r="D1601" s="47">
        <f t="shared" si="532"/>
        <v>0.87565323491890146</v>
      </c>
      <c r="E1601" s="47">
        <f t="shared" si="533"/>
        <v>0.87565323491890146</v>
      </c>
      <c r="F1601" s="47">
        <f t="shared" si="551"/>
        <v>0.99999847691328769</v>
      </c>
      <c r="G1601" s="47">
        <f t="shared" si="552"/>
        <v>1.7453292519943295E-2</v>
      </c>
      <c r="I1601" s="48">
        <f t="shared" si="548"/>
        <v>1597.9975661074793</v>
      </c>
      <c r="J1601" s="48">
        <f t="shared" si="549"/>
        <v>27.890361446868898</v>
      </c>
      <c r="L1601" s="48">
        <f t="shared" si="550"/>
        <v>1598</v>
      </c>
      <c r="M1601" s="48">
        <f t="shared" si="534"/>
        <v>1598</v>
      </c>
      <c r="N1601" s="48">
        <f t="shared" si="535"/>
        <v>159.80000000000001</v>
      </c>
      <c r="O1601" s="48">
        <f t="shared" si="536"/>
        <v>319.60000000000002</v>
      </c>
      <c r="Q1601" s="48">
        <f t="shared" si="537"/>
        <v>159.80000000000001</v>
      </c>
      <c r="R1601" s="48">
        <f t="shared" si="538"/>
        <v>319.60000000000002</v>
      </c>
      <c r="S1601" s="48">
        <f t="shared" si="539"/>
        <v>2.7360952457263301</v>
      </c>
      <c r="T1601" s="48">
        <f t="shared" si="540"/>
        <v>-15.743995837615113</v>
      </c>
      <c r="U1601" s="47">
        <f t="shared" si="541"/>
        <v>2.7360952457263301</v>
      </c>
      <c r="V1601" s="47">
        <f t="shared" si="542"/>
        <v>-15.743995837615113</v>
      </c>
      <c r="X1601" s="47">
        <f t="shared" si="543"/>
        <v>2.7360952457263301</v>
      </c>
      <c r="Y1601" s="47">
        <f t="shared" si="544"/>
        <v>-15.743995837615113</v>
      </c>
    </row>
    <row r="1602" spans="1:25" x14ac:dyDescent="0.25">
      <c r="A1602" s="47">
        <f t="shared" si="545"/>
        <v>1599</v>
      </c>
      <c r="B1602" s="47">
        <f t="shared" si="546"/>
        <v>3.1415926535897934E-2</v>
      </c>
      <c r="C1602" s="47">
        <f t="shared" si="547"/>
        <v>50.202650604366553</v>
      </c>
      <c r="D1602" s="47">
        <f t="shared" si="532"/>
        <v>0.87620154627451752</v>
      </c>
      <c r="E1602" s="47">
        <f t="shared" si="533"/>
        <v>0.87620154627451752</v>
      </c>
      <c r="F1602" s="47">
        <f t="shared" si="551"/>
        <v>0.99999847691328769</v>
      </c>
      <c r="G1602" s="47">
        <f t="shared" si="552"/>
        <v>1.7453292519943295E-2</v>
      </c>
      <c r="I1602" s="48">
        <f t="shared" si="548"/>
        <v>1598.9975645843926</v>
      </c>
      <c r="J1602" s="48">
        <f t="shared" si="549"/>
        <v>27.90781473938884</v>
      </c>
      <c r="L1602" s="48">
        <f t="shared" si="550"/>
        <v>1599</v>
      </c>
      <c r="M1602" s="48">
        <f t="shared" si="534"/>
        <v>1599</v>
      </c>
      <c r="N1602" s="48">
        <f t="shared" si="535"/>
        <v>159.9</v>
      </c>
      <c r="O1602" s="48">
        <f t="shared" si="536"/>
        <v>319.8</v>
      </c>
      <c r="Q1602" s="48">
        <f t="shared" si="537"/>
        <v>159.9</v>
      </c>
      <c r="R1602" s="48">
        <f t="shared" si="538"/>
        <v>319.8</v>
      </c>
      <c r="S1602" s="48">
        <f t="shared" si="539"/>
        <v>2.8341225540120765</v>
      </c>
      <c r="T1602" s="48">
        <f t="shared" si="540"/>
        <v>-15.736806235812507</v>
      </c>
      <c r="U1602" s="47">
        <f t="shared" si="541"/>
        <v>2.8341225540120765</v>
      </c>
      <c r="V1602" s="47">
        <f t="shared" si="542"/>
        <v>-15.736806235812507</v>
      </c>
      <c r="X1602" s="47">
        <f t="shared" si="543"/>
        <v>2.8341225540120765</v>
      </c>
      <c r="Y1602" s="47">
        <f t="shared" si="544"/>
        <v>-15.736806235812507</v>
      </c>
    </row>
    <row r="1603" spans="1:25" x14ac:dyDescent="0.25">
      <c r="A1603" s="47">
        <f t="shared" si="545"/>
        <v>1600</v>
      </c>
      <c r="B1603" s="47">
        <f t="shared" si="546"/>
        <v>3.1415926535897934E-2</v>
      </c>
      <c r="C1603" s="47">
        <f t="shared" si="547"/>
        <v>50.234066530902453</v>
      </c>
      <c r="D1603" s="47">
        <f t="shared" si="532"/>
        <v>0.87674985763013358</v>
      </c>
      <c r="E1603" s="47">
        <f t="shared" si="533"/>
        <v>0.87674985763013358</v>
      </c>
      <c r="F1603" s="47">
        <f t="shared" si="551"/>
        <v>0.99999847691328769</v>
      </c>
      <c r="G1603" s="47">
        <f t="shared" si="552"/>
        <v>1.7453292519943295E-2</v>
      </c>
      <c r="I1603" s="48">
        <f t="shared" si="548"/>
        <v>1599.997563061306</v>
      </c>
      <c r="J1603" s="48">
        <f t="shared" si="549"/>
        <v>27.925268031908782</v>
      </c>
      <c r="L1603" s="48">
        <f t="shared" si="550"/>
        <v>1600</v>
      </c>
      <c r="M1603" s="48">
        <f t="shared" si="534"/>
        <v>1600</v>
      </c>
      <c r="N1603" s="48">
        <f t="shared" si="535"/>
        <v>160</v>
      </c>
      <c r="O1603" s="48">
        <f t="shared" si="536"/>
        <v>320</v>
      </c>
      <c r="Q1603" s="48">
        <f t="shared" si="537"/>
        <v>160</v>
      </c>
      <c r="R1603" s="48">
        <f t="shared" si="538"/>
        <v>320</v>
      </c>
      <c r="S1603" s="48">
        <f t="shared" si="539"/>
        <v>2.9322244273545022</v>
      </c>
      <c r="T1603" s="48">
        <f t="shared" si="540"/>
        <v>-15.72899488485589</v>
      </c>
      <c r="U1603" s="47">
        <f t="shared" si="541"/>
        <v>2.9322244273545022</v>
      </c>
      <c r="V1603" s="47">
        <f t="shared" si="542"/>
        <v>-15.72899488485589</v>
      </c>
      <c r="X1603" s="47">
        <f t="shared" si="543"/>
        <v>2.9322244273545022</v>
      </c>
      <c r="Y1603" s="47">
        <f t="shared" si="544"/>
        <v>-15.72899488485589</v>
      </c>
    </row>
    <row r="1604" spans="1:25" x14ac:dyDescent="0.25">
      <c r="A1604" s="47">
        <f t="shared" si="545"/>
        <v>1601</v>
      </c>
      <c r="B1604" s="47">
        <f t="shared" si="546"/>
        <v>3.1415926535897934E-2</v>
      </c>
      <c r="C1604" s="47">
        <f t="shared" si="547"/>
        <v>50.265482457438353</v>
      </c>
      <c r="D1604" s="47">
        <f t="shared" ref="D1604:D1667" si="553">RADIANS(C1604)</f>
        <v>0.87729816898574975</v>
      </c>
      <c r="E1604" s="47">
        <f t="shared" ref="E1604:E1667" si="554">IF(Degré_Radians=1,D1604,C1604)</f>
        <v>0.87729816898574975</v>
      </c>
      <c r="F1604" s="47">
        <f t="shared" si="551"/>
        <v>0.99999847691328769</v>
      </c>
      <c r="G1604" s="47">
        <f t="shared" si="552"/>
        <v>1.7453292519943295E-2</v>
      </c>
      <c r="I1604" s="48">
        <f t="shared" si="548"/>
        <v>1600.9975615382193</v>
      </c>
      <c r="J1604" s="48">
        <f t="shared" si="549"/>
        <v>27.942721324428724</v>
      </c>
      <c r="L1604" s="48">
        <f t="shared" si="550"/>
        <v>1601</v>
      </c>
      <c r="M1604" s="48">
        <f t="shared" ref="M1604:M1667" si="555">L1604*n_1</f>
        <v>1601</v>
      </c>
      <c r="N1604" s="48">
        <f t="shared" ref="N1604:N1667" si="556">M1604*r_01</f>
        <v>160.10000000000002</v>
      </c>
      <c r="O1604" s="48">
        <f t="shared" ref="O1604:O1667" si="557">M1604*r_02</f>
        <v>320.20000000000005</v>
      </c>
      <c r="Q1604" s="48">
        <f t="shared" ref="Q1604:Q1667" si="558">IF(temps=0,1,M1604*r_01)</f>
        <v>160.10000000000002</v>
      </c>
      <c r="R1604" s="48">
        <f t="shared" ref="R1604:R1667" si="559">IF(temps=0,1,M1604*r_02)</f>
        <v>320.20000000000005</v>
      </c>
      <c r="S1604" s="48">
        <f t="shared" ref="S1604:S1667" si="560">(z_0*R_0*Ampli_B*(Q1604*t_11))*((COS((V_1*(R1604*t_21)*E1604)+n_kpi)))^x_1</f>
        <v>3.0303969656034013</v>
      </c>
      <c r="T1604" s="48">
        <f t="shared" ref="T1604:T1667" si="561">(z_0*R_0*Ampli_A*(Q1604*t_11))*(SIN((V_1*(R1604*t_21)*E1604)+n_kpi))^y_1</f>
        <v>-15.720560213808529</v>
      </c>
      <c r="U1604" s="47">
        <f t="shared" ref="U1604:U1667" si="562">IF(Axe_XY=1,S1604,IF(Axe_XY=-1,T1604,IF(AND(Axe_XY=0,Axe_XY&gt;=1),"Error XY=(-1;1)")))</f>
        <v>3.0303969656034013</v>
      </c>
      <c r="V1604" s="47">
        <f t="shared" ref="V1604:V1667" si="563">IF(Axe_XY=1,T1604,IF(Axe_XY=-1,S1604,IF(AND(Axe_XY=0,Axe_XY&gt;=1),"Error XY=(-1;1)")))</f>
        <v>-15.720560213808529</v>
      </c>
      <c r="X1604" s="47">
        <f t="shared" ref="X1604:X1667" si="564">IF(Signal=1,E1604,U1604)</f>
        <v>3.0303969656034013</v>
      </c>
      <c r="Y1604" s="47">
        <f t="shared" ref="Y1604:Y1667" si="565">IF(Signal=1,V1604,V1604)</f>
        <v>-15.720560213808529</v>
      </c>
    </row>
    <row r="1605" spans="1:25" x14ac:dyDescent="0.25">
      <c r="A1605" s="47">
        <f t="shared" ref="A1605:A1668" si="566">A1604+1</f>
        <v>1602</v>
      </c>
      <c r="B1605" s="47">
        <f t="shared" ref="B1605:B1668" si="567">B1604</f>
        <v>3.1415926535897934E-2</v>
      </c>
      <c r="C1605" s="47">
        <f t="shared" ref="C1605:C1668" si="568">C1604+B1605</f>
        <v>50.296898383974252</v>
      </c>
      <c r="D1605" s="47">
        <f t="shared" si="553"/>
        <v>0.87784648034136581</v>
      </c>
      <c r="E1605" s="47">
        <f t="shared" si="554"/>
        <v>0.87784648034136581</v>
      </c>
      <c r="F1605" s="47">
        <f t="shared" si="551"/>
        <v>0.99999847691328769</v>
      </c>
      <c r="G1605" s="47">
        <f t="shared" si="552"/>
        <v>1.7453292519943295E-2</v>
      </c>
      <c r="I1605" s="48">
        <f t="shared" ref="I1605:I1668" si="569">I1604+F1605</f>
        <v>1601.9975600151326</v>
      </c>
      <c r="J1605" s="48">
        <f t="shared" ref="J1605:J1668" si="570">J1604+G1605</f>
        <v>27.960174616948667</v>
      </c>
      <c r="L1605" s="48">
        <f t="shared" si="550"/>
        <v>1602</v>
      </c>
      <c r="M1605" s="48">
        <f t="shared" si="555"/>
        <v>1602</v>
      </c>
      <c r="N1605" s="48">
        <f t="shared" si="556"/>
        <v>160.20000000000002</v>
      </c>
      <c r="O1605" s="48">
        <f t="shared" si="557"/>
        <v>320.40000000000003</v>
      </c>
      <c r="Q1605" s="48">
        <f t="shared" si="558"/>
        <v>160.20000000000002</v>
      </c>
      <c r="R1605" s="48">
        <f t="shared" si="559"/>
        <v>320.40000000000003</v>
      </c>
      <c r="S1605" s="48">
        <f t="shared" si="560"/>
        <v>3.1286362495165556</v>
      </c>
      <c r="T1605" s="48">
        <f t="shared" si="561"/>
        <v>-15.711500674589944</v>
      </c>
      <c r="U1605" s="47">
        <f t="shared" si="562"/>
        <v>3.1286362495165556</v>
      </c>
      <c r="V1605" s="47">
        <f t="shared" si="563"/>
        <v>-15.711500674589944</v>
      </c>
      <c r="X1605" s="47">
        <f t="shared" si="564"/>
        <v>3.1286362495165556</v>
      </c>
      <c r="Y1605" s="47">
        <f t="shared" si="565"/>
        <v>-15.711500674589944</v>
      </c>
    </row>
    <row r="1606" spans="1:25" x14ac:dyDescent="0.25">
      <c r="A1606" s="47">
        <f t="shared" si="566"/>
        <v>1603</v>
      </c>
      <c r="B1606" s="47">
        <f t="shared" si="567"/>
        <v>3.1415926535897934E-2</v>
      </c>
      <c r="C1606" s="47">
        <f t="shared" si="568"/>
        <v>50.328314310510152</v>
      </c>
      <c r="D1606" s="47">
        <f t="shared" si="553"/>
        <v>0.87839479169698198</v>
      </c>
      <c r="E1606" s="47">
        <f t="shared" si="554"/>
        <v>0.87839479169698198</v>
      </c>
      <c r="F1606" s="47">
        <f t="shared" si="551"/>
        <v>0.99999847691328769</v>
      </c>
      <c r="G1606" s="47">
        <f t="shared" si="552"/>
        <v>1.7453292519943295E-2</v>
      </c>
      <c r="I1606" s="48">
        <f t="shared" si="569"/>
        <v>1602.997558492046</v>
      </c>
      <c r="J1606" s="48">
        <f t="shared" si="570"/>
        <v>27.977627909468609</v>
      </c>
      <c r="L1606" s="48">
        <f t="shared" ref="L1606:L1669" si="571">L1605+1</f>
        <v>1603</v>
      </c>
      <c r="M1606" s="48">
        <f t="shared" si="555"/>
        <v>1603</v>
      </c>
      <c r="N1606" s="48">
        <f t="shared" si="556"/>
        <v>160.30000000000001</v>
      </c>
      <c r="O1606" s="48">
        <f t="shared" si="557"/>
        <v>320.60000000000002</v>
      </c>
      <c r="Q1606" s="48">
        <f t="shared" si="558"/>
        <v>160.30000000000001</v>
      </c>
      <c r="R1606" s="48">
        <f t="shared" si="559"/>
        <v>320.60000000000002</v>
      </c>
      <c r="S1606" s="48">
        <f t="shared" si="560"/>
        <v>3.2269383408707832</v>
      </c>
      <c r="T1606" s="48">
        <f t="shared" si="561"/>
        <v>-15.70181474216753</v>
      </c>
      <c r="U1606" s="47">
        <f t="shared" si="562"/>
        <v>3.2269383408707832</v>
      </c>
      <c r="V1606" s="47">
        <f t="shared" si="563"/>
        <v>-15.70181474216753</v>
      </c>
      <c r="X1606" s="47">
        <f t="shared" si="564"/>
        <v>3.2269383408707832</v>
      </c>
      <c r="Y1606" s="47">
        <f t="shared" si="565"/>
        <v>-15.70181474216753</v>
      </c>
    </row>
    <row r="1607" spans="1:25" x14ac:dyDescent="0.25">
      <c r="A1607" s="47">
        <f t="shared" si="566"/>
        <v>1604</v>
      </c>
      <c r="B1607" s="47">
        <f t="shared" si="567"/>
        <v>3.1415926535897934E-2</v>
      </c>
      <c r="C1607" s="47">
        <f t="shared" si="568"/>
        <v>50.359730237046051</v>
      </c>
      <c r="D1607" s="47">
        <f t="shared" si="553"/>
        <v>0.87894310305259804</v>
      </c>
      <c r="E1607" s="47">
        <f t="shared" si="554"/>
        <v>0.87894310305259804</v>
      </c>
      <c r="F1607" s="47">
        <f t="shared" ref="F1607:F1670" si="572">F1606</f>
        <v>0.99999847691328769</v>
      </c>
      <c r="G1607" s="47">
        <f t="shared" ref="G1607:G1670" si="573">G1606</f>
        <v>1.7453292519943295E-2</v>
      </c>
      <c r="I1607" s="48">
        <f t="shared" si="569"/>
        <v>1603.9975569689593</v>
      </c>
      <c r="J1607" s="48">
        <f t="shared" si="570"/>
        <v>27.995081201988551</v>
      </c>
      <c r="L1607" s="48">
        <f t="shared" si="571"/>
        <v>1604</v>
      </c>
      <c r="M1607" s="48">
        <f t="shared" si="555"/>
        <v>1604</v>
      </c>
      <c r="N1607" s="48">
        <f t="shared" si="556"/>
        <v>160.4</v>
      </c>
      <c r="O1607" s="48">
        <f t="shared" si="557"/>
        <v>320.8</v>
      </c>
      <c r="Q1607" s="48">
        <f t="shared" si="558"/>
        <v>160.4</v>
      </c>
      <c r="R1607" s="48">
        <f t="shared" si="559"/>
        <v>320.8</v>
      </c>
      <c r="S1607" s="48">
        <f t="shared" si="560"/>
        <v>3.3252992825744534</v>
      </c>
      <c r="T1607" s="48">
        <f t="shared" si="561"/>
        <v>-15.6915009147479</v>
      </c>
      <c r="U1607" s="47">
        <f t="shared" si="562"/>
        <v>3.3252992825744534</v>
      </c>
      <c r="V1607" s="47">
        <f t="shared" si="563"/>
        <v>-15.6915009147479</v>
      </c>
      <c r="X1607" s="47">
        <f t="shared" si="564"/>
        <v>3.3252992825744534</v>
      </c>
      <c r="Y1607" s="47">
        <f t="shared" si="565"/>
        <v>-15.6915009147479</v>
      </c>
    </row>
    <row r="1608" spans="1:25" x14ac:dyDescent="0.25">
      <c r="A1608" s="47">
        <f t="shared" si="566"/>
        <v>1605</v>
      </c>
      <c r="B1608" s="47">
        <f t="shared" si="567"/>
        <v>3.1415926535897934E-2</v>
      </c>
      <c r="C1608" s="47">
        <f t="shared" si="568"/>
        <v>50.391146163581951</v>
      </c>
      <c r="D1608" s="47">
        <f t="shared" si="553"/>
        <v>0.8794914144082141</v>
      </c>
      <c r="E1608" s="47">
        <f t="shared" si="554"/>
        <v>0.8794914144082141</v>
      </c>
      <c r="F1608" s="47">
        <f t="shared" si="572"/>
        <v>0.99999847691328769</v>
      </c>
      <c r="G1608" s="47">
        <f t="shared" si="573"/>
        <v>1.7453292519943295E-2</v>
      </c>
      <c r="I1608" s="48">
        <f t="shared" si="569"/>
        <v>1604.9975554458726</v>
      </c>
      <c r="J1608" s="48">
        <f t="shared" si="570"/>
        <v>28.012534494508493</v>
      </c>
      <c r="L1608" s="48">
        <f t="shared" si="571"/>
        <v>1605</v>
      </c>
      <c r="M1608" s="48">
        <f t="shared" si="555"/>
        <v>1605</v>
      </c>
      <c r="N1608" s="48">
        <f t="shared" si="556"/>
        <v>160.5</v>
      </c>
      <c r="O1608" s="48">
        <f t="shared" si="557"/>
        <v>321</v>
      </c>
      <c r="Q1608" s="48">
        <f t="shared" si="558"/>
        <v>160.5</v>
      </c>
      <c r="R1608" s="48">
        <f t="shared" si="559"/>
        <v>321</v>
      </c>
      <c r="S1608" s="48">
        <f t="shared" si="560"/>
        <v>3.4237150987820013</v>
      </c>
      <c r="T1608" s="48">
        <f t="shared" si="561"/>
        <v>-15.680557713967962</v>
      </c>
      <c r="U1608" s="47">
        <f t="shared" si="562"/>
        <v>3.4237150987820013</v>
      </c>
      <c r="V1608" s="47">
        <f t="shared" si="563"/>
        <v>-15.680557713967962</v>
      </c>
      <c r="X1608" s="47">
        <f t="shared" si="564"/>
        <v>3.4237150987820013</v>
      </c>
      <c r="Y1608" s="47">
        <f t="shared" si="565"/>
        <v>-15.680557713967962</v>
      </c>
    </row>
    <row r="1609" spans="1:25" x14ac:dyDescent="0.25">
      <c r="A1609" s="47">
        <f t="shared" si="566"/>
        <v>1606</v>
      </c>
      <c r="B1609" s="47">
        <f t="shared" si="567"/>
        <v>3.1415926535897934E-2</v>
      </c>
      <c r="C1609" s="47">
        <f t="shared" si="568"/>
        <v>50.42256209011785</v>
      </c>
      <c r="D1609" s="47">
        <f t="shared" si="553"/>
        <v>0.88003972576383027</v>
      </c>
      <c r="E1609" s="47">
        <f t="shared" si="554"/>
        <v>0.88003972576383027</v>
      </c>
      <c r="F1609" s="47">
        <f t="shared" si="572"/>
        <v>0.99999847691328769</v>
      </c>
      <c r="G1609" s="47">
        <f t="shared" si="573"/>
        <v>1.7453292519943295E-2</v>
      </c>
      <c r="I1609" s="48">
        <f t="shared" si="569"/>
        <v>1605.997553922786</v>
      </c>
      <c r="J1609" s="48">
        <f t="shared" si="570"/>
        <v>28.029987787028436</v>
      </c>
      <c r="L1609" s="48">
        <f t="shared" si="571"/>
        <v>1606</v>
      </c>
      <c r="M1609" s="48">
        <f t="shared" si="555"/>
        <v>1606</v>
      </c>
      <c r="N1609" s="48">
        <f t="shared" si="556"/>
        <v>160.60000000000002</v>
      </c>
      <c r="O1609" s="48">
        <f t="shared" si="557"/>
        <v>321.20000000000005</v>
      </c>
      <c r="Q1609" s="48">
        <f t="shared" si="558"/>
        <v>160.60000000000002</v>
      </c>
      <c r="R1609" s="48">
        <f t="shared" si="559"/>
        <v>321.20000000000005</v>
      </c>
      <c r="S1609" s="48">
        <f t="shared" si="560"/>
        <v>3.5221817950098782</v>
      </c>
      <c r="T1609" s="48">
        <f t="shared" si="561"/>
        <v>-15.668983685085756</v>
      </c>
      <c r="U1609" s="47">
        <f t="shared" si="562"/>
        <v>3.5221817950098782</v>
      </c>
      <c r="V1609" s="47">
        <f t="shared" si="563"/>
        <v>-15.668983685085756</v>
      </c>
      <c r="X1609" s="47">
        <f t="shared" si="564"/>
        <v>3.5221817950098782</v>
      </c>
      <c r="Y1609" s="47">
        <f t="shared" si="565"/>
        <v>-15.668983685085756</v>
      </c>
    </row>
    <row r="1610" spans="1:25" x14ac:dyDescent="0.25">
      <c r="A1610" s="47">
        <f t="shared" si="566"/>
        <v>1607</v>
      </c>
      <c r="B1610" s="47">
        <f t="shared" si="567"/>
        <v>3.1415926535897934E-2</v>
      </c>
      <c r="C1610" s="47">
        <f t="shared" si="568"/>
        <v>50.45397801665375</v>
      </c>
      <c r="D1610" s="47">
        <f t="shared" si="553"/>
        <v>0.88058803711944633</v>
      </c>
      <c r="E1610" s="47">
        <f t="shared" si="554"/>
        <v>0.88058803711944633</v>
      </c>
      <c r="F1610" s="47">
        <f t="shared" si="572"/>
        <v>0.99999847691328769</v>
      </c>
      <c r="G1610" s="47">
        <f t="shared" si="573"/>
        <v>1.7453292519943295E-2</v>
      </c>
      <c r="I1610" s="48">
        <f t="shared" si="569"/>
        <v>1606.9975523996993</v>
      </c>
      <c r="J1610" s="48">
        <f t="shared" si="570"/>
        <v>28.047441079548378</v>
      </c>
      <c r="L1610" s="48">
        <f t="shared" si="571"/>
        <v>1607</v>
      </c>
      <c r="M1610" s="48">
        <f t="shared" si="555"/>
        <v>1607</v>
      </c>
      <c r="N1610" s="48">
        <f t="shared" si="556"/>
        <v>160.70000000000002</v>
      </c>
      <c r="O1610" s="48">
        <f t="shared" si="557"/>
        <v>321.40000000000003</v>
      </c>
      <c r="Q1610" s="48">
        <f t="shared" si="558"/>
        <v>160.70000000000002</v>
      </c>
      <c r="R1610" s="48">
        <f t="shared" si="559"/>
        <v>321.40000000000003</v>
      </c>
      <c r="S1610" s="48">
        <f t="shared" si="560"/>
        <v>3.6206953582542822</v>
      </c>
      <c r="T1610" s="48">
        <f t="shared" si="561"/>
        <v>-15.656777397170966</v>
      </c>
      <c r="U1610" s="47">
        <f t="shared" si="562"/>
        <v>3.6206953582542822</v>
      </c>
      <c r="V1610" s="47">
        <f t="shared" si="563"/>
        <v>-15.656777397170966</v>
      </c>
      <c r="X1610" s="47">
        <f t="shared" si="564"/>
        <v>3.6206953582542822</v>
      </c>
      <c r="Y1610" s="47">
        <f t="shared" si="565"/>
        <v>-15.656777397170966</v>
      </c>
    </row>
    <row r="1611" spans="1:25" x14ac:dyDescent="0.25">
      <c r="A1611" s="47">
        <f t="shared" si="566"/>
        <v>1608</v>
      </c>
      <c r="B1611" s="47">
        <f t="shared" si="567"/>
        <v>3.1415926535897934E-2</v>
      </c>
      <c r="C1611" s="47">
        <f t="shared" si="568"/>
        <v>50.485393943189649</v>
      </c>
      <c r="D1611" s="47">
        <f t="shared" si="553"/>
        <v>0.8811363484750625</v>
      </c>
      <c r="E1611" s="47">
        <f t="shared" si="554"/>
        <v>0.8811363484750625</v>
      </c>
      <c r="F1611" s="47">
        <f t="shared" si="572"/>
        <v>0.99999847691328769</v>
      </c>
      <c r="G1611" s="47">
        <f t="shared" si="573"/>
        <v>1.7453292519943295E-2</v>
      </c>
      <c r="I1611" s="48">
        <f t="shared" si="569"/>
        <v>1607.9975508766126</v>
      </c>
      <c r="J1611" s="48">
        <f t="shared" si="570"/>
        <v>28.06489437206832</v>
      </c>
      <c r="L1611" s="48">
        <f t="shared" si="571"/>
        <v>1608</v>
      </c>
      <c r="M1611" s="48">
        <f t="shared" si="555"/>
        <v>1608</v>
      </c>
      <c r="N1611" s="48">
        <f t="shared" si="556"/>
        <v>160.80000000000001</v>
      </c>
      <c r="O1611" s="48">
        <f t="shared" si="557"/>
        <v>321.60000000000002</v>
      </c>
      <c r="Q1611" s="48">
        <f t="shared" si="558"/>
        <v>160.80000000000001</v>
      </c>
      <c r="R1611" s="48">
        <f t="shared" si="559"/>
        <v>321.60000000000002</v>
      </c>
      <c r="S1611" s="48">
        <f t="shared" si="560"/>
        <v>3.7192517571108095</v>
      </c>
      <c r="T1611" s="48">
        <f t="shared" si="561"/>
        <v>-15.643937443295146</v>
      </c>
      <c r="U1611" s="47">
        <f t="shared" si="562"/>
        <v>3.7192517571108095</v>
      </c>
      <c r="V1611" s="47">
        <f t="shared" si="563"/>
        <v>-15.643937443295146</v>
      </c>
      <c r="X1611" s="47">
        <f t="shared" si="564"/>
        <v>3.7192517571108095</v>
      </c>
      <c r="Y1611" s="47">
        <f t="shared" si="565"/>
        <v>-15.643937443295146</v>
      </c>
    </row>
    <row r="1612" spans="1:25" x14ac:dyDescent="0.25">
      <c r="A1612" s="47">
        <f t="shared" si="566"/>
        <v>1609</v>
      </c>
      <c r="B1612" s="47">
        <f t="shared" si="567"/>
        <v>3.1415926535897934E-2</v>
      </c>
      <c r="C1612" s="47">
        <f t="shared" si="568"/>
        <v>50.516809869725549</v>
      </c>
      <c r="D1612" s="47">
        <f t="shared" si="553"/>
        <v>0.88168465983067856</v>
      </c>
      <c r="E1612" s="47">
        <f t="shared" si="554"/>
        <v>0.88168465983067856</v>
      </c>
      <c r="F1612" s="47">
        <f t="shared" si="572"/>
        <v>0.99999847691328769</v>
      </c>
      <c r="G1612" s="47">
        <f t="shared" si="573"/>
        <v>1.7453292519943295E-2</v>
      </c>
      <c r="I1612" s="48">
        <f t="shared" si="569"/>
        <v>1608.997549353526</v>
      </c>
      <c r="J1612" s="48">
        <f t="shared" si="570"/>
        <v>28.082347664588262</v>
      </c>
      <c r="L1612" s="48">
        <f t="shared" si="571"/>
        <v>1609</v>
      </c>
      <c r="M1612" s="48">
        <f t="shared" si="555"/>
        <v>1609</v>
      </c>
      <c r="N1612" s="48">
        <f t="shared" si="556"/>
        <v>160.9</v>
      </c>
      <c r="O1612" s="48">
        <f t="shared" si="557"/>
        <v>321.8</v>
      </c>
      <c r="Q1612" s="48">
        <f t="shared" si="558"/>
        <v>160.9</v>
      </c>
      <c r="R1612" s="48">
        <f t="shared" si="559"/>
        <v>321.8</v>
      </c>
      <c r="S1612" s="48">
        <f t="shared" si="560"/>
        <v>3.8178469418955419</v>
      </c>
      <c r="T1612" s="48">
        <f t="shared" si="561"/>
        <v>-15.630462440721622</v>
      </c>
      <c r="U1612" s="47">
        <f t="shared" si="562"/>
        <v>3.8178469418955419</v>
      </c>
      <c r="V1612" s="47">
        <f t="shared" si="563"/>
        <v>-15.630462440721622</v>
      </c>
      <c r="X1612" s="47">
        <f t="shared" si="564"/>
        <v>3.8178469418955419</v>
      </c>
      <c r="Y1612" s="47">
        <f t="shared" si="565"/>
        <v>-15.630462440721622</v>
      </c>
    </row>
    <row r="1613" spans="1:25" x14ac:dyDescent="0.25">
      <c r="A1613" s="47">
        <f t="shared" si="566"/>
        <v>1610</v>
      </c>
      <c r="B1613" s="47">
        <f t="shared" si="567"/>
        <v>3.1415926535897934E-2</v>
      </c>
      <c r="C1613" s="47">
        <f t="shared" si="568"/>
        <v>50.548225796261448</v>
      </c>
      <c r="D1613" s="47">
        <f t="shared" si="553"/>
        <v>0.88223297118629462</v>
      </c>
      <c r="E1613" s="47">
        <f t="shared" si="554"/>
        <v>0.88223297118629462</v>
      </c>
      <c r="F1613" s="47">
        <f t="shared" si="572"/>
        <v>0.99999847691328769</v>
      </c>
      <c r="G1613" s="47">
        <f t="shared" si="573"/>
        <v>1.7453292519943295E-2</v>
      </c>
      <c r="I1613" s="48">
        <f t="shared" si="569"/>
        <v>1609.9975478304393</v>
      </c>
      <c r="J1613" s="48">
        <f t="shared" si="570"/>
        <v>28.099800957108204</v>
      </c>
      <c r="L1613" s="48">
        <f t="shared" si="571"/>
        <v>1610</v>
      </c>
      <c r="M1613" s="48">
        <f t="shared" si="555"/>
        <v>1610</v>
      </c>
      <c r="N1613" s="48">
        <f t="shared" si="556"/>
        <v>161</v>
      </c>
      <c r="O1613" s="48">
        <f t="shared" si="557"/>
        <v>322</v>
      </c>
      <c r="Q1613" s="48">
        <f t="shared" si="558"/>
        <v>161</v>
      </c>
      <c r="R1613" s="48">
        <f t="shared" si="559"/>
        <v>322</v>
      </c>
      <c r="S1613" s="48">
        <f t="shared" si="560"/>
        <v>3.9164768447680571</v>
      </c>
      <c r="T1613" s="48">
        <f t="shared" si="561"/>
        <v>-15.616351031095055</v>
      </c>
      <c r="U1613" s="47">
        <f t="shared" si="562"/>
        <v>3.9164768447680571</v>
      </c>
      <c r="V1613" s="47">
        <f t="shared" si="563"/>
        <v>-15.616351031095055</v>
      </c>
      <c r="X1613" s="47">
        <f t="shared" si="564"/>
        <v>3.9164768447680571</v>
      </c>
      <c r="Y1613" s="47">
        <f t="shared" si="565"/>
        <v>-15.616351031095055</v>
      </c>
    </row>
    <row r="1614" spans="1:25" x14ac:dyDescent="0.25">
      <c r="A1614" s="47">
        <f t="shared" si="566"/>
        <v>1611</v>
      </c>
      <c r="B1614" s="47">
        <f t="shared" si="567"/>
        <v>3.1415926535897934E-2</v>
      </c>
      <c r="C1614" s="47">
        <f t="shared" si="568"/>
        <v>50.579641722797348</v>
      </c>
      <c r="D1614" s="47">
        <f t="shared" si="553"/>
        <v>0.88278128254191079</v>
      </c>
      <c r="E1614" s="47">
        <f t="shared" si="554"/>
        <v>0.88278128254191079</v>
      </c>
      <c r="F1614" s="47">
        <f t="shared" si="572"/>
        <v>0.99999847691328769</v>
      </c>
      <c r="G1614" s="47">
        <f t="shared" si="573"/>
        <v>1.7453292519943295E-2</v>
      </c>
      <c r="I1614" s="48">
        <f t="shared" si="569"/>
        <v>1610.9975463073526</v>
      </c>
      <c r="J1614" s="48">
        <f t="shared" si="570"/>
        <v>28.117254249628147</v>
      </c>
      <c r="L1614" s="48">
        <f t="shared" si="571"/>
        <v>1611</v>
      </c>
      <c r="M1614" s="48">
        <f t="shared" si="555"/>
        <v>1611</v>
      </c>
      <c r="N1614" s="48">
        <f t="shared" si="556"/>
        <v>161.10000000000002</v>
      </c>
      <c r="O1614" s="48">
        <f t="shared" si="557"/>
        <v>322.20000000000005</v>
      </c>
      <c r="Q1614" s="48">
        <f t="shared" si="558"/>
        <v>161.10000000000002</v>
      </c>
      <c r="R1614" s="48">
        <f t="shared" si="559"/>
        <v>322.20000000000005</v>
      </c>
      <c r="S1614" s="48">
        <f t="shared" si="560"/>
        <v>4.0151373798560304</v>
      </c>
      <c r="T1614" s="48">
        <f t="shared" si="561"/>
        <v>-15.601601880630691</v>
      </c>
      <c r="U1614" s="47">
        <f t="shared" si="562"/>
        <v>4.0151373798560304</v>
      </c>
      <c r="V1614" s="47">
        <f t="shared" si="563"/>
        <v>-15.601601880630691</v>
      </c>
      <c r="X1614" s="47">
        <f t="shared" si="564"/>
        <v>4.0151373798560304</v>
      </c>
      <c r="Y1614" s="47">
        <f t="shared" si="565"/>
        <v>-15.601601880630691</v>
      </c>
    </row>
    <row r="1615" spans="1:25" x14ac:dyDescent="0.25">
      <c r="A1615" s="47">
        <f t="shared" si="566"/>
        <v>1612</v>
      </c>
      <c r="B1615" s="47">
        <f t="shared" si="567"/>
        <v>3.1415926535897934E-2</v>
      </c>
      <c r="C1615" s="47">
        <f t="shared" si="568"/>
        <v>50.611057649333247</v>
      </c>
      <c r="D1615" s="47">
        <f t="shared" si="553"/>
        <v>0.88332959389752685</v>
      </c>
      <c r="E1615" s="47">
        <f t="shared" si="554"/>
        <v>0.88332959389752685</v>
      </c>
      <c r="F1615" s="47">
        <f t="shared" si="572"/>
        <v>0.99999847691328769</v>
      </c>
      <c r="G1615" s="47">
        <f t="shared" si="573"/>
        <v>1.7453292519943295E-2</v>
      </c>
      <c r="I1615" s="48">
        <f t="shared" si="569"/>
        <v>1611.997544784266</v>
      </c>
      <c r="J1615" s="48">
        <f t="shared" si="570"/>
        <v>28.134707542148089</v>
      </c>
      <c r="L1615" s="48">
        <f t="shared" si="571"/>
        <v>1612</v>
      </c>
      <c r="M1615" s="48">
        <f t="shared" si="555"/>
        <v>1612</v>
      </c>
      <c r="N1615" s="48">
        <f t="shared" si="556"/>
        <v>161.20000000000002</v>
      </c>
      <c r="O1615" s="48">
        <f t="shared" si="557"/>
        <v>322.40000000000003</v>
      </c>
      <c r="Q1615" s="48">
        <f t="shared" si="558"/>
        <v>161.20000000000002</v>
      </c>
      <c r="R1615" s="48">
        <f t="shared" si="559"/>
        <v>322.40000000000003</v>
      </c>
      <c r="S1615" s="48">
        <f t="shared" si="560"/>
        <v>4.1138244433815965</v>
      </c>
      <c r="T1615" s="48">
        <f t="shared" si="561"/>
        <v>-15.586213680303226</v>
      </c>
      <c r="U1615" s="47">
        <f t="shared" si="562"/>
        <v>4.1138244433815965</v>
      </c>
      <c r="V1615" s="47">
        <f t="shared" si="563"/>
        <v>-15.586213680303226</v>
      </c>
      <c r="X1615" s="47">
        <f t="shared" si="564"/>
        <v>4.1138244433815965</v>
      </c>
      <c r="Y1615" s="47">
        <f t="shared" si="565"/>
        <v>-15.586213680303226</v>
      </c>
    </row>
    <row r="1616" spans="1:25" x14ac:dyDescent="0.25">
      <c r="A1616" s="47">
        <f t="shared" si="566"/>
        <v>1613</v>
      </c>
      <c r="B1616" s="47">
        <f t="shared" si="567"/>
        <v>3.1415926535897934E-2</v>
      </c>
      <c r="C1616" s="47">
        <f t="shared" si="568"/>
        <v>50.642473575869147</v>
      </c>
      <c r="D1616" s="47">
        <f t="shared" si="553"/>
        <v>0.88387790525314303</v>
      </c>
      <c r="E1616" s="47">
        <f t="shared" si="554"/>
        <v>0.88387790525314303</v>
      </c>
      <c r="F1616" s="47">
        <f t="shared" si="572"/>
        <v>0.99999847691328769</v>
      </c>
      <c r="G1616" s="47">
        <f t="shared" si="573"/>
        <v>1.7453292519943295E-2</v>
      </c>
      <c r="I1616" s="48">
        <f t="shared" si="569"/>
        <v>1612.9975432611793</v>
      </c>
      <c r="J1616" s="48">
        <f t="shared" si="570"/>
        <v>28.152160834668031</v>
      </c>
      <c r="L1616" s="48">
        <f t="shared" si="571"/>
        <v>1613</v>
      </c>
      <c r="M1616" s="48">
        <f t="shared" si="555"/>
        <v>1613</v>
      </c>
      <c r="N1616" s="48">
        <f t="shared" si="556"/>
        <v>161.30000000000001</v>
      </c>
      <c r="O1616" s="48">
        <f t="shared" si="557"/>
        <v>322.60000000000002</v>
      </c>
      <c r="Q1616" s="48">
        <f t="shared" si="558"/>
        <v>161.30000000000001</v>
      </c>
      <c r="R1616" s="48">
        <f t="shared" si="559"/>
        <v>322.60000000000002</v>
      </c>
      <c r="S1616" s="48">
        <f t="shared" si="560"/>
        <v>4.2125339137896054</v>
      </c>
      <c r="T1616" s="48">
        <f t="shared" si="561"/>
        <v>-15.570185146035277</v>
      </c>
      <c r="U1616" s="47">
        <f t="shared" si="562"/>
        <v>4.2125339137896054</v>
      </c>
      <c r="V1616" s="47">
        <f t="shared" si="563"/>
        <v>-15.570185146035277</v>
      </c>
      <c r="X1616" s="47">
        <f t="shared" si="564"/>
        <v>4.2125339137896054</v>
      </c>
      <c r="Y1616" s="47">
        <f t="shared" si="565"/>
        <v>-15.570185146035277</v>
      </c>
    </row>
    <row r="1617" spans="1:25" x14ac:dyDescent="0.25">
      <c r="A1617" s="47">
        <f t="shared" si="566"/>
        <v>1614</v>
      </c>
      <c r="B1617" s="47">
        <f t="shared" si="567"/>
        <v>3.1415926535897934E-2</v>
      </c>
      <c r="C1617" s="47">
        <f t="shared" si="568"/>
        <v>50.673889502405046</v>
      </c>
      <c r="D1617" s="47">
        <f t="shared" si="553"/>
        <v>0.88442621660875909</v>
      </c>
      <c r="E1617" s="47">
        <f t="shared" si="554"/>
        <v>0.88442621660875909</v>
      </c>
      <c r="F1617" s="47">
        <f t="shared" si="572"/>
        <v>0.99999847691328769</v>
      </c>
      <c r="G1617" s="47">
        <f t="shared" si="573"/>
        <v>1.7453292519943295E-2</v>
      </c>
      <c r="I1617" s="48">
        <f t="shared" si="569"/>
        <v>1613.9975417380927</v>
      </c>
      <c r="J1617" s="48">
        <f t="shared" si="570"/>
        <v>28.169614127187973</v>
      </c>
      <c r="L1617" s="48">
        <f t="shared" si="571"/>
        <v>1614</v>
      </c>
      <c r="M1617" s="48">
        <f t="shared" si="555"/>
        <v>1614</v>
      </c>
      <c r="N1617" s="48">
        <f t="shared" si="556"/>
        <v>161.4</v>
      </c>
      <c r="O1617" s="48">
        <f t="shared" si="557"/>
        <v>322.8</v>
      </c>
      <c r="Q1617" s="48">
        <f t="shared" si="558"/>
        <v>161.4</v>
      </c>
      <c r="R1617" s="48">
        <f t="shared" si="559"/>
        <v>322.8</v>
      </c>
      <c r="S1617" s="48">
        <f t="shared" si="560"/>
        <v>4.3112616518773299</v>
      </c>
      <c r="T1617" s="48">
        <f t="shared" si="561"/>
        <v>-15.553515018885529</v>
      </c>
      <c r="U1617" s="47">
        <f t="shared" si="562"/>
        <v>4.3112616518773299</v>
      </c>
      <c r="V1617" s="47">
        <f t="shared" si="563"/>
        <v>-15.553515018885529</v>
      </c>
      <c r="X1617" s="47">
        <f t="shared" si="564"/>
        <v>4.3112616518773299</v>
      </c>
      <c r="Y1617" s="47">
        <f t="shared" si="565"/>
        <v>-15.553515018885529</v>
      </c>
    </row>
    <row r="1618" spans="1:25" x14ac:dyDescent="0.25">
      <c r="A1618" s="47">
        <f t="shared" si="566"/>
        <v>1615</v>
      </c>
      <c r="B1618" s="47">
        <f t="shared" si="567"/>
        <v>3.1415926535897934E-2</v>
      </c>
      <c r="C1618" s="47">
        <f t="shared" si="568"/>
        <v>50.705305428940946</v>
      </c>
      <c r="D1618" s="47">
        <f t="shared" si="553"/>
        <v>0.88497452796437515</v>
      </c>
      <c r="E1618" s="47">
        <f t="shared" si="554"/>
        <v>0.88497452796437515</v>
      </c>
      <c r="F1618" s="47">
        <f t="shared" si="572"/>
        <v>0.99999847691328769</v>
      </c>
      <c r="G1618" s="47">
        <f t="shared" si="573"/>
        <v>1.7453292519943295E-2</v>
      </c>
      <c r="I1618" s="48">
        <f t="shared" si="569"/>
        <v>1614.997540215006</v>
      </c>
      <c r="J1618" s="48">
        <f t="shared" si="570"/>
        <v>28.187067419707915</v>
      </c>
      <c r="L1618" s="48">
        <f t="shared" si="571"/>
        <v>1615</v>
      </c>
      <c r="M1618" s="48">
        <f t="shared" si="555"/>
        <v>1615</v>
      </c>
      <c r="N1618" s="48">
        <f t="shared" si="556"/>
        <v>161.5</v>
      </c>
      <c r="O1618" s="48">
        <f t="shared" si="557"/>
        <v>323</v>
      </c>
      <c r="Q1618" s="48">
        <f t="shared" si="558"/>
        <v>161.5</v>
      </c>
      <c r="R1618" s="48">
        <f t="shared" si="559"/>
        <v>323</v>
      </c>
      <c r="S1618" s="48">
        <f t="shared" si="560"/>
        <v>4.4100035009261127</v>
      </c>
      <c r="T1618" s="48">
        <f t="shared" si="561"/>
        <v>-15.536202065236422</v>
      </c>
      <c r="U1618" s="47">
        <f t="shared" si="562"/>
        <v>4.4100035009261127</v>
      </c>
      <c r="V1618" s="47">
        <f t="shared" si="563"/>
        <v>-15.536202065236422</v>
      </c>
      <c r="X1618" s="47">
        <f t="shared" si="564"/>
        <v>4.4100035009261127</v>
      </c>
      <c r="Y1618" s="47">
        <f t="shared" si="565"/>
        <v>-15.536202065236422</v>
      </c>
    </row>
    <row r="1619" spans="1:25" x14ac:dyDescent="0.25">
      <c r="A1619" s="47">
        <f t="shared" si="566"/>
        <v>1616</v>
      </c>
      <c r="B1619" s="47">
        <f t="shared" si="567"/>
        <v>3.1415926535897934E-2</v>
      </c>
      <c r="C1619" s="47">
        <f t="shared" si="568"/>
        <v>50.736721355476845</v>
      </c>
      <c r="D1619" s="47">
        <f t="shared" si="553"/>
        <v>0.88552283931999132</v>
      </c>
      <c r="E1619" s="47">
        <f t="shared" si="554"/>
        <v>0.88552283931999132</v>
      </c>
      <c r="F1619" s="47">
        <f t="shared" si="572"/>
        <v>0.99999847691328769</v>
      </c>
      <c r="G1619" s="47">
        <f t="shared" si="573"/>
        <v>1.7453292519943295E-2</v>
      </c>
      <c r="I1619" s="48">
        <f t="shared" si="569"/>
        <v>1615.9975386919193</v>
      </c>
      <c r="J1619" s="48">
        <f t="shared" si="570"/>
        <v>28.204520712227858</v>
      </c>
      <c r="L1619" s="48">
        <f t="shared" si="571"/>
        <v>1616</v>
      </c>
      <c r="M1619" s="48">
        <f t="shared" si="555"/>
        <v>1616</v>
      </c>
      <c r="N1619" s="48">
        <f t="shared" si="556"/>
        <v>161.60000000000002</v>
      </c>
      <c r="O1619" s="48">
        <f t="shared" si="557"/>
        <v>323.20000000000005</v>
      </c>
      <c r="Q1619" s="48">
        <f t="shared" si="558"/>
        <v>161.60000000000002</v>
      </c>
      <c r="R1619" s="48">
        <f t="shared" si="559"/>
        <v>323.20000000000005</v>
      </c>
      <c r="S1619" s="48">
        <f t="shared" si="560"/>
        <v>4.5087552868347505</v>
      </c>
      <c r="T1619" s="48">
        <f t="shared" si="561"/>
        <v>-15.518245076981446</v>
      </c>
      <c r="U1619" s="47">
        <f t="shared" si="562"/>
        <v>4.5087552868347505</v>
      </c>
      <c r="V1619" s="47">
        <f t="shared" si="563"/>
        <v>-15.518245076981446</v>
      </c>
      <c r="X1619" s="47">
        <f t="shared" si="564"/>
        <v>4.5087552868347505</v>
      </c>
      <c r="Y1619" s="47">
        <f t="shared" si="565"/>
        <v>-15.518245076981446</v>
      </c>
    </row>
    <row r="1620" spans="1:25" x14ac:dyDescent="0.25">
      <c r="A1620" s="47">
        <f t="shared" si="566"/>
        <v>1617</v>
      </c>
      <c r="B1620" s="47">
        <f t="shared" si="567"/>
        <v>3.1415926535897934E-2</v>
      </c>
      <c r="C1620" s="47">
        <f t="shared" si="568"/>
        <v>50.768137282012745</v>
      </c>
      <c r="D1620" s="47">
        <f t="shared" si="553"/>
        <v>0.88607115067560738</v>
      </c>
      <c r="E1620" s="47">
        <f t="shared" si="554"/>
        <v>0.88607115067560738</v>
      </c>
      <c r="F1620" s="47">
        <f t="shared" si="572"/>
        <v>0.99999847691328769</v>
      </c>
      <c r="G1620" s="47">
        <f t="shared" si="573"/>
        <v>1.7453292519943295E-2</v>
      </c>
      <c r="I1620" s="48">
        <f t="shared" si="569"/>
        <v>1616.9975371688327</v>
      </c>
      <c r="J1620" s="48">
        <f t="shared" si="570"/>
        <v>28.2219740047478</v>
      </c>
      <c r="L1620" s="48">
        <f t="shared" si="571"/>
        <v>1617</v>
      </c>
      <c r="M1620" s="48">
        <f t="shared" si="555"/>
        <v>1617</v>
      </c>
      <c r="N1620" s="48">
        <f t="shared" si="556"/>
        <v>161.70000000000002</v>
      </c>
      <c r="O1620" s="48">
        <f t="shared" si="557"/>
        <v>323.40000000000003</v>
      </c>
      <c r="Q1620" s="48">
        <f t="shared" si="558"/>
        <v>161.70000000000002</v>
      </c>
      <c r="R1620" s="48">
        <f t="shared" si="559"/>
        <v>323.40000000000003</v>
      </c>
      <c r="S1620" s="48">
        <f t="shared" si="560"/>
        <v>4.6075128182544116</v>
      </c>
      <c r="T1620" s="48">
        <f t="shared" si="561"/>
        <v>-15.499642871712025</v>
      </c>
      <c r="U1620" s="47">
        <f t="shared" si="562"/>
        <v>4.6075128182544116</v>
      </c>
      <c r="V1620" s="47">
        <f t="shared" si="563"/>
        <v>-15.499642871712025</v>
      </c>
      <c r="X1620" s="47">
        <f t="shared" si="564"/>
        <v>4.6075128182544116</v>
      </c>
      <c r="Y1620" s="47">
        <f t="shared" si="565"/>
        <v>-15.499642871712025</v>
      </c>
    </row>
    <row r="1621" spans="1:25" x14ac:dyDescent="0.25">
      <c r="A1621" s="47">
        <f t="shared" si="566"/>
        <v>1618</v>
      </c>
      <c r="B1621" s="47">
        <f t="shared" si="567"/>
        <v>3.1415926535897934E-2</v>
      </c>
      <c r="C1621" s="47">
        <f t="shared" si="568"/>
        <v>50.799553208548645</v>
      </c>
      <c r="D1621" s="47">
        <f t="shared" si="553"/>
        <v>0.88661946203122355</v>
      </c>
      <c r="E1621" s="47">
        <f t="shared" si="554"/>
        <v>0.88661946203122355</v>
      </c>
      <c r="F1621" s="47">
        <f t="shared" si="572"/>
        <v>0.99999847691328769</v>
      </c>
      <c r="G1621" s="47">
        <f t="shared" si="573"/>
        <v>1.7453292519943295E-2</v>
      </c>
      <c r="I1621" s="48">
        <f t="shared" si="569"/>
        <v>1617.997535645746</v>
      </c>
      <c r="J1621" s="48">
        <f t="shared" si="570"/>
        <v>28.239427297267742</v>
      </c>
      <c r="L1621" s="48">
        <f t="shared" si="571"/>
        <v>1618</v>
      </c>
      <c r="M1621" s="48">
        <f t="shared" si="555"/>
        <v>1618</v>
      </c>
      <c r="N1621" s="48">
        <f t="shared" si="556"/>
        <v>161.80000000000001</v>
      </c>
      <c r="O1621" s="48">
        <f t="shared" si="557"/>
        <v>323.60000000000002</v>
      </c>
      <c r="Q1621" s="48">
        <f t="shared" si="558"/>
        <v>161.80000000000001</v>
      </c>
      <c r="R1621" s="48">
        <f t="shared" si="559"/>
        <v>323.60000000000002</v>
      </c>
      <c r="S1621" s="48">
        <f t="shared" si="560"/>
        <v>4.7062718867256423</v>
      </c>
      <c r="T1621" s="48">
        <f t="shared" si="561"/>
        <v>-15.480394292903897</v>
      </c>
      <c r="U1621" s="47">
        <f t="shared" si="562"/>
        <v>4.7062718867256423</v>
      </c>
      <c r="V1621" s="47">
        <f t="shared" si="563"/>
        <v>-15.480394292903897</v>
      </c>
      <c r="X1621" s="47">
        <f t="shared" si="564"/>
        <v>4.7062718867256423</v>
      </c>
      <c r="Y1621" s="47">
        <f t="shared" si="565"/>
        <v>-15.480394292903897</v>
      </c>
    </row>
    <row r="1622" spans="1:25" x14ac:dyDescent="0.25">
      <c r="A1622" s="47">
        <f t="shared" si="566"/>
        <v>1619</v>
      </c>
      <c r="B1622" s="47">
        <f t="shared" si="567"/>
        <v>3.1415926535897934E-2</v>
      </c>
      <c r="C1622" s="47">
        <f t="shared" si="568"/>
        <v>50.830969135084544</v>
      </c>
      <c r="D1622" s="47">
        <f t="shared" si="553"/>
        <v>0.88716777338683961</v>
      </c>
      <c r="E1622" s="47">
        <f t="shared" si="554"/>
        <v>0.88716777338683961</v>
      </c>
      <c r="F1622" s="47">
        <f t="shared" si="572"/>
        <v>0.99999847691328769</v>
      </c>
      <c r="G1622" s="47">
        <f t="shared" si="573"/>
        <v>1.7453292519943295E-2</v>
      </c>
      <c r="I1622" s="48">
        <f t="shared" si="569"/>
        <v>1618.9975341226593</v>
      </c>
      <c r="J1622" s="48">
        <f t="shared" si="570"/>
        <v>28.256880589787684</v>
      </c>
      <c r="L1622" s="48">
        <f t="shared" si="571"/>
        <v>1619</v>
      </c>
      <c r="M1622" s="48">
        <f t="shared" si="555"/>
        <v>1619</v>
      </c>
      <c r="N1622" s="48">
        <f t="shared" si="556"/>
        <v>161.9</v>
      </c>
      <c r="O1622" s="48">
        <f t="shared" si="557"/>
        <v>323.8</v>
      </c>
      <c r="Q1622" s="48">
        <f t="shared" si="558"/>
        <v>161.9</v>
      </c>
      <c r="R1622" s="48">
        <f t="shared" si="559"/>
        <v>323.8</v>
      </c>
      <c r="S1622" s="48">
        <f t="shared" si="560"/>
        <v>4.8050282668167634</v>
      </c>
      <c r="T1622" s="48">
        <f t="shared" si="561"/>
        <v>-15.460498210103124</v>
      </c>
      <c r="U1622" s="47">
        <f t="shared" si="562"/>
        <v>4.8050282668167634</v>
      </c>
      <c r="V1622" s="47">
        <f t="shared" si="563"/>
        <v>-15.460498210103124</v>
      </c>
      <c r="X1622" s="47">
        <f t="shared" si="564"/>
        <v>4.8050282668167634</v>
      </c>
      <c r="Y1622" s="47">
        <f t="shared" si="565"/>
        <v>-15.460498210103124</v>
      </c>
    </row>
    <row r="1623" spans="1:25" x14ac:dyDescent="0.25">
      <c r="A1623" s="47">
        <f t="shared" si="566"/>
        <v>1620</v>
      </c>
      <c r="B1623" s="47">
        <f t="shared" si="567"/>
        <v>3.1415926535897934E-2</v>
      </c>
      <c r="C1623" s="47">
        <f t="shared" si="568"/>
        <v>50.862385061620444</v>
      </c>
      <c r="D1623" s="47">
        <f t="shared" si="553"/>
        <v>0.88771608474245567</v>
      </c>
      <c r="E1623" s="47">
        <f t="shared" si="554"/>
        <v>0.88771608474245567</v>
      </c>
      <c r="F1623" s="47">
        <f t="shared" si="572"/>
        <v>0.99999847691328769</v>
      </c>
      <c r="G1623" s="47">
        <f t="shared" si="573"/>
        <v>1.7453292519943295E-2</v>
      </c>
      <c r="I1623" s="48">
        <f t="shared" si="569"/>
        <v>1619.9975325995727</v>
      </c>
      <c r="J1623" s="48">
        <f t="shared" si="570"/>
        <v>28.274333882307626</v>
      </c>
      <c r="L1623" s="48">
        <f t="shared" si="571"/>
        <v>1620</v>
      </c>
      <c r="M1623" s="48">
        <f t="shared" si="555"/>
        <v>1620</v>
      </c>
      <c r="N1623" s="48">
        <f t="shared" si="556"/>
        <v>162</v>
      </c>
      <c r="O1623" s="48">
        <f t="shared" si="557"/>
        <v>324</v>
      </c>
      <c r="Q1623" s="48">
        <f t="shared" si="558"/>
        <v>162</v>
      </c>
      <c r="R1623" s="48">
        <f t="shared" si="559"/>
        <v>324</v>
      </c>
      <c r="S1623" s="48">
        <f t="shared" si="560"/>
        <v>4.9037777162642877</v>
      </c>
      <c r="T1623" s="48">
        <f t="shared" si="561"/>
        <v>-15.439953519111548</v>
      </c>
      <c r="U1623" s="47">
        <f t="shared" si="562"/>
        <v>4.9037777162642877</v>
      </c>
      <c r="V1623" s="47">
        <f t="shared" si="563"/>
        <v>-15.439953519111548</v>
      </c>
      <c r="X1623" s="47">
        <f t="shared" si="564"/>
        <v>4.9037777162642877</v>
      </c>
      <c r="Y1623" s="47">
        <f t="shared" si="565"/>
        <v>-15.439953519111548</v>
      </c>
    </row>
    <row r="1624" spans="1:25" x14ac:dyDescent="0.25">
      <c r="A1624" s="47">
        <f t="shared" si="566"/>
        <v>1621</v>
      </c>
      <c r="B1624" s="47">
        <f t="shared" si="567"/>
        <v>3.1415926535897934E-2</v>
      </c>
      <c r="C1624" s="47">
        <f t="shared" si="568"/>
        <v>50.893800988156343</v>
      </c>
      <c r="D1624" s="47">
        <f t="shared" si="553"/>
        <v>0.88826439609807184</v>
      </c>
      <c r="E1624" s="47">
        <f t="shared" si="554"/>
        <v>0.88826439609807184</v>
      </c>
      <c r="F1624" s="47">
        <f t="shared" si="572"/>
        <v>0.99999847691328769</v>
      </c>
      <c r="G1624" s="47">
        <f t="shared" si="573"/>
        <v>1.7453292519943295E-2</v>
      </c>
      <c r="I1624" s="48">
        <f t="shared" si="569"/>
        <v>1620.997531076486</v>
      </c>
      <c r="J1624" s="48">
        <f t="shared" si="570"/>
        <v>28.291787174827569</v>
      </c>
      <c r="L1624" s="48">
        <f t="shared" si="571"/>
        <v>1621</v>
      </c>
      <c r="M1624" s="48">
        <f t="shared" si="555"/>
        <v>1621</v>
      </c>
      <c r="N1624" s="48">
        <f t="shared" si="556"/>
        <v>162.10000000000002</v>
      </c>
      <c r="O1624" s="48">
        <f t="shared" si="557"/>
        <v>324.20000000000005</v>
      </c>
      <c r="Q1624" s="48">
        <f t="shared" si="558"/>
        <v>162.10000000000002</v>
      </c>
      <c r="R1624" s="48">
        <f t="shared" si="559"/>
        <v>324.20000000000005</v>
      </c>
      <c r="S1624" s="48">
        <f t="shared" si="560"/>
        <v>5.0025159761149469</v>
      </c>
      <c r="T1624" s="48">
        <f t="shared" si="561"/>
        <v>-15.418759142171785</v>
      </c>
      <c r="U1624" s="47">
        <f t="shared" si="562"/>
        <v>5.0025159761149469</v>
      </c>
      <c r="V1624" s="47">
        <f t="shared" si="563"/>
        <v>-15.418759142171785</v>
      </c>
      <c r="X1624" s="47">
        <f t="shared" si="564"/>
        <v>5.0025159761149469</v>
      </c>
      <c r="Y1624" s="47">
        <f t="shared" si="565"/>
        <v>-15.418759142171785</v>
      </c>
    </row>
    <row r="1625" spans="1:25" x14ac:dyDescent="0.25">
      <c r="A1625" s="47">
        <f t="shared" si="566"/>
        <v>1622</v>
      </c>
      <c r="B1625" s="47">
        <f t="shared" si="567"/>
        <v>3.1415926535897934E-2</v>
      </c>
      <c r="C1625" s="47">
        <f t="shared" si="568"/>
        <v>50.925216914692243</v>
      </c>
      <c r="D1625" s="47">
        <f t="shared" si="553"/>
        <v>0.8888127074536879</v>
      </c>
      <c r="E1625" s="47">
        <f t="shared" si="554"/>
        <v>0.8888127074536879</v>
      </c>
      <c r="F1625" s="47">
        <f t="shared" si="572"/>
        <v>0.99999847691328769</v>
      </c>
      <c r="G1625" s="47">
        <f t="shared" si="573"/>
        <v>1.7453292519943295E-2</v>
      </c>
      <c r="I1625" s="48">
        <f t="shared" si="569"/>
        <v>1621.9975295533993</v>
      </c>
      <c r="J1625" s="48">
        <f t="shared" si="570"/>
        <v>28.309240467347511</v>
      </c>
      <c r="L1625" s="48">
        <f t="shared" si="571"/>
        <v>1622</v>
      </c>
      <c r="M1625" s="48">
        <f t="shared" si="555"/>
        <v>1622</v>
      </c>
      <c r="N1625" s="48">
        <f t="shared" si="556"/>
        <v>162.20000000000002</v>
      </c>
      <c r="O1625" s="48">
        <f t="shared" si="557"/>
        <v>324.40000000000003</v>
      </c>
      <c r="Q1625" s="48">
        <f t="shared" si="558"/>
        <v>162.20000000000002</v>
      </c>
      <c r="R1625" s="48">
        <f t="shared" si="559"/>
        <v>324.40000000000003</v>
      </c>
      <c r="S1625" s="48">
        <f t="shared" si="560"/>
        <v>5.1012387708694025</v>
      </c>
      <c r="T1625" s="48">
        <f t="shared" si="561"/>
        <v>-15.39691402815177</v>
      </c>
      <c r="U1625" s="47">
        <f t="shared" si="562"/>
        <v>5.1012387708694025</v>
      </c>
      <c r="V1625" s="47">
        <f t="shared" si="563"/>
        <v>-15.39691402815177</v>
      </c>
      <c r="X1625" s="47">
        <f t="shared" si="564"/>
        <v>5.1012387708694025</v>
      </c>
      <c r="Y1625" s="47">
        <f t="shared" si="565"/>
        <v>-15.39691402815177</v>
      </c>
    </row>
    <row r="1626" spans="1:25" x14ac:dyDescent="0.25">
      <c r="A1626" s="47">
        <f t="shared" si="566"/>
        <v>1623</v>
      </c>
      <c r="B1626" s="47">
        <f t="shared" si="567"/>
        <v>3.1415926535897934E-2</v>
      </c>
      <c r="C1626" s="47">
        <f t="shared" si="568"/>
        <v>50.956632841228142</v>
      </c>
      <c r="D1626" s="47">
        <f t="shared" si="553"/>
        <v>0.88936101880930396</v>
      </c>
      <c r="E1626" s="47">
        <f t="shared" si="554"/>
        <v>0.88936101880930396</v>
      </c>
      <c r="F1626" s="47">
        <f t="shared" si="572"/>
        <v>0.99999847691328769</v>
      </c>
      <c r="G1626" s="47">
        <f t="shared" si="573"/>
        <v>1.7453292519943295E-2</v>
      </c>
      <c r="I1626" s="48">
        <f t="shared" si="569"/>
        <v>1622.9975280303127</v>
      </c>
      <c r="J1626" s="48">
        <f t="shared" si="570"/>
        <v>28.326693759867453</v>
      </c>
      <c r="L1626" s="48">
        <f t="shared" si="571"/>
        <v>1623</v>
      </c>
      <c r="M1626" s="48">
        <f t="shared" si="555"/>
        <v>1623</v>
      </c>
      <c r="N1626" s="48">
        <f t="shared" si="556"/>
        <v>162.30000000000001</v>
      </c>
      <c r="O1626" s="48">
        <f t="shared" si="557"/>
        <v>324.60000000000002</v>
      </c>
      <c r="Q1626" s="48">
        <f t="shared" si="558"/>
        <v>162.30000000000001</v>
      </c>
      <c r="R1626" s="48">
        <f t="shared" si="559"/>
        <v>324.60000000000002</v>
      </c>
      <c r="S1626" s="48">
        <f t="shared" si="560"/>
        <v>5.1999418086279876</v>
      </c>
      <c r="T1626" s="48">
        <f t="shared" si="561"/>
        <v>-15.374417152728688</v>
      </c>
      <c r="U1626" s="47">
        <f t="shared" si="562"/>
        <v>5.1999418086279876</v>
      </c>
      <c r="V1626" s="47">
        <f t="shared" si="563"/>
        <v>-15.374417152728688</v>
      </c>
      <c r="X1626" s="47">
        <f t="shared" si="564"/>
        <v>5.1999418086279876</v>
      </c>
      <c r="Y1626" s="47">
        <f t="shared" si="565"/>
        <v>-15.374417152728688</v>
      </c>
    </row>
    <row r="1627" spans="1:25" x14ac:dyDescent="0.25">
      <c r="A1627" s="47">
        <f t="shared" si="566"/>
        <v>1624</v>
      </c>
      <c r="B1627" s="47">
        <f t="shared" si="567"/>
        <v>3.1415926535897934E-2</v>
      </c>
      <c r="C1627" s="47">
        <f t="shared" si="568"/>
        <v>50.988048767764042</v>
      </c>
      <c r="D1627" s="47">
        <f t="shared" si="553"/>
        <v>0.88990933016492013</v>
      </c>
      <c r="E1627" s="47">
        <f t="shared" si="554"/>
        <v>0.88990933016492013</v>
      </c>
      <c r="F1627" s="47">
        <f t="shared" si="572"/>
        <v>0.99999847691328769</v>
      </c>
      <c r="G1627" s="47">
        <f t="shared" si="573"/>
        <v>1.7453292519943295E-2</v>
      </c>
      <c r="I1627" s="48">
        <f t="shared" si="569"/>
        <v>1623.997526507226</v>
      </c>
      <c r="J1627" s="48">
        <f t="shared" si="570"/>
        <v>28.344147052387395</v>
      </c>
      <c r="L1627" s="48">
        <f t="shared" si="571"/>
        <v>1624</v>
      </c>
      <c r="M1627" s="48">
        <f t="shared" si="555"/>
        <v>1624</v>
      </c>
      <c r="N1627" s="48">
        <f t="shared" si="556"/>
        <v>162.4</v>
      </c>
      <c r="O1627" s="48">
        <f t="shared" si="557"/>
        <v>324.8</v>
      </c>
      <c r="Q1627" s="48">
        <f t="shared" si="558"/>
        <v>162.4</v>
      </c>
      <c r="R1627" s="48">
        <f t="shared" si="559"/>
        <v>324.8</v>
      </c>
      <c r="S1627" s="48">
        <f t="shared" si="560"/>
        <v>5.2986207812378963</v>
      </c>
      <c r="T1627" s="48">
        <f t="shared" si="561"/>
        <v>-15.351267518572449</v>
      </c>
      <c r="U1627" s="47">
        <f t="shared" si="562"/>
        <v>5.2986207812378963</v>
      </c>
      <c r="V1627" s="47">
        <f t="shared" si="563"/>
        <v>-15.351267518572449</v>
      </c>
      <c r="X1627" s="47">
        <f t="shared" si="564"/>
        <v>5.2986207812378963</v>
      </c>
      <c r="Y1627" s="47">
        <f t="shared" si="565"/>
        <v>-15.351267518572449</v>
      </c>
    </row>
    <row r="1628" spans="1:25" x14ac:dyDescent="0.25">
      <c r="A1628" s="47">
        <f t="shared" si="566"/>
        <v>1625</v>
      </c>
      <c r="B1628" s="47">
        <f t="shared" si="567"/>
        <v>3.1415926535897934E-2</v>
      </c>
      <c r="C1628" s="47">
        <f t="shared" si="568"/>
        <v>51.019464694299941</v>
      </c>
      <c r="D1628" s="47">
        <f t="shared" si="553"/>
        <v>0.89045764152053619</v>
      </c>
      <c r="E1628" s="47">
        <f t="shared" si="554"/>
        <v>0.89045764152053619</v>
      </c>
      <c r="F1628" s="47">
        <f t="shared" si="572"/>
        <v>0.99999847691328769</v>
      </c>
      <c r="G1628" s="47">
        <f t="shared" si="573"/>
        <v>1.7453292519943295E-2</v>
      </c>
      <c r="I1628" s="48">
        <f t="shared" si="569"/>
        <v>1624.9975249841393</v>
      </c>
      <c r="J1628" s="48">
        <f t="shared" si="570"/>
        <v>28.361600344907338</v>
      </c>
      <c r="L1628" s="48">
        <f t="shared" si="571"/>
        <v>1625</v>
      </c>
      <c r="M1628" s="48">
        <f t="shared" si="555"/>
        <v>1625</v>
      </c>
      <c r="N1628" s="48">
        <f t="shared" si="556"/>
        <v>162.5</v>
      </c>
      <c r="O1628" s="48">
        <f t="shared" si="557"/>
        <v>325</v>
      </c>
      <c r="Q1628" s="48">
        <f t="shared" si="558"/>
        <v>162.5</v>
      </c>
      <c r="R1628" s="48">
        <f t="shared" si="559"/>
        <v>325</v>
      </c>
      <c r="S1628" s="48">
        <f t="shared" si="560"/>
        <v>5.3972713644423029</v>
      </c>
      <c r="T1628" s="48">
        <f t="shared" si="561"/>
        <v>-15.327464155528592</v>
      </c>
      <c r="U1628" s="47">
        <f t="shared" si="562"/>
        <v>5.3972713644423029</v>
      </c>
      <c r="V1628" s="47">
        <f t="shared" si="563"/>
        <v>-15.327464155528592</v>
      </c>
      <c r="X1628" s="47">
        <f t="shared" si="564"/>
        <v>5.3972713644423029</v>
      </c>
      <c r="Y1628" s="47">
        <f t="shared" si="565"/>
        <v>-15.327464155528592</v>
      </c>
    </row>
    <row r="1629" spans="1:25" x14ac:dyDescent="0.25">
      <c r="A1629" s="47">
        <f t="shared" si="566"/>
        <v>1626</v>
      </c>
      <c r="B1629" s="47">
        <f t="shared" si="567"/>
        <v>3.1415926535897934E-2</v>
      </c>
      <c r="C1629" s="47">
        <f t="shared" si="568"/>
        <v>51.050880620835841</v>
      </c>
      <c r="D1629" s="47">
        <f t="shared" si="553"/>
        <v>0.89100595287615236</v>
      </c>
      <c r="E1629" s="47">
        <f t="shared" si="554"/>
        <v>0.89100595287615236</v>
      </c>
      <c r="F1629" s="47">
        <f t="shared" si="572"/>
        <v>0.99999847691328769</v>
      </c>
      <c r="G1629" s="47">
        <f t="shared" si="573"/>
        <v>1.7453292519943295E-2</v>
      </c>
      <c r="I1629" s="48">
        <f t="shared" si="569"/>
        <v>1625.9975234610527</v>
      </c>
      <c r="J1629" s="48">
        <f t="shared" si="570"/>
        <v>28.37905363742728</v>
      </c>
      <c r="L1629" s="48">
        <f t="shared" si="571"/>
        <v>1626</v>
      </c>
      <c r="M1629" s="48">
        <f t="shared" si="555"/>
        <v>1626</v>
      </c>
      <c r="N1629" s="48">
        <f t="shared" si="556"/>
        <v>162.60000000000002</v>
      </c>
      <c r="O1629" s="48">
        <f t="shared" si="557"/>
        <v>325.20000000000005</v>
      </c>
      <c r="Q1629" s="48">
        <f t="shared" si="558"/>
        <v>162.60000000000002</v>
      </c>
      <c r="R1629" s="48">
        <f t="shared" si="559"/>
        <v>325.20000000000005</v>
      </c>
      <c r="S1629" s="48">
        <f t="shared" si="560"/>
        <v>5.4958892180312136</v>
      </c>
      <c r="T1629" s="48">
        <f t="shared" si="561"/>
        <v>-15.303006120800609</v>
      </c>
      <c r="U1629" s="47">
        <f t="shared" si="562"/>
        <v>5.4958892180312136</v>
      </c>
      <c r="V1629" s="47">
        <f t="shared" si="563"/>
        <v>-15.303006120800609</v>
      </c>
      <c r="X1629" s="47">
        <f t="shared" si="564"/>
        <v>5.4958892180312136</v>
      </c>
      <c r="Y1629" s="47">
        <f t="shared" si="565"/>
        <v>-15.303006120800609</v>
      </c>
    </row>
    <row r="1630" spans="1:25" x14ac:dyDescent="0.25">
      <c r="A1630" s="47">
        <f t="shared" si="566"/>
        <v>1627</v>
      </c>
      <c r="B1630" s="47">
        <f t="shared" si="567"/>
        <v>3.1415926535897934E-2</v>
      </c>
      <c r="C1630" s="47">
        <f t="shared" si="568"/>
        <v>51.08229654737174</v>
      </c>
      <c r="D1630" s="47">
        <f t="shared" si="553"/>
        <v>0.89155426423176842</v>
      </c>
      <c r="E1630" s="47">
        <f t="shared" si="554"/>
        <v>0.89155426423176842</v>
      </c>
      <c r="F1630" s="47">
        <f t="shared" si="572"/>
        <v>0.99999847691328769</v>
      </c>
      <c r="G1630" s="47">
        <f t="shared" si="573"/>
        <v>1.7453292519943295E-2</v>
      </c>
      <c r="I1630" s="48">
        <f t="shared" si="569"/>
        <v>1626.997521937966</v>
      </c>
      <c r="J1630" s="48">
        <f t="shared" si="570"/>
        <v>28.396506929947222</v>
      </c>
      <c r="L1630" s="48">
        <f t="shared" si="571"/>
        <v>1627</v>
      </c>
      <c r="M1630" s="48">
        <f t="shared" si="555"/>
        <v>1627</v>
      </c>
      <c r="N1630" s="48">
        <f t="shared" si="556"/>
        <v>162.70000000000002</v>
      </c>
      <c r="O1630" s="48">
        <f t="shared" si="557"/>
        <v>325.40000000000003</v>
      </c>
      <c r="Q1630" s="48">
        <f t="shared" si="558"/>
        <v>162.70000000000002</v>
      </c>
      <c r="R1630" s="48">
        <f t="shared" si="559"/>
        <v>325.40000000000003</v>
      </c>
      <c r="S1630" s="48">
        <f t="shared" si="560"/>
        <v>5.5944699859939488</v>
      </c>
      <c r="T1630" s="48">
        <f t="shared" si="561"/>
        <v>-15.277892499131742</v>
      </c>
      <c r="U1630" s="47">
        <f t="shared" si="562"/>
        <v>5.5944699859939488</v>
      </c>
      <c r="V1630" s="47">
        <f t="shared" si="563"/>
        <v>-15.277892499131742</v>
      </c>
      <c r="X1630" s="47">
        <f t="shared" si="564"/>
        <v>5.5944699859939488</v>
      </c>
      <c r="Y1630" s="47">
        <f t="shared" si="565"/>
        <v>-15.277892499131742</v>
      </c>
    </row>
    <row r="1631" spans="1:25" x14ac:dyDescent="0.25">
      <c r="A1631" s="47">
        <f t="shared" si="566"/>
        <v>1628</v>
      </c>
      <c r="B1631" s="47">
        <f t="shared" si="567"/>
        <v>3.1415926535897934E-2</v>
      </c>
      <c r="C1631" s="47">
        <f t="shared" si="568"/>
        <v>51.11371247390764</v>
      </c>
      <c r="D1631" s="47">
        <f t="shared" si="553"/>
        <v>0.89210257558738448</v>
      </c>
      <c r="E1631" s="47">
        <f t="shared" si="554"/>
        <v>0.89210257558738448</v>
      </c>
      <c r="F1631" s="47">
        <f t="shared" si="572"/>
        <v>0.99999847691328769</v>
      </c>
      <c r="G1631" s="47">
        <f t="shared" si="573"/>
        <v>1.7453292519943295E-2</v>
      </c>
      <c r="I1631" s="48">
        <f t="shared" si="569"/>
        <v>1627.9975204148793</v>
      </c>
      <c r="J1631" s="48">
        <f t="shared" si="570"/>
        <v>28.413960222467164</v>
      </c>
      <c r="L1631" s="48">
        <f t="shared" si="571"/>
        <v>1628</v>
      </c>
      <c r="M1631" s="48">
        <f t="shared" si="555"/>
        <v>1628</v>
      </c>
      <c r="N1631" s="48">
        <f t="shared" si="556"/>
        <v>162.80000000000001</v>
      </c>
      <c r="O1631" s="48">
        <f t="shared" si="557"/>
        <v>325.60000000000002</v>
      </c>
      <c r="Q1631" s="48">
        <f t="shared" si="558"/>
        <v>162.80000000000001</v>
      </c>
      <c r="R1631" s="48">
        <f t="shared" si="559"/>
        <v>325.60000000000002</v>
      </c>
      <c r="S1631" s="48">
        <f t="shared" si="560"/>
        <v>5.6930092966736732</v>
      </c>
      <c r="T1631" s="48">
        <f t="shared" si="561"/>
        <v>-15.252122402986132</v>
      </c>
      <c r="U1631" s="47">
        <f t="shared" si="562"/>
        <v>5.6930092966736732</v>
      </c>
      <c r="V1631" s="47">
        <f t="shared" si="563"/>
        <v>-15.252122402986132</v>
      </c>
      <c r="X1631" s="47">
        <f t="shared" si="564"/>
        <v>5.6930092966736732</v>
      </c>
      <c r="Y1631" s="47">
        <f t="shared" si="565"/>
        <v>-15.252122402986132</v>
      </c>
    </row>
    <row r="1632" spans="1:25" x14ac:dyDescent="0.25">
      <c r="A1632" s="47">
        <f t="shared" si="566"/>
        <v>1629</v>
      </c>
      <c r="B1632" s="47">
        <f t="shared" si="567"/>
        <v>3.1415926535897934E-2</v>
      </c>
      <c r="C1632" s="47">
        <f t="shared" si="568"/>
        <v>51.145128400443539</v>
      </c>
      <c r="D1632" s="47">
        <f t="shared" si="553"/>
        <v>0.89265088694300065</v>
      </c>
      <c r="E1632" s="47">
        <f t="shared" si="554"/>
        <v>0.89265088694300065</v>
      </c>
      <c r="F1632" s="47">
        <f t="shared" si="572"/>
        <v>0.99999847691328769</v>
      </c>
      <c r="G1632" s="47">
        <f t="shared" si="573"/>
        <v>1.7453292519943295E-2</v>
      </c>
      <c r="I1632" s="48">
        <f t="shared" si="569"/>
        <v>1628.9975188917927</v>
      </c>
      <c r="J1632" s="48">
        <f t="shared" si="570"/>
        <v>28.431413514987106</v>
      </c>
      <c r="L1632" s="48">
        <f t="shared" si="571"/>
        <v>1629</v>
      </c>
      <c r="M1632" s="48">
        <f t="shared" si="555"/>
        <v>1629</v>
      </c>
      <c r="N1632" s="48">
        <f t="shared" si="556"/>
        <v>162.9</v>
      </c>
      <c r="O1632" s="48">
        <f t="shared" si="557"/>
        <v>325.8</v>
      </c>
      <c r="Q1632" s="48">
        <f t="shared" si="558"/>
        <v>162.9</v>
      </c>
      <c r="R1632" s="48">
        <f t="shared" si="559"/>
        <v>325.8</v>
      </c>
      <c r="S1632" s="48">
        <f t="shared" si="560"/>
        <v>5.7915027629233933</v>
      </c>
      <c r="T1632" s="48">
        <f t="shared" si="561"/>
        <v>-15.225694972729393</v>
      </c>
      <c r="U1632" s="47">
        <f t="shared" si="562"/>
        <v>5.7915027629233933</v>
      </c>
      <c r="V1632" s="47">
        <f t="shared" si="563"/>
        <v>-15.225694972729393</v>
      </c>
      <c r="X1632" s="47">
        <f t="shared" si="564"/>
        <v>5.7915027629233933</v>
      </c>
      <c r="Y1632" s="47">
        <f t="shared" si="565"/>
        <v>-15.225694972729393</v>
      </c>
    </row>
    <row r="1633" spans="1:25" x14ac:dyDescent="0.25">
      <c r="A1633" s="47">
        <f t="shared" si="566"/>
        <v>1630</v>
      </c>
      <c r="B1633" s="47">
        <f t="shared" si="567"/>
        <v>3.1415926535897934E-2</v>
      </c>
      <c r="C1633" s="47">
        <f t="shared" si="568"/>
        <v>51.176544326979439</v>
      </c>
      <c r="D1633" s="47">
        <f t="shared" si="553"/>
        <v>0.89319919829861671</v>
      </c>
      <c r="E1633" s="47">
        <f t="shared" si="554"/>
        <v>0.89319919829861671</v>
      </c>
      <c r="F1633" s="47">
        <f t="shared" si="572"/>
        <v>0.99999847691328769</v>
      </c>
      <c r="G1633" s="47">
        <f t="shared" si="573"/>
        <v>1.7453292519943295E-2</v>
      </c>
      <c r="I1633" s="48">
        <f t="shared" si="569"/>
        <v>1629.997517368706</v>
      </c>
      <c r="J1633" s="48">
        <f t="shared" si="570"/>
        <v>28.448866807507049</v>
      </c>
      <c r="L1633" s="48">
        <f t="shared" si="571"/>
        <v>1630</v>
      </c>
      <c r="M1633" s="48">
        <f t="shared" si="555"/>
        <v>1630</v>
      </c>
      <c r="N1633" s="48">
        <f t="shared" si="556"/>
        <v>163</v>
      </c>
      <c r="O1633" s="48">
        <f t="shared" si="557"/>
        <v>326</v>
      </c>
      <c r="Q1633" s="48">
        <f t="shared" si="558"/>
        <v>163</v>
      </c>
      <c r="R1633" s="48">
        <f t="shared" si="559"/>
        <v>326</v>
      </c>
      <c r="S1633" s="48">
        <f t="shared" si="560"/>
        <v>5.889945982263864</v>
      </c>
      <c r="T1633" s="48">
        <f t="shared" si="561"/>
        <v>-15.198609376808555</v>
      </c>
      <c r="U1633" s="47">
        <f t="shared" si="562"/>
        <v>5.889945982263864</v>
      </c>
      <c r="V1633" s="47">
        <f t="shared" si="563"/>
        <v>-15.198609376808555</v>
      </c>
      <c r="X1633" s="47">
        <f t="shared" si="564"/>
        <v>5.889945982263864</v>
      </c>
      <c r="Y1633" s="47">
        <f t="shared" si="565"/>
        <v>-15.198609376808555</v>
      </c>
    </row>
    <row r="1634" spans="1:25" x14ac:dyDescent="0.25">
      <c r="A1634" s="47">
        <f t="shared" si="566"/>
        <v>1631</v>
      </c>
      <c r="B1634" s="47">
        <f t="shared" si="567"/>
        <v>3.1415926535897934E-2</v>
      </c>
      <c r="C1634" s="47">
        <f t="shared" si="568"/>
        <v>51.207960253515338</v>
      </c>
      <c r="D1634" s="47">
        <f t="shared" si="553"/>
        <v>0.89374750965423289</v>
      </c>
      <c r="E1634" s="47">
        <f t="shared" si="554"/>
        <v>0.89374750965423289</v>
      </c>
      <c r="F1634" s="47">
        <f t="shared" si="572"/>
        <v>0.99999847691328769</v>
      </c>
      <c r="G1634" s="47">
        <f t="shared" si="573"/>
        <v>1.7453292519943295E-2</v>
      </c>
      <c r="I1634" s="48">
        <f t="shared" si="569"/>
        <v>1630.9975158456193</v>
      </c>
      <c r="J1634" s="48">
        <f t="shared" si="570"/>
        <v>28.466320100026991</v>
      </c>
      <c r="L1634" s="48">
        <f t="shared" si="571"/>
        <v>1631</v>
      </c>
      <c r="M1634" s="48">
        <f t="shared" si="555"/>
        <v>1631</v>
      </c>
      <c r="N1634" s="48">
        <f t="shared" si="556"/>
        <v>163.10000000000002</v>
      </c>
      <c r="O1634" s="48">
        <f t="shared" si="557"/>
        <v>326.20000000000005</v>
      </c>
      <c r="Q1634" s="48">
        <f t="shared" si="558"/>
        <v>163.10000000000002</v>
      </c>
      <c r="R1634" s="48">
        <f t="shared" si="559"/>
        <v>326.20000000000005</v>
      </c>
      <c r="S1634" s="48">
        <f t="shared" si="560"/>
        <v>5.9883345370432517</v>
      </c>
      <c r="T1634" s="48">
        <f t="shared" si="561"/>
        <v>-15.170864811931382</v>
      </c>
      <c r="U1634" s="47">
        <f t="shared" si="562"/>
        <v>5.9883345370432517</v>
      </c>
      <c r="V1634" s="47">
        <f t="shared" si="563"/>
        <v>-15.170864811931382</v>
      </c>
      <c r="X1634" s="47">
        <f t="shared" si="564"/>
        <v>5.9883345370432517</v>
      </c>
      <c r="Y1634" s="47">
        <f t="shared" si="565"/>
        <v>-15.170864811931382</v>
      </c>
    </row>
    <row r="1635" spans="1:25" x14ac:dyDescent="0.25">
      <c r="A1635" s="47">
        <f t="shared" si="566"/>
        <v>1632</v>
      </c>
      <c r="B1635" s="47">
        <f t="shared" si="567"/>
        <v>3.1415926535897934E-2</v>
      </c>
      <c r="C1635" s="47">
        <f t="shared" si="568"/>
        <v>51.239376180051238</v>
      </c>
      <c r="D1635" s="47">
        <f t="shared" si="553"/>
        <v>0.89429582100984895</v>
      </c>
      <c r="E1635" s="47">
        <f t="shared" si="554"/>
        <v>0.89429582100984895</v>
      </c>
      <c r="F1635" s="47">
        <f t="shared" si="572"/>
        <v>0.99999847691328769</v>
      </c>
      <c r="G1635" s="47">
        <f t="shared" si="573"/>
        <v>1.7453292519943295E-2</v>
      </c>
      <c r="I1635" s="48">
        <f t="shared" si="569"/>
        <v>1631.9975143225327</v>
      </c>
      <c r="J1635" s="48">
        <f t="shared" si="570"/>
        <v>28.483773392546933</v>
      </c>
      <c r="L1635" s="48">
        <f t="shared" si="571"/>
        <v>1632</v>
      </c>
      <c r="M1635" s="48">
        <f t="shared" si="555"/>
        <v>1632</v>
      </c>
      <c r="N1635" s="48">
        <f t="shared" si="556"/>
        <v>163.20000000000002</v>
      </c>
      <c r="O1635" s="48">
        <f t="shared" si="557"/>
        <v>326.40000000000003</v>
      </c>
      <c r="Q1635" s="48">
        <f t="shared" si="558"/>
        <v>163.20000000000002</v>
      </c>
      <c r="R1635" s="48">
        <f t="shared" si="559"/>
        <v>326.40000000000003</v>
      </c>
      <c r="S1635" s="48">
        <f t="shared" si="560"/>
        <v>6.0866639945984815</v>
      </c>
      <c r="T1635" s="48">
        <f t="shared" si="561"/>
        <v>-15.142460503245029</v>
      </c>
      <c r="U1635" s="47">
        <f t="shared" si="562"/>
        <v>6.0866639945984815</v>
      </c>
      <c r="V1635" s="47">
        <f t="shared" si="563"/>
        <v>-15.142460503245029</v>
      </c>
      <c r="X1635" s="47">
        <f t="shared" si="564"/>
        <v>6.0866639945984815</v>
      </c>
      <c r="Y1635" s="47">
        <f t="shared" si="565"/>
        <v>-15.142460503245029</v>
      </c>
    </row>
    <row r="1636" spans="1:25" x14ac:dyDescent="0.25">
      <c r="A1636" s="47">
        <f t="shared" si="566"/>
        <v>1633</v>
      </c>
      <c r="B1636" s="47">
        <f t="shared" si="567"/>
        <v>3.1415926535897934E-2</v>
      </c>
      <c r="C1636" s="47">
        <f t="shared" si="568"/>
        <v>51.270792106587137</v>
      </c>
      <c r="D1636" s="47">
        <f t="shared" si="553"/>
        <v>0.89484413236546501</v>
      </c>
      <c r="E1636" s="47">
        <f t="shared" si="554"/>
        <v>0.89484413236546501</v>
      </c>
      <c r="F1636" s="47">
        <f t="shared" si="572"/>
        <v>0.99999847691328769</v>
      </c>
      <c r="G1636" s="47">
        <f t="shared" si="573"/>
        <v>1.7453292519943295E-2</v>
      </c>
      <c r="I1636" s="48">
        <f t="shared" si="569"/>
        <v>1632.997512799446</v>
      </c>
      <c r="J1636" s="48">
        <f t="shared" si="570"/>
        <v>28.501226685066875</v>
      </c>
      <c r="L1636" s="48">
        <f t="shared" si="571"/>
        <v>1633</v>
      </c>
      <c r="M1636" s="48">
        <f t="shared" si="555"/>
        <v>1633</v>
      </c>
      <c r="N1636" s="48">
        <f t="shared" si="556"/>
        <v>163.30000000000001</v>
      </c>
      <c r="O1636" s="48">
        <f t="shared" si="557"/>
        <v>326.60000000000002</v>
      </c>
      <c r="Q1636" s="48">
        <f t="shared" si="558"/>
        <v>163.30000000000001</v>
      </c>
      <c r="R1636" s="48">
        <f t="shared" si="559"/>
        <v>326.60000000000002</v>
      </c>
      <c r="S1636" s="48">
        <f t="shared" si="560"/>
        <v>6.1849299074184989</v>
      </c>
      <c r="T1636" s="48">
        <f t="shared" si="561"/>
        <v>-15.11339570451401</v>
      </c>
      <c r="U1636" s="47">
        <f t="shared" si="562"/>
        <v>6.1849299074184989</v>
      </c>
      <c r="V1636" s="47">
        <f t="shared" si="563"/>
        <v>-15.11339570451401</v>
      </c>
      <c r="X1636" s="47">
        <f t="shared" si="564"/>
        <v>6.1849299074184989</v>
      </c>
      <c r="Y1636" s="47">
        <f t="shared" si="565"/>
        <v>-15.11339570451401</v>
      </c>
    </row>
    <row r="1637" spans="1:25" x14ac:dyDescent="0.25">
      <c r="A1637" s="47">
        <f t="shared" si="566"/>
        <v>1634</v>
      </c>
      <c r="B1637" s="47">
        <f t="shared" si="567"/>
        <v>3.1415926535897934E-2</v>
      </c>
      <c r="C1637" s="47">
        <f t="shared" si="568"/>
        <v>51.302208033123037</v>
      </c>
      <c r="D1637" s="47">
        <f t="shared" si="553"/>
        <v>0.89539244372108118</v>
      </c>
      <c r="E1637" s="47">
        <f t="shared" si="554"/>
        <v>0.89539244372108118</v>
      </c>
      <c r="F1637" s="47">
        <f t="shared" si="572"/>
        <v>0.99999847691328769</v>
      </c>
      <c r="G1637" s="47">
        <f t="shared" si="573"/>
        <v>1.7453292519943295E-2</v>
      </c>
      <c r="I1637" s="48">
        <f t="shared" si="569"/>
        <v>1633.9975112763593</v>
      </c>
      <c r="J1637" s="48">
        <f t="shared" si="570"/>
        <v>28.518679977586817</v>
      </c>
      <c r="L1637" s="48">
        <f t="shared" si="571"/>
        <v>1634</v>
      </c>
      <c r="M1637" s="48">
        <f t="shared" si="555"/>
        <v>1634</v>
      </c>
      <c r="N1637" s="48">
        <f t="shared" si="556"/>
        <v>163.4</v>
      </c>
      <c r="O1637" s="48">
        <f t="shared" si="557"/>
        <v>326.8</v>
      </c>
      <c r="Q1637" s="48">
        <f t="shared" si="558"/>
        <v>163.4</v>
      </c>
      <c r="R1637" s="48">
        <f t="shared" si="559"/>
        <v>326.8</v>
      </c>
      <c r="S1637" s="48">
        <f t="shared" si="560"/>
        <v>6.2831278133091546</v>
      </c>
      <c r="T1637" s="48">
        <f t="shared" si="561"/>
        <v>-15.083669698297532</v>
      </c>
      <c r="U1637" s="47">
        <f t="shared" si="562"/>
        <v>6.2831278133091546</v>
      </c>
      <c r="V1637" s="47">
        <f t="shared" si="563"/>
        <v>-15.083669698297532</v>
      </c>
      <c r="X1637" s="47">
        <f t="shared" si="564"/>
        <v>6.2831278133091546</v>
      </c>
      <c r="Y1637" s="47">
        <f t="shared" si="565"/>
        <v>-15.083669698297532</v>
      </c>
    </row>
    <row r="1638" spans="1:25" x14ac:dyDescent="0.25">
      <c r="A1638" s="47">
        <f t="shared" si="566"/>
        <v>1635</v>
      </c>
      <c r="B1638" s="47">
        <f t="shared" si="567"/>
        <v>3.1415926535897934E-2</v>
      </c>
      <c r="C1638" s="47">
        <f t="shared" si="568"/>
        <v>51.333623959658937</v>
      </c>
      <c r="D1638" s="47">
        <f t="shared" si="553"/>
        <v>0.89594075507669724</v>
      </c>
      <c r="E1638" s="47">
        <f t="shared" si="554"/>
        <v>0.89594075507669724</v>
      </c>
      <c r="F1638" s="47">
        <f t="shared" si="572"/>
        <v>0.99999847691328769</v>
      </c>
      <c r="G1638" s="47">
        <f t="shared" si="573"/>
        <v>1.7453292519943295E-2</v>
      </c>
      <c r="I1638" s="48">
        <f t="shared" si="569"/>
        <v>1634.9975097532727</v>
      </c>
      <c r="J1638" s="48">
        <f t="shared" si="570"/>
        <v>28.53613327010676</v>
      </c>
      <c r="L1638" s="48">
        <f t="shared" si="571"/>
        <v>1635</v>
      </c>
      <c r="M1638" s="48">
        <f t="shared" si="555"/>
        <v>1635</v>
      </c>
      <c r="N1638" s="48">
        <f t="shared" si="556"/>
        <v>163.5</v>
      </c>
      <c r="O1638" s="48">
        <f t="shared" si="557"/>
        <v>327</v>
      </c>
      <c r="Q1638" s="48">
        <f t="shared" si="558"/>
        <v>163.5</v>
      </c>
      <c r="R1638" s="48">
        <f t="shared" si="559"/>
        <v>327</v>
      </c>
      <c r="S1638" s="48">
        <f t="shared" si="560"/>
        <v>6.3812532355599041</v>
      </c>
      <c r="T1638" s="48">
        <f t="shared" si="561"/>
        <v>-15.05328179612609</v>
      </c>
      <c r="U1638" s="47">
        <f t="shared" si="562"/>
        <v>6.3812532355599041</v>
      </c>
      <c r="V1638" s="47">
        <f t="shared" si="563"/>
        <v>-15.05328179612609</v>
      </c>
      <c r="X1638" s="47">
        <f t="shared" si="564"/>
        <v>6.3812532355599041</v>
      </c>
      <c r="Y1638" s="47">
        <f t="shared" si="565"/>
        <v>-15.05328179612609</v>
      </c>
    </row>
    <row r="1639" spans="1:25" x14ac:dyDescent="0.25">
      <c r="A1639" s="47">
        <f t="shared" si="566"/>
        <v>1636</v>
      </c>
      <c r="B1639" s="47">
        <f t="shared" si="567"/>
        <v>3.1415926535897934E-2</v>
      </c>
      <c r="C1639" s="47">
        <f t="shared" si="568"/>
        <v>51.365039886194836</v>
      </c>
      <c r="D1639" s="47">
        <f t="shared" si="553"/>
        <v>0.89648906643231341</v>
      </c>
      <c r="E1639" s="47">
        <f t="shared" si="554"/>
        <v>0.89648906643231341</v>
      </c>
      <c r="F1639" s="47">
        <f t="shared" si="572"/>
        <v>0.99999847691328769</v>
      </c>
      <c r="G1639" s="47">
        <f t="shared" si="573"/>
        <v>1.7453292519943295E-2</v>
      </c>
      <c r="I1639" s="48">
        <f t="shared" si="569"/>
        <v>1635.997508230186</v>
      </c>
      <c r="J1639" s="48">
        <f t="shared" si="570"/>
        <v>28.553586562626702</v>
      </c>
      <c r="L1639" s="48">
        <f t="shared" si="571"/>
        <v>1636</v>
      </c>
      <c r="M1639" s="48">
        <f t="shared" si="555"/>
        <v>1636</v>
      </c>
      <c r="N1639" s="48">
        <f t="shared" si="556"/>
        <v>163.60000000000002</v>
      </c>
      <c r="O1639" s="48">
        <f t="shared" si="557"/>
        <v>327.20000000000005</v>
      </c>
      <c r="Q1639" s="48">
        <f t="shared" si="558"/>
        <v>163.60000000000002</v>
      </c>
      <c r="R1639" s="48">
        <f t="shared" si="559"/>
        <v>327.20000000000005</v>
      </c>
      <c r="S1639" s="48">
        <f t="shared" si="560"/>
        <v>6.4793016831123573</v>
      </c>
      <c r="T1639" s="48">
        <f t="shared" si="561"/>
        <v>-15.022231338677345</v>
      </c>
      <c r="U1639" s="47">
        <f t="shared" si="562"/>
        <v>6.4793016831123573</v>
      </c>
      <c r="V1639" s="47">
        <f t="shared" si="563"/>
        <v>-15.022231338677345</v>
      </c>
      <c r="X1639" s="47">
        <f t="shared" si="564"/>
        <v>6.4793016831123573</v>
      </c>
      <c r="Y1639" s="47">
        <f t="shared" si="565"/>
        <v>-15.022231338677345</v>
      </c>
    </row>
    <row r="1640" spans="1:25" x14ac:dyDescent="0.25">
      <c r="A1640" s="47">
        <f t="shared" si="566"/>
        <v>1637</v>
      </c>
      <c r="B1640" s="47">
        <f t="shared" si="567"/>
        <v>3.1415926535897934E-2</v>
      </c>
      <c r="C1640" s="47">
        <f t="shared" si="568"/>
        <v>51.396455812730736</v>
      </c>
      <c r="D1640" s="47">
        <f t="shared" si="553"/>
        <v>0.89703737778792947</v>
      </c>
      <c r="E1640" s="47">
        <f t="shared" si="554"/>
        <v>0.89703737778792947</v>
      </c>
      <c r="F1640" s="47">
        <f t="shared" si="572"/>
        <v>0.99999847691328769</v>
      </c>
      <c r="G1640" s="47">
        <f t="shared" si="573"/>
        <v>1.7453292519943295E-2</v>
      </c>
      <c r="I1640" s="48">
        <f t="shared" si="569"/>
        <v>1636.9975067070993</v>
      </c>
      <c r="J1640" s="48">
        <f t="shared" si="570"/>
        <v>28.571039855146644</v>
      </c>
      <c r="L1640" s="48">
        <f t="shared" si="571"/>
        <v>1637</v>
      </c>
      <c r="M1640" s="48">
        <f t="shared" si="555"/>
        <v>1637</v>
      </c>
      <c r="N1640" s="48">
        <f t="shared" si="556"/>
        <v>163.70000000000002</v>
      </c>
      <c r="O1640" s="48">
        <f t="shared" si="557"/>
        <v>327.40000000000003</v>
      </c>
      <c r="Q1640" s="48">
        <f t="shared" si="558"/>
        <v>163.70000000000002</v>
      </c>
      <c r="R1640" s="48">
        <f t="shared" si="559"/>
        <v>327.40000000000003</v>
      </c>
      <c r="S1640" s="48">
        <f t="shared" si="560"/>
        <v>6.5772686507303781</v>
      </c>
      <c r="T1640" s="48">
        <f t="shared" si="561"/>
        <v>-14.990517695951331</v>
      </c>
      <c r="U1640" s="47">
        <f t="shared" si="562"/>
        <v>6.5772686507303781</v>
      </c>
      <c r="V1640" s="47">
        <f t="shared" si="563"/>
        <v>-14.990517695951331</v>
      </c>
      <c r="X1640" s="47">
        <f t="shared" si="564"/>
        <v>6.5772686507303781</v>
      </c>
      <c r="Y1640" s="47">
        <f t="shared" si="565"/>
        <v>-14.990517695951331</v>
      </c>
    </row>
    <row r="1641" spans="1:25" x14ac:dyDescent="0.25">
      <c r="A1641" s="47">
        <f t="shared" si="566"/>
        <v>1638</v>
      </c>
      <c r="B1641" s="47">
        <f t="shared" si="567"/>
        <v>3.1415926535897934E-2</v>
      </c>
      <c r="C1641" s="47">
        <f t="shared" si="568"/>
        <v>51.427871739266635</v>
      </c>
      <c r="D1641" s="47">
        <f t="shared" si="553"/>
        <v>0.89758568914354553</v>
      </c>
      <c r="E1641" s="47">
        <f t="shared" si="554"/>
        <v>0.89758568914354553</v>
      </c>
      <c r="F1641" s="47">
        <f t="shared" si="572"/>
        <v>0.99999847691328769</v>
      </c>
      <c r="G1641" s="47">
        <f t="shared" si="573"/>
        <v>1.7453292519943295E-2</v>
      </c>
      <c r="I1641" s="48">
        <f t="shared" si="569"/>
        <v>1637.9975051840127</v>
      </c>
      <c r="J1641" s="48">
        <f t="shared" si="570"/>
        <v>28.588493147666586</v>
      </c>
      <c r="L1641" s="48">
        <f t="shared" si="571"/>
        <v>1638</v>
      </c>
      <c r="M1641" s="48">
        <f t="shared" si="555"/>
        <v>1638</v>
      </c>
      <c r="N1641" s="48">
        <f t="shared" si="556"/>
        <v>163.80000000000001</v>
      </c>
      <c r="O1641" s="48">
        <f t="shared" si="557"/>
        <v>327.60000000000002</v>
      </c>
      <c r="Q1641" s="48">
        <f t="shared" si="558"/>
        <v>163.80000000000001</v>
      </c>
      <c r="R1641" s="48">
        <f t="shared" si="559"/>
        <v>327.60000000000002</v>
      </c>
      <c r="S1641" s="48">
        <f t="shared" si="560"/>
        <v>6.6751496191722133</v>
      </c>
      <c r="T1641" s="48">
        <f t="shared" si="561"/>
        <v>-14.958140267444831</v>
      </c>
      <c r="U1641" s="47">
        <f t="shared" si="562"/>
        <v>6.6751496191722133</v>
      </c>
      <c r="V1641" s="47">
        <f t="shared" si="563"/>
        <v>-14.958140267444831</v>
      </c>
      <c r="X1641" s="47">
        <f t="shared" si="564"/>
        <v>6.6751496191722133</v>
      </c>
      <c r="Y1641" s="47">
        <f t="shared" si="565"/>
        <v>-14.958140267444831</v>
      </c>
    </row>
    <row r="1642" spans="1:25" x14ac:dyDescent="0.25">
      <c r="A1642" s="47">
        <f t="shared" si="566"/>
        <v>1639</v>
      </c>
      <c r="B1642" s="47">
        <f t="shared" si="567"/>
        <v>3.1415926535897934E-2</v>
      </c>
      <c r="C1642" s="47">
        <f t="shared" si="568"/>
        <v>51.459287665802535</v>
      </c>
      <c r="D1642" s="47">
        <f t="shared" si="553"/>
        <v>0.8981340004991617</v>
      </c>
      <c r="E1642" s="47">
        <f t="shared" si="554"/>
        <v>0.8981340004991617</v>
      </c>
      <c r="F1642" s="47">
        <f t="shared" si="572"/>
        <v>0.99999847691328769</v>
      </c>
      <c r="G1642" s="47">
        <f t="shared" si="573"/>
        <v>1.7453292519943295E-2</v>
      </c>
      <c r="I1642" s="48">
        <f t="shared" si="569"/>
        <v>1638.997503660926</v>
      </c>
      <c r="J1642" s="48">
        <f t="shared" si="570"/>
        <v>28.605946440186528</v>
      </c>
      <c r="L1642" s="48">
        <f t="shared" si="571"/>
        <v>1639</v>
      </c>
      <c r="M1642" s="48">
        <f t="shared" si="555"/>
        <v>1639</v>
      </c>
      <c r="N1642" s="48">
        <f t="shared" si="556"/>
        <v>163.9</v>
      </c>
      <c r="O1642" s="48">
        <f t="shared" si="557"/>
        <v>327.8</v>
      </c>
      <c r="Q1642" s="48">
        <f t="shared" si="558"/>
        <v>163.9</v>
      </c>
      <c r="R1642" s="48">
        <f t="shared" si="559"/>
        <v>327.8</v>
      </c>
      <c r="S1642" s="48">
        <f t="shared" si="560"/>
        <v>6.7729400553642574</v>
      </c>
      <c r="T1642" s="48">
        <f t="shared" si="561"/>
        <v>-14.925098482325053</v>
      </c>
      <c r="U1642" s="47">
        <f t="shared" si="562"/>
        <v>6.7729400553642574</v>
      </c>
      <c r="V1642" s="47">
        <f t="shared" si="563"/>
        <v>-14.925098482325053</v>
      </c>
      <c r="X1642" s="47">
        <f t="shared" si="564"/>
        <v>6.7729400553642574</v>
      </c>
      <c r="Y1642" s="47">
        <f t="shared" si="565"/>
        <v>-14.925098482325053</v>
      </c>
    </row>
    <row r="1643" spans="1:25" x14ac:dyDescent="0.25">
      <c r="A1643" s="47">
        <f t="shared" si="566"/>
        <v>1640</v>
      </c>
      <c r="B1643" s="47">
        <f t="shared" si="567"/>
        <v>3.1415926535897934E-2</v>
      </c>
      <c r="C1643" s="47">
        <f t="shared" si="568"/>
        <v>51.490703592338434</v>
      </c>
      <c r="D1643" s="47">
        <f t="shared" si="553"/>
        <v>0.89868231185477776</v>
      </c>
      <c r="E1643" s="47">
        <f t="shared" si="554"/>
        <v>0.89868231185477776</v>
      </c>
      <c r="F1643" s="47">
        <f t="shared" si="572"/>
        <v>0.99999847691328769</v>
      </c>
      <c r="G1643" s="47">
        <f t="shared" si="573"/>
        <v>1.7453292519943295E-2</v>
      </c>
      <c r="I1643" s="48">
        <f t="shared" si="569"/>
        <v>1639.9975021378393</v>
      </c>
      <c r="J1643" s="48">
        <f t="shared" si="570"/>
        <v>28.623399732706471</v>
      </c>
      <c r="L1643" s="48">
        <f t="shared" si="571"/>
        <v>1640</v>
      </c>
      <c r="M1643" s="48">
        <f t="shared" si="555"/>
        <v>1640</v>
      </c>
      <c r="N1643" s="48">
        <f t="shared" si="556"/>
        <v>164</v>
      </c>
      <c r="O1643" s="48">
        <f t="shared" si="557"/>
        <v>328</v>
      </c>
      <c r="Q1643" s="48">
        <f t="shared" si="558"/>
        <v>164</v>
      </c>
      <c r="R1643" s="48">
        <f t="shared" si="559"/>
        <v>328</v>
      </c>
      <c r="S1643" s="48">
        <f t="shared" si="560"/>
        <v>6.8706354125765223</v>
      </c>
      <c r="T1643" s="48">
        <f t="shared" si="561"/>
        <v>-14.891391799602518</v>
      </c>
      <c r="U1643" s="47">
        <f t="shared" si="562"/>
        <v>6.8706354125765223</v>
      </c>
      <c r="V1643" s="47">
        <f t="shared" si="563"/>
        <v>-14.891391799602518</v>
      </c>
      <c r="X1643" s="47">
        <f t="shared" si="564"/>
        <v>6.8706354125765223</v>
      </c>
      <c r="Y1643" s="47">
        <f t="shared" si="565"/>
        <v>-14.891391799602518</v>
      </c>
    </row>
    <row r="1644" spans="1:25" x14ac:dyDescent="0.25">
      <c r="A1644" s="47">
        <f t="shared" si="566"/>
        <v>1641</v>
      </c>
      <c r="B1644" s="47">
        <f t="shared" si="567"/>
        <v>3.1415926535897934E-2</v>
      </c>
      <c r="C1644" s="47">
        <f t="shared" si="568"/>
        <v>51.522119518874334</v>
      </c>
      <c r="D1644" s="47">
        <f t="shared" si="553"/>
        <v>0.89923062321039382</v>
      </c>
      <c r="E1644" s="47">
        <f t="shared" si="554"/>
        <v>0.89923062321039382</v>
      </c>
      <c r="F1644" s="47">
        <f t="shared" si="572"/>
        <v>0.99999847691328769</v>
      </c>
      <c r="G1644" s="47">
        <f t="shared" si="573"/>
        <v>1.7453292519943295E-2</v>
      </c>
      <c r="I1644" s="48">
        <f t="shared" si="569"/>
        <v>1640.9975006147527</v>
      </c>
      <c r="J1644" s="48">
        <f t="shared" si="570"/>
        <v>28.640853025226413</v>
      </c>
      <c r="L1644" s="48">
        <f t="shared" si="571"/>
        <v>1641</v>
      </c>
      <c r="M1644" s="48">
        <f t="shared" si="555"/>
        <v>1641</v>
      </c>
      <c r="N1644" s="48">
        <f t="shared" si="556"/>
        <v>164.10000000000002</v>
      </c>
      <c r="O1644" s="48">
        <f t="shared" si="557"/>
        <v>328.20000000000005</v>
      </c>
      <c r="Q1644" s="48">
        <f t="shared" si="558"/>
        <v>164.10000000000002</v>
      </c>
      <c r="R1644" s="48">
        <f t="shared" si="559"/>
        <v>328.20000000000005</v>
      </c>
      <c r="S1644" s="48">
        <f t="shared" si="560"/>
        <v>6.9682311306000022</v>
      </c>
      <c r="T1644" s="48">
        <f t="shared" si="561"/>
        <v>-14.857019708303143</v>
      </c>
      <c r="U1644" s="47">
        <f t="shared" si="562"/>
        <v>6.9682311306000022</v>
      </c>
      <c r="V1644" s="47">
        <f t="shared" si="563"/>
        <v>-14.857019708303143</v>
      </c>
      <c r="X1644" s="47">
        <f t="shared" si="564"/>
        <v>6.9682311306000022</v>
      </c>
      <c r="Y1644" s="47">
        <f t="shared" si="565"/>
        <v>-14.857019708303143</v>
      </c>
    </row>
    <row r="1645" spans="1:25" x14ac:dyDescent="0.25">
      <c r="A1645" s="47">
        <f t="shared" si="566"/>
        <v>1642</v>
      </c>
      <c r="B1645" s="47">
        <f t="shared" si="567"/>
        <v>3.1415926535897934E-2</v>
      </c>
      <c r="C1645" s="47">
        <f t="shared" si="568"/>
        <v>51.553535445410233</v>
      </c>
      <c r="D1645" s="47">
        <f t="shared" si="553"/>
        <v>0.89977893456600999</v>
      </c>
      <c r="E1645" s="47">
        <f t="shared" si="554"/>
        <v>0.89977893456600999</v>
      </c>
      <c r="F1645" s="47">
        <f t="shared" si="572"/>
        <v>0.99999847691328769</v>
      </c>
      <c r="G1645" s="47">
        <f t="shared" si="573"/>
        <v>1.7453292519943295E-2</v>
      </c>
      <c r="I1645" s="48">
        <f t="shared" si="569"/>
        <v>1641.997499091666</v>
      </c>
      <c r="J1645" s="48">
        <f t="shared" si="570"/>
        <v>28.658306317746355</v>
      </c>
      <c r="L1645" s="48">
        <f t="shared" si="571"/>
        <v>1642</v>
      </c>
      <c r="M1645" s="48">
        <f t="shared" si="555"/>
        <v>1642</v>
      </c>
      <c r="N1645" s="48">
        <f t="shared" si="556"/>
        <v>164.20000000000002</v>
      </c>
      <c r="O1645" s="48">
        <f t="shared" si="557"/>
        <v>328.40000000000003</v>
      </c>
      <c r="Q1645" s="48">
        <f t="shared" si="558"/>
        <v>164.20000000000002</v>
      </c>
      <c r="R1645" s="48">
        <f t="shared" si="559"/>
        <v>328.40000000000003</v>
      </c>
      <c r="S1645" s="48">
        <f t="shared" si="560"/>
        <v>7.0657226359257255</v>
      </c>
      <c r="T1645" s="48">
        <f t="shared" si="561"/>
        <v>-14.821981727639518</v>
      </c>
      <c r="U1645" s="47">
        <f t="shared" si="562"/>
        <v>7.0657226359257255</v>
      </c>
      <c r="V1645" s="47">
        <f t="shared" si="563"/>
        <v>-14.821981727639518</v>
      </c>
      <c r="X1645" s="47">
        <f t="shared" si="564"/>
        <v>7.0657226359257255</v>
      </c>
      <c r="Y1645" s="47">
        <f t="shared" si="565"/>
        <v>-14.821981727639518</v>
      </c>
    </row>
    <row r="1646" spans="1:25" x14ac:dyDescent="0.25">
      <c r="A1646" s="47">
        <f t="shared" si="566"/>
        <v>1643</v>
      </c>
      <c r="B1646" s="47">
        <f t="shared" si="567"/>
        <v>3.1415926535897934E-2</v>
      </c>
      <c r="C1646" s="47">
        <f t="shared" si="568"/>
        <v>51.584951371946133</v>
      </c>
      <c r="D1646" s="47">
        <f t="shared" si="553"/>
        <v>0.90032724592162605</v>
      </c>
      <c r="E1646" s="47">
        <f t="shared" si="554"/>
        <v>0.90032724592162605</v>
      </c>
      <c r="F1646" s="47">
        <f t="shared" si="572"/>
        <v>0.99999847691328769</v>
      </c>
      <c r="G1646" s="47">
        <f t="shared" si="573"/>
        <v>1.7453292519943295E-2</v>
      </c>
      <c r="I1646" s="48">
        <f t="shared" si="569"/>
        <v>1642.9974975685793</v>
      </c>
      <c r="J1646" s="48">
        <f t="shared" si="570"/>
        <v>28.675759610266297</v>
      </c>
      <c r="L1646" s="48">
        <f t="shared" si="571"/>
        <v>1643</v>
      </c>
      <c r="M1646" s="48">
        <f t="shared" si="555"/>
        <v>1643</v>
      </c>
      <c r="N1646" s="48">
        <f t="shared" si="556"/>
        <v>164.3</v>
      </c>
      <c r="O1646" s="48">
        <f t="shared" si="557"/>
        <v>328.6</v>
      </c>
      <c r="Q1646" s="48">
        <f t="shared" si="558"/>
        <v>164.3</v>
      </c>
      <c r="R1646" s="48">
        <f t="shared" si="559"/>
        <v>328.6</v>
      </c>
      <c r="S1646" s="48">
        <f t="shared" si="560"/>
        <v>7.163105341925597</v>
      </c>
      <c r="T1646" s="48">
        <f t="shared" si="561"/>
        <v>-14.786277407181389</v>
      </c>
      <c r="U1646" s="47">
        <f t="shared" si="562"/>
        <v>7.163105341925597</v>
      </c>
      <c r="V1646" s="47">
        <f t="shared" si="563"/>
        <v>-14.786277407181389</v>
      </c>
      <c r="X1646" s="47">
        <f t="shared" si="564"/>
        <v>7.163105341925597</v>
      </c>
      <c r="Y1646" s="47">
        <f t="shared" si="565"/>
        <v>-14.786277407181389</v>
      </c>
    </row>
    <row r="1647" spans="1:25" x14ac:dyDescent="0.25">
      <c r="A1647" s="47">
        <f t="shared" si="566"/>
        <v>1644</v>
      </c>
      <c r="B1647" s="47">
        <f t="shared" si="567"/>
        <v>3.1415926535897934E-2</v>
      </c>
      <c r="C1647" s="47">
        <f t="shared" si="568"/>
        <v>51.616367298482032</v>
      </c>
      <c r="D1647" s="47">
        <f t="shared" si="553"/>
        <v>0.90087555727724222</v>
      </c>
      <c r="E1647" s="47">
        <f t="shared" si="554"/>
        <v>0.90087555727724222</v>
      </c>
      <c r="F1647" s="47">
        <f t="shared" si="572"/>
        <v>0.99999847691328769</v>
      </c>
      <c r="G1647" s="47">
        <f t="shared" si="573"/>
        <v>1.7453292519943295E-2</v>
      </c>
      <c r="I1647" s="48">
        <f t="shared" si="569"/>
        <v>1643.9974960454927</v>
      </c>
      <c r="J1647" s="48">
        <f t="shared" si="570"/>
        <v>28.693212902786239</v>
      </c>
      <c r="L1647" s="48">
        <f t="shared" si="571"/>
        <v>1644</v>
      </c>
      <c r="M1647" s="48">
        <f t="shared" si="555"/>
        <v>1644</v>
      </c>
      <c r="N1647" s="48">
        <f t="shared" si="556"/>
        <v>164.4</v>
      </c>
      <c r="O1647" s="48">
        <f t="shared" si="557"/>
        <v>328.8</v>
      </c>
      <c r="Q1647" s="48">
        <f t="shared" si="558"/>
        <v>164.4</v>
      </c>
      <c r="R1647" s="48">
        <f t="shared" si="559"/>
        <v>328.8</v>
      </c>
      <c r="S1647" s="48">
        <f t="shared" si="560"/>
        <v>7.2603746490350378</v>
      </c>
      <c r="T1647" s="48">
        <f t="shared" si="561"/>
        <v>-14.74990632702522</v>
      </c>
      <c r="U1647" s="47">
        <f t="shared" si="562"/>
        <v>7.2603746490350378</v>
      </c>
      <c r="V1647" s="47">
        <f t="shared" si="563"/>
        <v>-14.74990632702522</v>
      </c>
      <c r="X1647" s="47">
        <f t="shared" si="564"/>
        <v>7.2603746490350378</v>
      </c>
      <c r="Y1647" s="47">
        <f t="shared" si="565"/>
        <v>-14.74990632702522</v>
      </c>
    </row>
    <row r="1648" spans="1:25" x14ac:dyDescent="0.25">
      <c r="A1648" s="47">
        <f t="shared" si="566"/>
        <v>1645</v>
      </c>
      <c r="B1648" s="47">
        <f t="shared" si="567"/>
        <v>3.1415926535897934E-2</v>
      </c>
      <c r="C1648" s="47">
        <f t="shared" si="568"/>
        <v>51.647783225017932</v>
      </c>
      <c r="D1648" s="47">
        <f t="shared" si="553"/>
        <v>0.90142386863285828</v>
      </c>
      <c r="E1648" s="47">
        <f t="shared" si="554"/>
        <v>0.90142386863285828</v>
      </c>
      <c r="F1648" s="47">
        <f t="shared" si="572"/>
        <v>0.99999847691328769</v>
      </c>
      <c r="G1648" s="47">
        <f t="shared" si="573"/>
        <v>1.7453292519943295E-2</v>
      </c>
      <c r="I1648" s="48">
        <f t="shared" si="569"/>
        <v>1644.997494522406</v>
      </c>
      <c r="J1648" s="48">
        <f t="shared" si="570"/>
        <v>28.710666195306182</v>
      </c>
      <c r="L1648" s="48">
        <f t="shared" si="571"/>
        <v>1645</v>
      </c>
      <c r="M1648" s="48">
        <f t="shared" si="555"/>
        <v>1645</v>
      </c>
      <c r="N1648" s="48">
        <f t="shared" si="556"/>
        <v>164.5</v>
      </c>
      <c r="O1648" s="48">
        <f t="shared" si="557"/>
        <v>329</v>
      </c>
      <c r="Q1648" s="48">
        <f t="shared" si="558"/>
        <v>164.5</v>
      </c>
      <c r="R1648" s="48">
        <f t="shared" si="559"/>
        <v>329</v>
      </c>
      <c r="S1648" s="48">
        <f t="shared" si="560"/>
        <v>7.357525944937275</v>
      </c>
      <c r="T1648" s="48">
        <f t="shared" si="561"/>
        <v>-14.712868097963037</v>
      </c>
      <c r="U1648" s="47">
        <f t="shared" si="562"/>
        <v>7.357525944937275</v>
      </c>
      <c r="V1648" s="47">
        <f t="shared" si="563"/>
        <v>-14.712868097963037</v>
      </c>
      <c r="X1648" s="47">
        <f t="shared" si="564"/>
        <v>7.357525944937275</v>
      </c>
      <c r="Y1648" s="47">
        <f t="shared" si="565"/>
        <v>-14.712868097963037</v>
      </c>
    </row>
    <row r="1649" spans="1:25" x14ac:dyDescent="0.25">
      <c r="A1649" s="47">
        <f t="shared" si="566"/>
        <v>1646</v>
      </c>
      <c r="B1649" s="47">
        <f t="shared" si="567"/>
        <v>3.1415926535897934E-2</v>
      </c>
      <c r="C1649" s="47">
        <f t="shared" si="568"/>
        <v>51.679199151553831</v>
      </c>
      <c r="D1649" s="47">
        <f t="shared" si="553"/>
        <v>0.90197217998847434</v>
      </c>
      <c r="E1649" s="47">
        <f t="shared" si="554"/>
        <v>0.90197217998847434</v>
      </c>
      <c r="F1649" s="47">
        <f t="shared" si="572"/>
        <v>0.99999847691328769</v>
      </c>
      <c r="G1649" s="47">
        <f t="shared" si="573"/>
        <v>1.7453292519943295E-2</v>
      </c>
      <c r="I1649" s="48">
        <f t="shared" si="569"/>
        <v>1645.9974929993193</v>
      </c>
      <c r="J1649" s="48">
        <f t="shared" si="570"/>
        <v>28.728119487826124</v>
      </c>
      <c r="L1649" s="48">
        <f t="shared" si="571"/>
        <v>1646</v>
      </c>
      <c r="M1649" s="48">
        <f t="shared" si="555"/>
        <v>1646</v>
      </c>
      <c r="N1649" s="48">
        <f t="shared" si="556"/>
        <v>164.60000000000002</v>
      </c>
      <c r="O1649" s="48">
        <f t="shared" si="557"/>
        <v>329.20000000000005</v>
      </c>
      <c r="Q1649" s="48">
        <f t="shared" si="558"/>
        <v>164.60000000000002</v>
      </c>
      <c r="R1649" s="48">
        <f t="shared" si="559"/>
        <v>329.20000000000005</v>
      </c>
      <c r="S1649" s="48">
        <f t="shared" si="560"/>
        <v>7.4545546047495721</v>
      </c>
      <c r="T1649" s="48">
        <f t="shared" si="561"/>
        <v>-14.675162361650237</v>
      </c>
      <c r="U1649" s="47">
        <f t="shared" si="562"/>
        <v>7.4545546047495721</v>
      </c>
      <c r="V1649" s="47">
        <f t="shared" si="563"/>
        <v>-14.675162361650237</v>
      </c>
      <c r="X1649" s="47">
        <f t="shared" si="564"/>
        <v>7.4545546047495721</v>
      </c>
      <c r="Y1649" s="47">
        <f t="shared" si="565"/>
        <v>-14.675162361650237</v>
      </c>
    </row>
    <row r="1650" spans="1:25" x14ac:dyDescent="0.25">
      <c r="A1650" s="47">
        <f t="shared" si="566"/>
        <v>1647</v>
      </c>
      <c r="B1650" s="47">
        <f t="shared" si="567"/>
        <v>3.1415926535897934E-2</v>
      </c>
      <c r="C1650" s="47">
        <f t="shared" si="568"/>
        <v>51.710615078089731</v>
      </c>
      <c r="D1650" s="47">
        <f t="shared" si="553"/>
        <v>0.90252049134409051</v>
      </c>
      <c r="E1650" s="47">
        <f t="shared" si="554"/>
        <v>0.90252049134409051</v>
      </c>
      <c r="F1650" s="47">
        <f t="shared" si="572"/>
        <v>0.99999847691328769</v>
      </c>
      <c r="G1650" s="47">
        <f t="shared" si="573"/>
        <v>1.7453292519943295E-2</v>
      </c>
      <c r="I1650" s="48">
        <f t="shared" si="569"/>
        <v>1646.9974914762327</v>
      </c>
      <c r="J1650" s="48">
        <f t="shared" si="570"/>
        <v>28.745572780346066</v>
      </c>
      <c r="L1650" s="48">
        <f t="shared" si="571"/>
        <v>1647</v>
      </c>
      <c r="M1650" s="48">
        <f t="shared" si="555"/>
        <v>1647</v>
      </c>
      <c r="N1650" s="48">
        <f t="shared" si="556"/>
        <v>164.70000000000002</v>
      </c>
      <c r="O1650" s="48">
        <f t="shared" si="557"/>
        <v>329.40000000000003</v>
      </c>
      <c r="Q1650" s="48">
        <f t="shared" si="558"/>
        <v>164.70000000000002</v>
      </c>
      <c r="R1650" s="48">
        <f t="shared" si="559"/>
        <v>329.40000000000003</v>
      </c>
      <c r="S1650" s="48">
        <f t="shared" si="560"/>
        <v>7.5514559912110295</v>
      </c>
      <c r="T1650" s="48">
        <f t="shared" si="561"/>
        <v>-14.636788790772641</v>
      </c>
      <c r="U1650" s="47">
        <f t="shared" si="562"/>
        <v>7.5514559912110295</v>
      </c>
      <c r="V1650" s="47">
        <f t="shared" si="563"/>
        <v>-14.636788790772641</v>
      </c>
      <c r="X1650" s="47">
        <f t="shared" si="564"/>
        <v>7.5514559912110295</v>
      </c>
      <c r="Y1650" s="47">
        <f t="shared" si="565"/>
        <v>-14.636788790772641</v>
      </c>
    </row>
    <row r="1651" spans="1:25" x14ac:dyDescent="0.25">
      <c r="A1651" s="47">
        <f t="shared" si="566"/>
        <v>1648</v>
      </c>
      <c r="B1651" s="47">
        <f t="shared" si="567"/>
        <v>3.1415926535897934E-2</v>
      </c>
      <c r="C1651" s="47">
        <f t="shared" si="568"/>
        <v>51.74203100462563</v>
      </c>
      <c r="D1651" s="47">
        <f t="shared" si="553"/>
        <v>0.90306880269970657</v>
      </c>
      <c r="E1651" s="47">
        <f t="shared" si="554"/>
        <v>0.90306880269970657</v>
      </c>
      <c r="F1651" s="47">
        <f t="shared" si="572"/>
        <v>0.99999847691328769</v>
      </c>
      <c r="G1651" s="47">
        <f t="shared" si="573"/>
        <v>1.7453292519943295E-2</v>
      </c>
      <c r="I1651" s="48">
        <f t="shared" si="569"/>
        <v>1647.997489953146</v>
      </c>
      <c r="J1651" s="48">
        <f t="shared" si="570"/>
        <v>28.763026072866008</v>
      </c>
      <c r="L1651" s="48">
        <f t="shared" si="571"/>
        <v>1648</v>
      </c>
      <c r="M1651" s="48">
        <f t="shared" si="555"/>
        <v>1648</v>
      </c>
      <c r="N1651" s="48">
        <f t="shared" si="556"/>
        <v>164.8</v>
      </c>
      <c r="O1651" s="48">
        <f t="shared" si="557"/>
        <v>329.6</v>
      </c>
      <c r="Q1651" s="48">
        <f t="shared" si="558"/>
        <v>164.8</v>
      </c>
      <c r="R1651" s="48">
        <f t="shared" si="559"/>
        <v>329.6</v>
      </c>
      <c r="S1651" s="48">
        <f t="shared" si="560"/>
        <v>7.6482254548722901</v>
      </c>
      <c r="T1651" s="48">
        <f t="shared" si="561"/>
        <v>-14.597747089212595</v>
      </c>
      <c r="U1651" s="47">
        <f t="shared" si="562"/>
        <v>7.6482254548722901</v>
      </c>
      <c r="V1651" s="47">
        <f t="shared" si="563"/>
        <v>-14.597747089212595</v>
      </c>
      <c r="X1651" s="47">
        <f t="shared" si="564"/>
        <v>7.6482254548722901</v>
      </c>
      <c r="Y1651" s="47">
        <f t="shared" si="565"/>
        <v>-14.597747089212595</v>
      </c>
    </row>
    <row r="1652" spans="1:25" x14ac:dyDescent="0.25">
      <c r="A1652" s="47">
        <f t="shared" si="566"/>
        <v>1649</v>
      </c>
      <c r="B1652" s="47">
        <f t="shared" si="567"/>
        <v>3.1415926535897934E-2</v>
      </c>
      <c r="C1652" s="47">
        <f t="shared" si="568"/>
        <v>51.77344693116153</v>
      </c>
      <c r="D1652" s="47">
        <f t="shared" si="553"/>
        <v>0.90361711405532275</v>
      </c>
      <c r="E1652" s="47">
        <f t="shared" si="554"/>
        <v>0.90361711405532275</v>
      </c>
      <c r="F1652" s="47">
        <f t="shared" si="572"/>
        <v>0.99999847691328769</v>
      </c>
      <c r="G1652" s="47">
        <f t="shared" si="573"/>
        <v>1.7453292519943295E-2</v>
      </c>
      <c r="I1652" s="48">
        <f t="shared" si="569"/>
        <v>1648.9974884300593</v>
      </c>
      <c r="J1652" s="48">
        <f t="shared" si="570"/>
        <v>28.780479365385951</v>
      </c>
      <c r="L1652" s="48">
        <f t="shared" si="571"/>
        <v>1649</v>
      </c>
      <c r="M1652" s="48">
        <f t="shared" si="555"/>
        <v>1649</v>
      </c>
      <c r="N1652" s="48">
        <f t="shared" si="556"/>
        <v>164.9</v>
      </c>
      <c r="O1652" s="48">
        <f t="shared" si="557"/>
        <v>329.8</v>
      </c>
      <c r="Q1652" s="48">
        <f t="shared" si="558"/>
        <v>164.9</v>
      </c>
      <c r="R1652" s="48">
        <f t="shared" si="559"/>
        <v>329.8</v>
      </c>
      <c r="S1652" s="48">
        <f t="shared" si="560"/>
        <v>7.7448583342869659</v>
      </c>
      <c r="T1652" s="48">
        <f t="shared" si="561"/>
        <v>-14.558036992214104</v>
      </c>
      <c r="U1652" s="47">
        <f t="shared" si="562"/>
        <v>7.7448583342869659</v>
      </c>
      <c r="V1652" s="47">
        <f t="shared" si="563"/>
        <v>-14.558036992214104</v>
      </c>
      <c r="X1652" s="47">
        <f t="shared" si="564"/>
        <v>7.7448583342869659</v>
      </c>
      <c r="Y1652" s="47">
        <f t="shared" si="565"/>
        <v>-14.558036992214104</v>
      </c>
    </row>
    <row r="1653" spans="1:25" x14ac:dyDescent="0.25">
      <c r="A1653" s="47">
        <f t="shared" si="566"/>
        <v>1650</v>
      </c>
      <c r="B1653" s="47">
        <f t="shared" si="567"/>
        <v>3.1415926535897934E-2</v>
      </c>
      <c r="C1653" s="47">
        <f t="shared" si="568"/>
        <v>51.804862857697429</v>
      </c>
      <c r="D1653" s="47">
        <f t="shared" si="553"/>
        <v>0.90416542541093881</v>
      </c>
      <c r="E1653" s="47">
        <f t="shared" si="554"/>
        <v>0.90416542541093881</v>
      </c>
      <c r="F1653" s="47">
        <f t="shared" si="572"/>
        <v>0.99999847691328769</v>
      </c>
      <c r="G1653" s="47">
        <f t="shared" si="573"/>
        <v>1.7453292519943295E-2</v>
      </c>
      <c r="I1653" s="48">
        <f t="shared" si="569"/>
        <v>1649.9974869069727</v>
      </c>
      <c r="J1653" s="48">
        <f t="shared" si="570"/>
        <v>28.797932657905893</v>
      </c>
      <c r="L1653" s="48">
        <f t="shared" si="571"/>
        <v>1650</v>
      </c>
      <c r="M1653" s="48">
        <f t="shared" si="555"/>
        <v>1650</v>
      </c>
      <c r="N1653" s="48">
        <f t="shared" si="556"/>
        <v>165</v>
      </c>
      <c r="O1653" s="48">
        <f t="shared" si="557"/>
        <v>330</v>
      </c>
      <c r="Q1653" s="48">
        <f t="shared" si="558"/>
        <v>165</v>
      </c>
      <c r="R1653" s="48">
        <f t="shared" si="559"/>
        <v>330</v>
      </c>
      <c r="S1653" s="48">
        <f t="shared" si="560"/>
        <v>7.8413499562047866</v>
      </c>
      <c r="T1653" s="48">
        <f t="shared" si="561"/>
        <v>-14.517658266547116</v>
      </c>
      <c r="U1653" s="47">
        <f t="shared" si="562"/>
        <v>7.8413499562047866</v>
      </c>
      <c r="V1653" s="47">
        <f t="shared" si="563"/>
        <v>-14.517658266547116</v>
      </c>
      <c r="X1653" s="47">
        <f t="shared" si="564"/>
        <v>7.8413499562047866</v>
      </c>
      <c r="Y1653" s="47">
        <f t="shared" si="565"/>
        <v>-14.517658266547116</v>
      </c>
    </row>
    <row r="1654" spans="1:25" x14ac:dyDescent="0.25">
      <c r="A1654" s="47">
        <f t="shared" si="566"/>
        <v>1651</v>
      </c>
      <c r="B1654" s="47">
        <f t="shared" si="567"/>
        <v>3.1415926535897934E-2</v>
      </c>
      <c r="C1654" s="47">
        <f t="shared" si="568"/>
        <v>51.836278784233329</v>
      </c>
      <c r="D1654" s="47">
        <f t="shared" si="553"/>
        <v>0.90471373676655487</v>
      </c>
      <c r="E1654" s="47">
        <f t="shared" si="554"/>
        <v>0.90471373676655487</v>
      </c>
      <c r="F1654" s="47">
        <f t="shared" si="572"/>
        <v>0.99999847691328769</v>
      </c>
      <c r="G1654" s="47">
        <f t="shared" si="573"/>
        <v>1.7453292519943295E-2</v>
      </c>
      <c r="I1654" s="48">
        <f t="shared" si="569"/>
        <v>1650.997485383886</v>
      </c>
      <c r="J1654" s="48">
        <f t="shared" si="570"/>
        <v>28.815385950425835</v>
      </c>
      <c r="L1654" s="48">
        <f t="shared" si="571"/>
        <v>1651</v>
      </c>
      <c r="M1654" s="48">
        <f t="shared" si="555"/>
        <v>1651</v>
      </c>
      <c r="N1654" s="48">
        <f t="shared" si="556"/>
        <v>165.10000000000002</v>
      </c>
      <c r="O1654" s="48">
        <f t="shared" si="557"/>
        <v>330.20000000000005</v>
      </c>
      <c r="Q1654" s="48">
        <f t="shared" si="558"/>
        <v>165.10000000000002</v>
      </c>
      <c r="R1654" s="48">
        <f t="shared" si="559"/>
        <v>330.20000000000005</v>
      </c>
      <c r="S1654" s="48">
        <f t="shared" si="560"/>
        <v>7.93769563576656</v>
      </c>
      <c r="T1654" s="48">
        <f t="shared" si="561"/>
        <v>-14.476610710670789</v>
      </c>
      <c r="U1654" s="47">
        <f t="shared" si="562"/>
        <v>7.93769563576656</v>
      </c>
      <c r="V1654" s="47">
        <f t="shared" si="563"/>
        <v>-14.476610710670789</v>
      </c>
      <c r="X1654" s="47">
        <f t="shared" si="564"/>
        <v>7.93769563576656</v>
      </c>
      <c r="Y1654" s="47">
        <f t="shared" si="565"/>
        <v>-14.476610710670789</v>
      </c>
    </row>
    <row r="1655" spans="1:25" x14ac:dyDescent="0.25">
      <c r="A1655" s="47">
        <f t="shared" si="566"/>
        <v>1652</v>
      </c>
      <c r="B1655" s="47">
        <f t="shared" si="567"/>
        <v>3.1415926535897934E-2</v>
      </c>
      <c r="C1655" s="47">
        <f t="shared" si="568"/>
        <v>51.867694710769229</v>
      </c>
      <c r="D1655" s="47">
        <f t="shared" si="553"/>
        <v>0.90526204812217104</v>
      </c>
      <c r="E1655" s="47">
        <f t="shared" si="554"/>
        <v>0.90526204812217104</v>
      </c>
      <c r="F1655" s="47">
        <f t="shared" si="572"/>
        <v>0.99999847691328769</v>
      </c>
      <c r="G1655" s="47">
        <f t="shared" si="573"/>
        <v>1.7453292519943295E-2</v>
      </c>
      <c r="I1655" s="48">
        <f t="shared" si="569"/>
        <v>1651.9974838607993</v>
      </c>
      <c r="J1655" s="48">
        <f t="shared" si="570"/>
        <v>28.832839242945777</v>
      </c>
      <c r="L1655" s="48">
        <f t="shared" si="571"/>
        <v>1652</v>
      </c>
      <c r="M1655" s="48">
        <f t="shared" si="555"/>
        <v>1652</v>
      </c>
      <c r="N1655" s="48">
        <f t="shared" si="556"/>
        <v>165.20000000000002</v>
      </c>
      <c r="O1655" s="48">
        <f t="shared" si="557"/>
        <v>330.40000000000003</v>
      </c>
      <c r="Q1655" s="48">
        <f t="shared" si="558"/>
        <v>165.20000000000002</v>
      </c>
      <c r="R1655" s="48">
        <f t="shared" si="559"/>
        <v>330.40000000000003</v>
      </c>
      <c r="S1655" s="48">
        <f t="shared" si="560"/>
        <v>8.0338906767007519</v>
      </c>
      <c r="T1655" s="48">
        <f t="shared" si="561"/>
        <v>-14.434894154895844</v>
      </c>
      <c r="U1655" s="47">
        <f t="shared" si="562"/>
        <v>8.0338906767007519</v>
      </c>
      <c r="V1655" s="47">
        <f t="shared" si="563"/>
        <v>-14.434894154895844</v>
      </c>
      <c r="X1655" s="47">
        <f t="shared" si="564"/>
        <v>8.0338906767007519</v>
      </c>
      <c r="Y1655" s="47">
        <f t="shared" si="565"/>
        <v>-14.434894154895844</v>
      </c>
    </row>
    <row r="1656" spans="1:25" x14ac:dyDescent="0.25">
      <c r="A1656" s="47">
        <f t="shared" si="566"/>
        <v>1653</v>
      </c>
      <c r="B1656" s="47">
        <f t="shared" si="567"/>
        <v>3.1415926535897934E-2</v>
      </c>
      <c r="C1656" s="47">
        <f t="shared" si="568"/>
        <v>51.899110637305128</v>
      </c>
      <c r="D1656" s="47">
        <f t="shared" si="553"/>
        <v>0.9058103594777871</v>
      </c>
      <c r="E1656" s="47">
        <f t="shared" si="554"/>
        <v>0.9058103594777871</v>
      </c>
      <c r="F1656" s="47">
        <f t="shared" si="572"/>
        <v>0.99999847691328769</v>
      </c>
      <c r="G1656" s="47">
        <f t="shared" si="573"/>
        <v>1.7453292519943295E-2</v>
      </c>
      <c r="I1656" s="48">
        <f t="shared" si="569"/>
        <v>1652.9974823377127</v>
      </c>
      <c r="J1656" s="48">
        <f t="shared" si="570"/>
        <v>28.850292535465719</v>
      </c>
      <c r="L1656" s="48">
        <f t="shared" si="571"/>
        <v>1653</v>
      </c>
      <c r="M1656" s="48">
        <f t="shared" si="555"/>
        <v>1653</v>
      </c>
      <c r="N1656" s="48">
        <f t="shared" si="556"/>
        <v>165.3</v>
      </c>
      <c r="O1656" s="48">
        <f t="shared" si="557"/>
        <v>330.6</v>
      </c>
      <c r="Q1656" s="48">
        <f t="shared" si="558"/>
        <v>165.3</v>
      </c>
      <c r="R1656" s="48">
        <f t="shared" si="559"/>
        <v>330.6</v>
      </c>
      <c r="S1656" s="48">
        <f t="shared" si="560"/>
        <v>8.1299303715220912</v>
      </c>
      <c r="T1656" s="48">
        <f t="shared" si="561"/>
        <v>-14.392508461545837</v>
      </c>
      <c r="U1656" s="47">
        <f t="shared" si="562"/>
        <v>8.1299303715220912</v>
      </c>
      <c r="V1656" s="47">
        <f t="shared" si="563"/>
        <v>-14.392508461545837</v>
      </c>
      <c r="X1656" s="47">
        <f t="shared" si="564"/>
        <v>8.1299303715220912</v>
      </c>
      <c r="Y1656" s="47">
        <f t="shared" si="565"/>
        <v>-14.392508461545837</v>
      </c>
    </row>
    <row r="1657" spans="1:25" x14ac:dyDescent="0.25">
      <c r="A1657" s="47">
        <f t="shared" si="566"/>
        <v>1654</v>
      </c>
      <c r="B1657" s="47">
        <f t="shared" si="567"/>
        <v>3.1415926535897934E-2</v>
      </c>
      <c r="C1657" s="47">
        <f t="shared" si="568"/>
        <v>51.930526563841028</v>
      </c>
      <c r="D1657" s="47">
        <f t="shared" si="553"/>
        <v>0.90635867083340327</v>
      </c>
      <c r="E1657" s="47">
        <f t="shared" si="554"/>
        <v>0.90635867083340327</v>
      </c>
      <c r="F1657" s="47">
        <f t="shared" si="572"/>
        <v>0.99999847691328769</v>
      </c>
      <c r="G1657" s="47">
        <f t="shared" si="573"/>
        <v>1.7453292519943295E-2</v>
      </c>
      <c r="I1657" s="48">
        <f t="shared" si="569"/>
        <v>1653.997480814626</v>
      </c>
      <c r="J1657" s="48">
        <f t="shared" si="570"/>
        <v>28.867745827985662</v>
      </c>
      <c r="L1657" s="48">
        <f t="shared" si="571"/>
        <v>1654</v>
      </c>
      <c r="M1657" s="48">
        <f t="shared" si="555"/>
        <v>1654</v>
      </c>
      <c r="N1657" s="48">
        <f t="shared" si="556"/>
        <v>165.4</v>
      </c>
      <c r="O1657" s="48">
        <f t="shared" si="557"/>
        <v>330.8</v>
      </c>
      <c r="Q1657" s="48">
        <f t="shared" si="558"/>
        <v>165.4</v>
      </c>
      <c r="R1657" s="48">
        <f t="shared" si="559"/>
        <v>330.8</v>
      </c>
      <c r="S1657" s="48">
        <f t="shared" si="560"/>
        <v>8.2258100017316593</v>
      </c>
      <c r="T1657" s="48">
        <f t="shared" si="561"/>
        <v>-14.349453525117552</v>
      </c>
      <c r="U1657" s="47">
        <f t="shared" si="562"/>
        <v>8.2258100017316593</v>
      </c>
      <c r="V1657" s="47">
        <f t="shared" si="563"/>
        <v>-14.349453525117552</v>
      </c>
      <c r="X1657" s="47">
        <f t="shared" si="564"/>
        <v>8.2258100017316593</v>
      </c>
      <c r="Y1657" s="47">
        <f t="shared" si="565"/>
        <v>-14.349453525117552</v>
      </c>
    </row>
    <row r="1658" spans="1:25" x14ac:dyDescent="0.25">
      <c r="A1658" s="47">
        <f t="shared" si="566"/>
        <v>1655</v>
      </c>
      <c r="B1658" s="47">
        <f t="shared" si="567"/>
        <v>3.1415926535897934E-2</v>
      </c>
      <c r="C1658" s="47">
        <f t="shared" si="568"/>
        <v>51.961942490376927</v>
      </c>
      <c r="D1658" s="47">
        <f t="shared" si="553"/>
        <v>0.90690698218901933</v>
      </c>
      <c r="E1658" s="47">
        <f t="shared" si="554"/>
        <v>0.90690698218901933</v>
      </c>
      <c r="F1658" s="47">
        <f t="shared" si="572"/>
        <v>0.99999847691328769</v>
      </c>
      <c r="G1658" s="47">
        <f t="shared" si="573"/>
        <v>1.7453292519943295E-2</v>
      </c>
      <c r="I1658" s="48">
        <f t="shared" si="569"/>
        <v>1654.9974792915393</v>
      </c>
      <c r="J1658" s="48">
        <f t="shared" si="570"/>
        <v>28.885199120505604</v>
      </c>
      <c r="L1658" s="48">
        <f t="shared" si="571"/>
        <v>1655</v>
      </c>
      <c r="M1658" s="48">
        <f t="shared" si="555"/>
        <v>1655</v>
      </c>
      <c r="N1658" s="48">
        <f t="shared" si="556"/>
        <v>165.5</v>
      </c>
      <c r="O1658" s="48">
        <f t="shared" si="557"/>
        <v>331</v>
      </c>
      <c r="Q1658" s="48">
        <f t="shared" si="558"/>
        <v>165.5</v>
      </c>
      <c r="R1658" s="48">
        <f t="shared" si="559"/>
        <v>331</v>
      </c>
      <c r="S1658" s="48">
        <f t="shared" si="560"/>
        <v>8.3215248380187976</v>
      </c>
      <c r="T1658" s="48">
        <f t="shared" si="561"/>
        <v>-14.305729272440299</v>
      </c>
      <c r="U1658" s="47">
        <f t="shared" si="562"/>
        <v>8.3215248380187976</v>
      </c>
      <c r="V1658" s="47">
        <f t="shared" si="563"/>
        <v>-14.305729272440299</v>
      </c>
      <c r="X1658" s="47">
        <f t="shared" si="564"/>
        <v>8.3215248380187976</v>
      </c>
      <c r="Y1658" s="47">
        <f t="shared" si="565"/>
        <v>-14.305729272440299</v>
      </c>
    </row>
    <row r="1659" spans="1:25" x14ac:dyDescent="0.25">
      <c r="A1659" s="47">
        <f t="shared" si="566"/>
        <v>1656</v>
      </c>
      <c r="B1659" s="47">
        <f t="shared" si="567"/>
        <v>3.1415926535897934E-2</v>
      </c>
      <c r="C1659" s="47">
        <f t="shared" si="568"/>
        <v>51.993358416912827</v>
      </c>
      <c r="D1659" s="47">
        <f t="shared" si="553"/>
        <v>0.90745529354463539</v>
      </c>
      <c r="E1659" s="47">
        <f t="shared" si="554"/>
        <v>0.90745529354463539</v>
      </c>
      <c r="F1659" s="47">
        <f t="shared" si="572"/>
        <v>0.99999847691328769</v>
      </c>
      <c r="G1659" s="47">
        <f t="shared" si="573"/>
        <v>1.7453292519943295E-2</v>
      </c>
      <c r="I1659" s="48">
        <f t="shared" si="569"/>
        <v>1655.9974777684527</v>
      </c>
      <c r="J1659" s="48">
        <f t="shared" si="570"/>
        <v>28.902652413025546</v>
      </c>
      <c r="L1659" s="48">
        <f t="shared" si="571"/>
        <v>1656</v>
      </c>
      <c r="M1659" s="48">
        <f t="shared" si="555"/>
        <v>1656</v>
      </c>
      <c r="N1659" s="48">
        <f t="shared" si="556"/>
        <v>165.60000000000002</v>
      </c>
      <c r="O1659" s="48">
        <f t="shared" si="557"/>
        <v>331.20000000000005</v>
      </c>
      <c r="Q1659" s="48">
        <f t="shared" si="558"/>
        <v>165.60000000000002</v>
      </c>
      <c r="R1659" s="48">
        <f t="shared" si="559"/>
        <v>331.20000000000005</v>
      </c>
      <c r="S1659" s="48">
        <f t="shared" si="560"/>
        <v>8.4170701404649328</v>
      </c>
      <c r="T1659" s="48">
        <f t="shared" si="561"/>
        <v>-14.26133566283416</v>
      </c>
      <c r="U1659" s="47">
        <f t="shared" si="562"/>
        <v>8.4170701404649328</v>
      </c>
      <c r="V1659" s="47">
        <f t="shared" si="563"/>
        <v>-14.26133566283416</v>
      </c>
      <c r="X1659" s="47">
        <f t="shared" si="564"/>
        <v>8.4170701404649328</v>
      </c>
      <c r="Y1659" s="47">
        <f t="shared" si="565"/>
        <v>-14.26133566283416</v>
      </c>
    </row>
    <row r="1660" spans="1:25" x14ac:dyDescent="0.25">
      <c r="A1660" s="47">
        <f t="shared" si="566"/>
        <v>1657</v>
      </c>
      <c r="B1660" s="47">
        <f t="shared" si="567"/>
        <v>3.1415926535897934E-2</v>
      </c>
      <c r="C1660" s="47">
        <f t="shared" si="568"/>
        <v>52.024774343448726</v>
      </c>
      <c r="D1660" s="47">
        <f t="shared" si="553"/>
        <v>0.90800360490025156</v>
      </c>
      <c r="E1660" s="47">
        <f t="shared" si="554"/>
        <v>0.90800360490025156</v>
      </c>
      <c r="F1660" s="47">
        <f t="shared" si="572"/>
        <v>0.99999847691328769</v>
      </c>
      <c r="G1660" s="47">
        <f t="shared" si="573"/>
        <v>1.7453292519943295E-2</v>
      </c>
      <c r="I1660" s="48">
        <f t="shared" si="569"/>
        <v>1656.997476245366</v>
      </c>
      <c r="J1660" s="48">
        <f t="shared" si="570"/>
        <v>28.920105705545488</v>
      </c>
      <c r="L1660" s="48">
        <f t="shared" si="571"/>
        <v>1657</v>
      </c>
      <c r="M1660" s="48">
        <f t="shared" si="555"/>
        <v>1657</v>
      </c>
      <c r="N1660" s="48">
        <f t="shared" si="556"/>
        <v>165.70000000000002</v>
      </c>
      <c r="O1660" s="48">
        <f t="shared" si="557"/>
        <v>331.40000000000003</v>
      </c>
      <c r="Q1660" s="48">
        <f t="shared" si="558"/>
        <v>165.70000000000002</v>
      </c>
      <c r="R1660" s="48">
        <f t="shared" si="559"/>
        <v>331.40000000000003</v>
      </c>
      <c r="S1660" s="48">
        <f t="shared" si="560"/>
        <v>8.5124411587488265</v>
      </c>
      <c r="T1660" s="48">
        <f t="shared" si="561"/>
        <v>-14.216272688267283</v>
      </c>
      <c r="U1660" s="47">
        <f t="shared" si="562"/>
        <v>8.5124411587488265</v>
      </c>
      <c r="V1660" s="47">
        <f t="shared" si="563"/>
        <v>-14.216272688267283</v>
      </c>
      <c r="X1660" s="47">
        <f t="shared" si="564"/>
        <v>8.5124411587488265</v>
      </c>
      <c r="Y1660" s="47">
        <f t="shared" si="565"/>
        <v>-14.216272688267283</v>
      </c>
    </row>
    <row r="1661" spans="1:25" x14ac:dyDescent="0.25">
      <c r="A1661" s="47">
        <f t="shared" si="566"/>
        <v>1658</v>
      </c>
      <c r="B1661" s="47">
        <f t="shared" si="567"/>
        <v>3.1415926535897934E-2</v>
      </c>
      <c r="C1661" s="47">
        <f t="shared" si="568"/>
        <v>52.056190269984626</v>
      </c>
      <c r="D1661" s="47">
        <f t="shared" si="553"/>
        <v>0.90855191625586762</v>
      </c>
      <c r="E1661" s="47">
        <f t="shared" si="554"/>
        <v>0.90855191625586762</v>
      </c>
      <c r="F1661" s="47">
        <f t="shared" si="572"/>
        <v>0.99999847691328769</v>
      </c>
      <c r="G1661" s="47">
        <f t="shared" si="573"/>
        <v>1.7453292519943295E-2</v>
      </c>
      <c r="I1661" s="48">
        <f t="shared" si="569"/>
        <v>1657.9974747222793</v>
      </c>
      <c r="J1661" s="48">
        <f t="shared" si="570"/>
        <v>28.93755899806543</v>
      </c>
      <c r="L1661" s="48">
        <f t="shared" si="571"/>
        <v>1658</v>
      </c>
      <c r="M1661" s="48">
        <f t="shared" si="555"/>
        <v>1658</v>
      </c>
      <c r="N1661" s="48">
        <f t="shared" si="556"/>
        <v>165.8</v>
      </c>
      <c r="O1661" s="48">
        <f t="shared" si="557"/>
        <v>331.6</v>
      </c>
      <c r="Q1661" s="48">
        <f t="shared" si="558"/>
        <v>165.8</v>
      </c>
      <c r="R1661" s="48">
        <f t="shared" si="559"/>
        <v>331.6</v>
      </c>
      <c r="S1661" s="48">
        <f t="shared" si="560"/>
        <v>8.6076331323538966</v>
      </c>
      <c r="T1661" s="48">
        <f t="shared" si="561"/>
        <v>-14.170540373511979</v>
      </c>
      <c r="U1661" s="47">
        <f t="shared" si="562"/>
        <v>8.6076331323538966</v>
      </c>
      <c r="V1661" s="47">
        <f t="shared" si="563"/>
        <v>-14.170540373511979</v>
      </c>
      <c r="X1661" s="47">
        <f t="shared" si="564"/>
        <v>8.6076331323538966</v>
      </c>
      <c r="Y1661" s="47">
        <f t="shared" si="565"/>
        <v>-14.170540373511979</v>
      </c>
    </row>
    <row r="1662" spans="1:25" x14ac:dyDescent="0.25">
      <c r="A1662" s="47">
        <f t="shared" si="566"/>
        <v>1659</v>
      </c>
      <c r="B1662" s="47">
        <f t="shared" si="567"/>
        <v>3.1415926535897934E-2</v>
      </c>
      <c r="C1662" s="47">
        <f t="shared" si="568"/>
        <v>52.087606196520525</v>
      </c>
      <c r="D1662" s="47">
        <f t="shared" si="553"/>
        <v>0.90910022761148368</v>
      </c>
      <c r="E1662" s="47">
        <f t="shared" si="554"/>
        <v>0.90910022761148368</v>
      </c>
      <c r="F1662" s="47">
        <f t="shared" si="572"/>
        <v>0.99999847691328769</v>
      </c>
      <c r="G1662" s="47">
        <f t="shared" si="573"/>
        <v>1.7453292519943295E-2</v>
      </c>
      <c r="I1662" s="48">
        <f t="shared" si="569"/>
        <v>1658.9974731991927</v>
      </c>
      <c r="J1662" s="48">
        <f t="shared" si="570"/>
        <v>28.955012290585373</v>
      </c>
      <c r="L1662" s="48">
        <f t="shared" si="571"/>
        <v>1659</v>
      </c>
      <c r="M1662" s="48">
        <f t="shared" si="555"/>
        <v>1659</v>
      </c>
      <c r="N1662" s="48">
        <f t="shared" si="556"/>
        <v>165.9</v>
      </c>
      <c r="O1662" s="48">
        <f t="shared" si="557"/>
        <v>331.8</v>
      </c>
      <c r="Q1662" s="48">
        <f t="shared" si="558"/>
        <v>165.9</v>
      </c>
      <c r="R1662" s="48">
        <f t="shared" si="559"/>
        <v>331.8</v>
      </c>
      <c r="S1662" s="48">
        <f t="shared" si="560"/>
        <v>8.702641290777045</v>
      </c>
      <c r="T1662" s="48">
        <f t="shared" si="561"/>
        <v>-14.12413877629985</v>
      </c>
      <c r="U1662" s="47">
        <f t="shared" si="562"/>
        <v>8.702641290777045</v>
      </c>
      <c r="V1662" s="47">
        <f t="shared" si="563"/>
        <v>-14.12413877629985</v>
      </c>
      <c r="X1662" s="47">
        <f t="shared" si="564"/>
        <v>8.702641290777045</v>
      </c>
      <c r="Y1662" s="47">
        <f t="shared" si="565"/>
        <v>-14.12413877629985</v>
      </c>
    </row>
    <row r="1663" spans="1:25" x14ac:dyDescent="0.25">
      <c r="A1663" s="47">
        <f t="shared" si="566"/>
        <v>1660</v>
      </c>
      <c r="B1663" s="47">
        <f t="shared" si="567"/>
        <v>3.1415926535897934E-2</v>
      </c>
      <c r="C1663" s="47">
        <f t="shared" si="568"/>
        <v>52.119022123056425</v>
      </c>
      <c r="D1663" s="47">
        <f t="shared" si="553"/>
        <v>0.90964853896709985</v>
      </c>
      <c r="E1663" s="47">
        <f t="shared" si="554"/>
        <v>0.90964853896709985</v>
      </c>
      <c r="F1663" s="47">
        <f t="shared" si="572"/>
        <v>0.99999847691328769</v>
      </c>
      <c r="G1663" s="47">
        <f t="shared" si="573"/>
        <v>1.7453292519943295E-2</v>
      </c>
      <c r="I1663" s="48">
        <f t="shared" si="569"/>
        <v>1659.997471676106</v>
      </c>
      <c r="J1663" s="48">
        <f t="shared" si="570"/>
        <v>28.972465583105315</v>
      </c>
      <c r="L1663" s="48">
        <f t="shared" si="571"/>
        <v>1660</v>
      </c>
      <c r="M1663" s="48">
        <f t="shared" si="555"/>
        <v>1660</v>
      </c>
      <c r="N1663" s="48">
        <f t="shared" si="556"/>
        <v>166</v>
      </c>
      <c r="O1663" s="48">
        <f t="shared" si="557"/>
        <v>332</v>
      </c>
      <c r="Q1663" s="48">
        <f t="shared" si="558"/>
        <v>166</v>
      </c>
      <c r="R1663" s="48">
        <f t="shared" si="559"/>
        <v>332</v>
      </c>
      <c r="S1663" s="48">
        <f t="shared" si="560"/>
        <v>8.7974608537393912</v>
      </c>
      <c r="T1663" s="48">
        <f t="shared" si="561"/>
        <v>-14.07706798747571</v>
      </c>
      <c r="U1663" s="47">
        <f t="shared" si="562"/>
        <v>8.7974608537393912</v>
      </c>
      <c r="V1663" s="47">
        <f t="shared" si="563"/>
        <v>-14.07706798747571</v>
      </c>
      <c r="X1663" s="47">
        <f t="shared" si="564"/>
        <v>8.7974608537393912</v>
      </c>
      <c r="Y1663" s="47">
        <f t="shared" si="565"/>
        <v>-14.07706798747571</v>
      </c>
    </row>
    <row r="1664" spans="1:25" x14ac:dyDescent="0.25">
      <c r="A1664" s="47">
        <f t="shared" si="566"/>
        <v>1661</v>
      </c>
      <c r="B1664" s="47">
        <f t="shared" si="567"/>
        <v>3.1415926535897934E-2</v>
      </c>
      <c r="C1664" s="47">
        <f t="shared" si="568"/>
        <v>52.150438049592324</v>
      </c>
      <c r="D1664" s="47">
        <f t="shared" si="553"/>
        <v>0.91019685032271591</v>
      </c>
      <c r="E1664" s="47">
        <f t="shared" si="554"/>
        <v>0.91019685032271591</v>
      </c>
      <c r="F1664" s="47">
        <f t="shared" si="572"/>
        <v>0.99999847691328769</v>
      </c>
      <c r="G1664" s="47">
        <f t="shared" si="573"/>
        <v>1.7453292519943295E-2</v>
      </c>
      <c r="I1664" s="48">
        <f t="shared" si="569"/>
        <v>1660.9974701530193</v>
      </c>
      <c r="J1664" s="48">
        <f t="shared" si="570"/>
        <v>28.989918875625257</v>
      </c>
      <c r="L1664" s="48">
        <f t="shared" si="571"/>
        <v>1661</v>
      </c>
      <c r="M1664" s="48">
        <f t="shared" si="555"/>
        <v>1661</v>
      </c>
      <c r="N1664" s="48">
        <f t="shared" si="556"/>
        <v>166.10000000000002</v>
      </c>
      <c r="O1664" s="48">
        <f t="shared" si="557"/>
        <v>332.20000000000005</v>
      </c>
      <c r="Q1664" s="48">
        <f t="shared" si="558"/>
        <v>166.10000000000002</v>
      </c>
      <c r="R1664" s="48">
        <f t="shared" si="559"/>
        <v>332.20000000000005</v>
      </c>
      <c r="S1664" s="48">
        <f t="shared" si="560"/>
        <v>8.8920870313985283</v>
      </c>
      <c r="T1664" s="48">
        <f t="shared" si="561"/>
        <v>-14.029328131150514</v>
      </c>
      <c r="U1664" s="47">
        <f t="shared" si="562"/>
        <v>8.8920870313985283</v>
      </c>
      <c r="V1664" s="47">
        <f t="shared" si="563"/>
        <v>-14.029328131150514</v>
      </c>
      <c r="X1664" s="47">
        <f t="shared" si="564"/>
        <v>8.8920870313985283</v>
      </c>
      <c r="Y1664" s="47">
        <f t="shared" si="565"/>
        <v>-14.029328131150514</v>
      </c>
    </row>
    <row r="1665" spans="1:25" x14ac:dyDescent="0.25">
      <c r="A1665" s="47">
        <f t="shared" si="566"/>
        <v>1662</v>
      </c>
      <c r="B1665" s="47">
        <f t="shared" si="567"/>
        <v>3.1415926535897934E-2</v>
      </c>
      <c r="C1665" s="47">
        <f t="shared" si="568"/>
        <v>52.181853976128224</v>
      </c>
      <c r="D1665" s="47">
        <f t="shared" si="553"/>
        <v>0.91074516167833208</v>
      </c>
      <c r="E1665" s="47">
        <f t="shared" si="554"/>
        <v>0.91074516167833208</v>
      </c>
      <c r="F1665" s="47">
        <f t="shared" si="572"/>
        <v>0.99999847691328769</v>
      </c>
      <c r="G1665" s="47">
        <f t="shared" si="573"/>
        <v>1.7453292519943295E-2</v>
      </c>
      <c r="I1665" s="48">
        <f t="shared" si="569"/>
        <v>1661.9974686299327</v>
      </c>
      <c r="J1665" s="48">
        <f t="shared" si="570"/>
        <v>29.007372168145199</v>
      </c>
      <c r="L1665" s="48">
        <f t="shared" si="571"/>
        <v>1662</v>
      </c>
      <c r="M1665" s="48">
        <f t="shared" si="555"/>
        <v>1662</v>
      </c>
      <c r="N1665" s="48">
        <f t="shared" si="556"/>
        <v>166.20000000000002</v>
      </c>
      <c r="O1665" s="48">
        <f t="shared" si="557"/>
        <v>332.40000000000003</v>
      </c>
      <c r="Q1665" s="48">
        <f t="shared" si="558"/>
        <v>166.20000000000002</v>
      </c>
      <c r="R1665" s="48">
        <f t="shared" si="559"/>
        <v>332.40000000000003</v>
      </c>
      <c r="S1665" s="48">
        <f t="shared" si="560"/>
        <v>8.9865150245627525</v>
      </c>
      <c r="T1665" s="48">
        <f t="shared" si="561"/>
        <v>-13.980919364853021</v>
      </c>
      <c r="U1665" s="47">
        <f t="shared" si="562"/>
        <v>8.9865150245627525</v>
      </c>
      <c r="V1665" s="47">
        <f t="shared" si="563"/>
        <v>-13.980919364853021</v>
      </c>
      <c r="X1665" s="47">
        <f t="shared" si="564"/>
        <v>8.9865150245627525</v>
      </c>
      <c r="Y1665" s="47">
        <f t="shared" si="565"/>
        <v>-13.980919364853021</v>
      </c>
    </row>
    <row r="1666" spans="1:25" x14ac:dyDescent="0.25">
      <c r="A1666" s="47">
        <f t="shared" si="566"/>
        <v>1663</v>
      </c>
      <c r="B1666" s="47">
        <f t="shared" si="567"/>
        <v>3.1415926535897934E-2</v>
      </c>
      <c r="C1666" s="47">
        <f t="shared" si="568"/>
        <v>52.213269902664123</v>
      </c>
      <c r="D1666" s="47">
        <f t="shared" si="553"/>
        <v>0.91129347303394814</v>
      </c>
      <c r="E1666" s="47">
        <f t="shared" si="554"/>
        <v>0.91129347303394814</v>
      </c>
      <c r="F1666" s="47">
        <f t="shared" si="572"/>
        <v>0.99999847691328769</v>
      </c>
      <c r="G1666" s="47">
        <f t="shared" si="573"/>
        <v>1.7453292519943295E-2</v>
      </c>
      <c r="I1666" s="48">
        <f t="shared" si="569"/>
        <v>1662.997467106846</v>
      </c>
      <c r="J1666" s="48">
        <f t="shared" si="570"/>
        <v>29.024825460665141</v>
      </c>
      <c r="L1666" s="48">
        <f t="shared" si="571"/>
        <v>1663</v>
      </c>
      <c r="M1666" s="48">
        <f t="shared" si="555"/>
        <v>1663</v>
      </c>
      <c r="N1666" s="48">
        <f t="shared" si="556"/>
        <v>166.3</v>
      </c>
      <c r="O1666" s="48">
        <f t="shared" si="557"/>
        <v>332.6</v>
      </c>
      <c r="Q1666" s="48">
        <f t="shared" si="558"/>
        <v>166.3</v>
      </c>
      <c r="R1666" s="48">
        <f t="shared" si="559"/>
        <v>332.6</v>
      </c>
      <c r="S1666" s="48">
        <f t="shared" si="560"/>
        <v>9.0807400249068717</v>
      </c>
      <c r="T1666" s="48">
        <f t="shared" si="561"/>
        <v>-13.931841879680404</v>
      </c>
      <c r="U1666" s="47">
        <f t="shared" si="562"/>
        <v>9.0807400249068717</v>
      </c>
      <c r="V1666" s="47">
        <f t="shared" si="563"/>
        <v>-13.931841879680404</v>
      </c>
      <c r="X1666" s="47">
        <f t="shared" si="564"/>
        <v>9.0807400249068717</v>
      </c>
      <c r="Y1666" s="47">
        <f t="shared" si="565"/>
        <v>-13.931841879680404</v>
      </c>
    </row>
    <row r="1667" spans="1:25" x14ac:dyDescent="0.25">
      <c r="A1667" s="47">
        <f t="shared" si="566"/>
        <v>1664</v>
      </c>
      <c r="B1667" s="47">
        <f t="shared" si="567"/>
        <v>3.1415926535897934E-2</v>
      </c>
      <c r="C1667" s="47">
        <f t="shared" si="568"/>
        <v>52.244685829200023</v>
      </c>
      <c r="D1667" s="47">
        <f t="shared" si="553"/>
        <v>0.9118417843895642</v>
      </c>
      <c r="E1667" s="47">
        <f t="shared" si="554"/>
        <v>0.9118417843895642</v>
      </c>
      <c r="F1667" s="47">
        <f t="shared" si="572"/>
        <v>0.99999847691328769</v>
      </c>
      <c r="G1667" s="47">
        <f t="shared" si="573"/>
        <v>1.7453292519943295E-2</v>
      </c>
      <c r="I1667" s="48">
        <f t="shared" si="569"/>
        <v>1663.9974655837593</v>
      </c>
      <c r="J1667" s="48">
        <f t="shared" si="570"/>
        <v>29.042278753185084</v>
      </c>
      <c r="L1667" s="48">
        <f t="shared" si="571"/>
        <v>1664</v>
      </c>
      <c r="M1667" s="48">
        <f t="shared" si="555"/>
        <v>1664</v>
      </c>
      <c r="N1667" s="48">
        <f t="shared" si="556"/>
        <v>166.4</v>
      </c>
      <c r="O1667" s="48">
        <f t="shared" si="557"/>
        <v>332.8</v>
      </c>
      <c r="Q1667" s="48">
        <f t="shared" si="558"/>
        <v>166.4</v>
      </c>
      <c r="R1667" s="48">
        <f t="shared" si="559"/>
        <v>332.8</v>
      </c>
      <c r="S1667" s="48">
        <f t="shared" si="560"/>
        <v>9.1747572151897305</v>
      </c>
      <c r="T1667" s="48">
        <f t="shared" si="561"/>
        <v>-13.882095900447641</v>
      </c>
      <c r="U1667" s="47">
        <f t="shared" si="562"/>
        <v>9.1747572151897305</v>
      </c>
      <c r="V1667" s="47">
        <f t="shared" si="563"/>
        <v>-13.882095900447641</v>
      </c>
      <c r="X1667" s="47">
        <f t="shared" si="564"/>
        <v>9.1747572151897305</v>
      </c>
      <c r="Y1667" s="47">
        <f t="shared" si="565"/>
        <v>-13.882095900447641</v>
      </c>
    </row>
    <row r="1668" spans="1:25" x14ac:dyDescent="0.25">
      <c r="A1668" s="47">
        <f t="shared" si="566"/>
        <v>1665</v>
      </c>
      <c r="B1668" s="47">
        <f t="shared" si="567"/>
        <v>3.1415926535897934E-2</v>
      </c>
      <c r="C1668" s="47">
        <f t="shared" si="568"/>
        <v>52.276101755735922</v>
      </c>
      <c r="D1668" s="47">
        <f t="shared" ref="D1668:D1731" si="574">RADIANS(C1668)</f>
        <v>0.91239009574518037</v>
      </c>
      <c r="E1668" s="47">
        <f t="shared" ref="E1668:E1731" si="575">IF(Degré_Radians=1,D1668,C1668)</f>
        <v>0.91239009574518037</v>
      </c>
      <c r="F1668" s="47">
        <f t="shared" si="572"/>
        <v>0.99999847691328769</v>
      </c>
      <c r="G1668" s="47">
        <f t="shared" si="573"/>
        <v>1.7453292519943295E-2</v>
      </c>
      <c r="I1668" s="48">
        <f t="shared" si="569"/>
        <v>1664.9974640606727</v>
      </c>
      <c r="J1668" s="48">
        <f t="shared" si="570"/>
        <v>29.059732045705026</v>
      </c>
      <c r="L1668" s="48">
        <f t="shared" si="571"/>
        <v>1665</v>
      </c>
      <c r="M1668" s="48">
        <f t="shared" ref="M1668:M1731" si="576">L1668*n_1</f>
        <v>1665</v>
      </c>
      <c r="N1668" s="48">
        <f t="shared" ref="N1668:N1731" si="577">M1668*r_01</f>
        <v>166.5</v>
      </c>
      <c r="O1668" s="48">
        <f t="shared" ref="O1668:O1731" si="578">M1668*r_02</f>
        <v>333</v>
      </c>
      <c r="Q1668" s="48">
        <f t="shared" ref="Q1668:Q1731" si="579">IF(temps=0,1,M1668*r_01)</f>
        <v>166.5</v>
      </c>
      <c r="R1668" s="48">
        <f t="shared" ref="R1668:R1731" si="580">IF(temps=0,1,M1668*r_02)</f>
        <v>333</v>
      </c>
      <c r="S1668" s="48">
        <f t="shared" ref="S1668:S1731" si="581">(z_0*R_0*Ampli_B*(Q1668*t_11))*((COS((V_1*(R1668*t_21)*E1668)+n_kpi)))^x_1</f>
        <v>9.2685617694735907</v>
      </c>
      <c r="T1668" s="48">
        <f t="shared" ref="T1668:T1731" si="582">(z_0*R_0*Ampli_A*(Q1668*t_11))*(SIN((V_1*(R1668*t_21)*E1668)+n_kpi))^y_1</f>
        <v>-13.831681685835729</v>
      </c>
      <c r="U1668" s="47">
        <f t="shared" ref="U1668:U1731" si="583">IF(Axe_XY=1,S1668,IF(Axe_XY=-1,T1668,IF(AND(Axe_XY=0,Axe_XY&gt;=1),"Error XY=(-1;1)")))</f>
        <v>9.2685617694735907</v>
      </c>
      <c r="V1668" s="47">
        <f t="shared" ref="V1668:V1731" si="584">IF(Axe_XY=1,T1668,IF(Axe_XY=-1,S1668,IF(AND(Axe_XY=0,Axe_XY&gt;=1),"Error XY=(-1;1)")))</f>
        <v>-13.831681685835729</v>
      </c>
      <c r="X1668" s="47">
        <f t="shared" ref="X1668:X1731" si="585">IF(Signal=1,E1668,U1668)</f>
        <v>9.2685617694735907</v>
      </c>
      <c r="Y1668" s="47">
        <f t="shared" ref="Y1668:Y1731" si="586">IF(Signal=1,V1668,V1668)</f>
        <v>-13.831681685835729</v>
      </c>
    </row>
    <row r="1669" spans="1:25" x14ac:dyDescent="0.25">
      <c r="A1669" s="47">
        <f t="shared" ref="A1669:A1732" si="587">A1668+1</f>
        <v>1666</v>
      </c>
      <c r="B1669" s="47">
        <f t="shared" ref="B1669:B1732" si="588">B1668</f>
        <v>3.1415926535897934E-2</v>
      </c>
      <c r="C1669" s="47">
        <f t="shared" ref="C1669:C1732" si="589">C1668+B1669</f>
        <v>52.307517682271822</v>
      </c>
      <c r="D1669" s="47">
        <f t="shared" si="574"/>
        <v>0.91293840710079643</v>
      </c>
      <c r="E1669" s="47">
        <f t="shared" si="575"/>
        <v>0.91293840710079643</v>
      </c>
      <c r="F1669" s="47">
        <f t="shared" si="572"/>
        <v>0.99999847691328769</v>
      </c>
      <c r="G1669" s="47">
        <f t="shared" si="573"/>
        <v>1.7453292519943295E-2</v>
      </c>
      <c r="I1669" s="48">
        <f t="shared" ref="I1669:I1732" si="590">I1668+F1669</f>
        <v>1665.997462537586</v>
      </c>
      <c r="J1669" s="48">
        <f t="shared" ref="J1669:J1732" si="591">J1668+G1669</f>
        <v>29.077185338224968</v>
      </c>
      <c r="L1669" s="48">
        <f t="shared" si="571"/>
        <v>1666</v>
      </c>
      <c r="M1669" s="48">
        <f t="shared" si="576"/>
        <v>1666</v>
      </c>
      <c r="N1669" s="48">
        <f t="shared" si="577"/>
        <v>166.60000000000002</v>
      </c>
      <c r="O1669" s="48">
        <f t="shared" si="578"/>
        <v>333.20000000000005</v>
      </c>
      <c r="Q1669" s="48">
        <f t="shared" si="579"/>
        <v>166.60000000000002</v>
      </c>
      <c r="R1669" s="48">
        <f t="shared" si="580"/>
        <v>333.20000000000005</v>
      </c>
      <c r="S1669" s="48">
        <f t="shared" si="581"/>
        <v>9.3621488533450261</v>
      </c>
      <c r="T1669" s="48">
        <f t="shared" si="582"/>
        <v>-13.78059952853873</v>
      </c>
      <c r="U1669" s="47">
        <f t="shared" si="583"/>
        <v>9.3621488533450261</v>
      </c>
      <c r="V1669" s="47">
        <f t="shared" si="584"/>
        <v>-13.78059952853873</v>
      </c>
      <c r="X1669" s="47">
        <f t="shared" si="585"/>
        <v>9.3621488533450261</v>
      </c>
      <c r="Y1669" s="47">
        <f t="shared" si="586"/>
        <v>-13.78059952853873</v>
      </c>
    </row>
    <row r="1670" spans="1:25" x14ac:dyDescent="0.25">
      <c r="A1670" s="47">
        <f t="shared" si="587"/>
        <v>1667</v>
      </c>
      <c r="B1670" s="47">
        <f t="shared" si="588"/>
        <v>3.1415926535897934E-2</v>
      </c>
      <c r="C1670" s="47">
        <f t="shared" si="589"/>
        <v>52.338933608807721</v>
      </c>
      <c r="D1670" s="47">
        <f t="shared" si="574"/>
        <v>0.91348671845641261</v>
      </c>
      <c r="E1670" s="47">
        <f t="shared" si="575"/>
        <v>0.91348671845641261</v>
      </c>
      <c r="F1670" s="47">
        <f t="shared" si="572"/>
        <v>0.99999847691328769</v>
      </c>
      <c r="G1670" s="47">
        <f t="shared" si="573"/>
        <v>1.7453292519943295E-2</v>
      </c>
      <c r="I1670" s="48">
        <f t="shared" si="590"/>
        <v>1666.9974610144993</v>
      </c>
      <c r="J1670" s="48">
        <f t="shared" si="591"/>
        <v>29.09463863074491</v>
      </c>
      <c r="L1670" s="48">
        <f t="shared" ref="L1670:L1733" si="592">L1669+1</f>
        <v>1667</v>
      </c>
      <c r="M1670" s="48">
        <f t="shared" si="576"/>
        <v>1667</v>
      </c>
      <c r="N1670" s="48">
        <f t="shared" si="577"/>
        <v>166.70000000000002</v>
      </c>
      <c r="O1670" s="48">
        <f t="shared" si="578"/>
        <v>333.40000000000003</v>
      </c>
      <c r="Q1670" s="48">
        <f t="shared" si="579"/>
        <v>166.70000000000002</v>
      </c>
      <c r="R1670" s="48">
        <f t="shared" si="580"/>
        <v>333.40000000000003</v>
      </c>
      <c r="S1670" s="48">
        <f t="shared" si="581"/>
        <v>9.4555136241377138</v>
      </c>
      <c r="T1670" s="48">
        <f t="shared" si="582"/>
        <v>-13.72884975540954</v>
      </c>
      <c r="U1670" s="47">
        <f t="shared" si="583"/>
        <v>9.4555136241377138</v>
      </c>
      <c r="V1670" s="47">
        <f t="shared" si="584"/>
        <v>-13.72884975540954</v>
      </c>
      <c r="X1670" s="47">
        <f t="shared" si="585"/>
        <v>9.4555136241377138</v>
      </c>
      <c r="Y1670" s="47">
        <f t="shared" si="586"/>
        <v>-13.72884975540954</v>
      </c>
    </row>
    <row r="1671" spans="1:25" x14ac:dyDescent="0.25">
      <c r="A1671" s="47">
        <f t="shared" si="587"/>
        <v>1668</v>
      </c>
      <c r="B1671" s="47">
        <f t="shared" si="588"/>
        <v>3.1415926535897934E-2</v>
      </c>
      <c r="C1671" s="47">
        <f t="shared" si="589"/>
        <v>52.370349535343621</v>
      </c>
      <c r="D1671" s="47">
        <f t="shared" si="574"/>
        <v>0.91403502981202867</v>
      </c>
      <c r="E1671" s="47">
        <f t="shared" si="575"/>
        <v>0.91403502981202867</v>
      </c>
      <c r="F1671" s="47">
        <f t="shared" ref="F1671:F1734" si="593">F1670</f>
        <v>0.99999847691328769</v>
      </c>
      <c r="G1671" s="47">
        <f t="shared" ref="G1671:G1734" si="594">G1670</f>
        <v>1.7453292519943295E-2</v>
      </c>
      <c r="I1671" s="48">
        <f t="shared" si="590"/>
        <v>1667.9974594914127</v>
      </c>
      <c r="J1671" s="48">
        <f t="shared" si="591"/>
        <v>29.112091923264853</v>
      </c>
      <c r="L1671" s="48">
        <f t="shared" si="592"/>
        <v>1668</v>
      </c>
      <c r="M1671" s="48">
        <f t="shared" si="576"/>
        <v>1668</v>
      </c>
      <c r="N1671" s="48">
        <f t="shared" si="577"/>
        <v>166.8</v>
      </c>
      <c r="O1671" s="48">
        <f t="shared" si="578"/>
        <v>333.6</v>
      </c>
      <c r="Q1671" s="48">
        <f t="shared" si="579"/>
        <v>166.8</v>
      </c>
      <c r="R1671" s="48">
        <f t="shared" si="580"/>
        <v>333.6</v>
      </c>
      <c r="S1671" s="48">
        <f t="shared" si="581"/>
        <v>9.5486512311568426</v>
      </c>
      <c r="T1671" s="48">
        <f t="shared" si="582"/>
        <v>-13.676432727604499</v>
      </c>
      <c r="U1671" s="47">
        <f t="shared" si="583"/>
        <v>9.5486512311568426</v>
      </c>
      <c r="V1671" s="47">
        <f t="shared" si="584"/>
        <v>-13.676432727604499</v>
      </c>
      <c r="X1671" s="47">
        <f t="shared" si="585"/>
        <v>9.5486512311568426</v>
      </c>
      <c r="Y1671" s="47">
        <f t="shared" si="586"/>
        <v>-13.676432727604499</v>
      </c>
    </row>
    <row r="1672" spans="1:25" x14ac:dyDescent="0.25">
      <c r="A1672" s="47">
        <f t="shared" si="587"/>
        <v>1669</v>
      </c>
      <c r="B1672" s="47">
        <f t="shared" si="588"/>
        <v>3.1415926535897934E-2</v>
      </c>
      <c r="C1672" s="47">
        <f t="shared" si="589"/>
        <v>52.401765461879521</v>
      </c>
      <c r="D1672" s="47">
        <f t="shared" si="574"/>
        <v>0.91458334116764473</v>
      </c>
      <c r="E1672" s="47">
        <f t="shared" si="575"/>
        <v>0.91458334116764473</v>
      </c>
      <c r="F1672" s="47">
        <f t="shared" si="593"/>
        <v>0.99999847691328769</v>
      </c>
      <c r="G1672" s="47">
        <f t="shared" si="594"/>
        <v>1.7453292519943295E-2</v>
      </c>
      <c r="I1672" s="48">
        <f t="shared" si="590"/>
        <v>1668.997457968326</v>
      </c>
      <c r="J1672" s="48">
        <f t="shared" si="591"/>
        <v>29.129545215784795</v>
      </c>
      <c r="L1672" s="48">
        <f t="shared" si="592"/>
        <v>1669</v>
      </c>
      <c r="M1672" s="48">
        <f t="shared" si="576"/>
        <v>1669</v>
      </c>
      <c r="N1672" s="48">
        <f t="shared" si="577"/>
        <v>166.9</v>
      </c>
      <c r="O1672" s="48">
        <f t="shared" si="578"/>
        <v>333.8</v>
      </c>
      <c r="Q1672" s="48">
        <f t="shared" si="579"/>
        <v>166.9</v>
      </c>
      <c r="R1672" s="48">
        <f t="shared" si="580"/>
        <v>333.8</v>
      </c>
      <c r="S1672" s="48">
        <f t="shared" si="581"/>
        <v>9.6415568159052238</v>
      </c>
      <c r="T1672" s="48">
        <f t="shared" si="582"/>
        <v>-13.623348840726669</v>
      </c>
      <c r="U1672" s="47">
        <f t="shared" si="583"/>
        <v>9.6415568159052238</v>
      </c>
      <c r="V1672" s="47">
        <f t="shared" si="584"/>
        <v>-13.623348840726669</v>
      </c>
      <c r="X1672" s="47">
        <f t="shared" si="585"/>
        <v>9.6415568159052238</v>
      </c>
      <c r="Y1672" s="47">
        <f t="shared" si="586"/>
        <v>-13.623348840726669</v>
      </c>
    </row>
    <row r="1673" spans="1:25" x14ac:dyDescent="0.25">
      <c r="A1673" s="47">
        <f t="shared" si="587"/>
        <v>1670</v>
      </c>
      <c r="B1673" s="47">
        <f t="shared" si="588"/>
        <v>3.1415926535897934E-2</v>
      </c>
      <c r="C1673" s="47">
        <f t="shared" si="589"/>
        <v>52.43318138841542</v>
      </c>
      <c r="D1673" s="47">
        <f t="shared" si="574"/>
        <v>0.9151316525232609</v>
      </c>
      <c r="E1673" s="47">
        <f t="shared" si="575"/>
        <v>0.9151316525232609</v>
      </c>
      <c r="F1673" s="47">
        <f t="shared" si="593"/>
        <v>0.99999847691328769</v>
      </c>
      <c r="G1673" s="47">
        <f t="shared" si="594"/>
        <v>1.7453292519943295E-2</v>
      </c>
      <c r="I1673" s="48">
        <f t="shared" si="590"/>
        <v>1669.9974564452393</v>
      </c>
      <c r="J1673" s="48">
        <f t="shared" si="591"/>
        <v>29.146998508304737</v>
      </c>
      <c r="L1673" s="48">
        <f t="shared" si="592"/>
        <v>1670</v>
      </c>
      <c r="M1673" s="48">
        <f t="shared" si="576"/>
        <v>1670</v>
      </c>
      <c r="N1673" s="48">
        <f t="shared" si="577"/>
        <v>167</v>
      </c>
      <c r="O1673" s="48">
        <f t="shared" si="578"/>
        <v>334</v>
      </c>
      <c r="Q1673" s="48">
        <f t="shared" si="579"/>
        <v>167</v>
      </c>
      <c r="R1673" s="48">
        <f t="shared" si="580"/>
        <v>334</v>
      </c>
      <c r="S1673" s="48">
        <f t="shared" si="581"/>
        <v>9.7342255123111965</v>
      </c>
      <c r="T1673" s="48">
        <f t="shared" si="582"/>
        <v>-13.569598524967876</v>
      </c>
      <c r="U1673" s="47">
        <f t="shared" si="583"/>
        <v>9.7342255123111965</v>
      </c>
      <c r="V1673" s="47">
        <f t="shared" si="584"/>
        <v>-13.569598524967876</v>
      </c>
      <c r="X1673" s="47">
        <f t="shared" si="585"/>
        <v>9.7342255123111965</v>
      </c>
      <c r="Y1673" s="47">
        <f t="shared" si="586"/>
        <v>-13.569598524967876</v>
      </c>
    </row>
    <row r="1674" spans="1:25" x14ac:dyDescent="0.25">
      <c r="A1674" s="47">
        <f t="shared" si="587"/>
        <v>1671</v>
      </c>
      <c r="B1674" s="47">
        <f t="shared" si="588"/>
        <v>3.1415926535897934E-2</v>
      </c>
      <c r="C1674" s="47">
        <f t="shared" si="589"/>
        <v>52.46459731495132</v>
      </c>
      <c r="D1674" s="47">
        <f t="shared" si="574"/>
        <v>0.91567996387887696</v>
      </c>
      <c r="E1674" s="47">
        <f t="shared" si="575"/>
        <v>0.91567996387887696</v>
      </c>
      <c r="F1674" s="47">
        <f t="shared" si="593"/>
        <v>0.99999847691328769</v>
      </c>
      <c r="G1674" s="47">
        <f t="shared" si="594"/>
        <v>1.7453292519943295E-2</v>
      </c>
      <c r="I1674" s="48">
        <f t="shared" si="590"/>
        <v>1670.9974549221527</v>
      </c>
      <c r="J1674" s="48">
        <f t="shared" si="591"/>
        <v>29.164451800824679</v>
      </c>
      <c r="L1674" s="48">
        <f t="shared" si="592"/>
        <v>1671</v>
      </c>
      <c r="M1674" s="48">
        <f t="shared" si="576"/>
        <v>1671</v>
      </c>
      <c r="N1674" s="48">
        <f t="shared" si="577"/>
        <v>167.10000000000002</v>
      </c>
      <c r="O1674" s="48">
        <f t="shared" si="578"/>
        <v>334.20000000000005</v>
      </c>
      <c r="Q1674" s="48">
        <f t="shared" si="579"/>
        <v>167.10000000000002</v>
      </c>
      <c r="R1674" s="48">
        <f t="shared" si="580"/>
        <v>334.20000000000005</v>
      </c>
      <c r="S1674" s="48">
        <f t="shared" si="581"/>
        <v>9.8266524469580716</v>
      </c>
      <c r="T1674" s="48">
        <f t="shared" si="582"/>
        <v>-13.515182245249521</v>
      </c>
      <c r="U1674" s="47">
        <f t="shared" si="583"/>
        <v>9.8266524469580716</v>
      </c>
      <c r="V1674" s="47">
        <f t="shared" si="584"/>
        <v>-13.515182245249521</v>
      </c>
      <c r="X1674" s="47">
        <f t="shared" si="585"/>
        <v>9.8266524469580716</v>
      </c>
      <c r="Y1674" s="47">
        <f t="shared" si="586"/>
        <v>-13.515182245249521</v>
      </c>
    </row>
    <row r="1675" spans="1:25" x14ac:dyDescent="0.25">
      <c r="A1675" s="47">
        <f t="shared" si="587"/>
        <v>1672</v>
      </c>
      <c r="B1675" s="47">
        <f t="shared" si="588"/>
        <v>3.1415926535897934E-2</v>
      </c>
      <c r="C1675" s="47">
        <f t="shared" si="589"/>
        <v>52.496013241487219</v>
      </c>
      <c r="D1675" s="47">
        <f t="shared" si="574"/>
        <v>0.91622827523449313</v>
      </c>
      <c r="E1675" s="47">
        <f t="shared" si="575"/>
        <v>0.91622827523449313</v>
      </c>
      <c r="F1675" s="47">
        <f t="shared" si="593"/>
        <v>0.99999847691328769</v>
      </c>
      <c r="G1675" s="47">
        <f t="shared" si="594"/>
        <v>1.7453292519943295E-2</v>
      </c>
      <c r="I1675" s="48">
        <f t="shared" si="590"/>
        <v>1671.997453399066</v>
      </c>
      <c r="J1675" s="48">
        <f t="shared" si="591"/>
        <v>29.181905093344621</v>
      </c>
      <c r="L1675" s="48">
        <f t="shared" si="592"/>
        <v>1672</v>
      </c>
      <c r="M1675" s="48">
        <f t="shared" si="576"/>
        <v>1672</v>
      </c>
      <c r="N1675" s="48">
        <f t="shared" si="577"/>
        <v>167.20000000000002</v>
      </c>
      <c r="O1675" s="48">
        <f t="shared" si="578"/>
        <v>334.40000000000003</v>
      </c>
      <c r="Q1675" s="48">
        <f t="shared" si="579"/>
        <v>167.20000000000002</v>
      </c>
      <c r="R1675" s="48">
        <f t="shared" si="580"/>
        <v>334.40000000000003</v>
      </c>
      <c r="S1675" s="48">
        <f t="shared" si="581"/>
        <v>9.918832739315393</v>
      </c>
      <c r="T1675" s="48">
        <f t="shared" si="582"/>
        <v>-13.460100501361977</v>
      </c>
      <c r="U1675" s="47">
        <f t="shared" si="583"/>
        <v>9.918832739315393</v>
      </c>
      <c r="V1675" s="47">
        <f t="shared" si="584"/>
        <v>-13.460100501361977</v>
      </c>
      <c r="X1675" s="47">
        <f t="shared" si="585"/>
        <v>9.918832739315393</v>
      </c>
      <c r="Y1675" s="47">
        <f t="shared" si="586"/>
        <v>-13.460100501361977</v>
      </c>
    </row>
    <row r="1676" spans="1:25" x14ac:dyDescent="0.25">
      <c r="A1676" s="47">
        <f t="shared" si="587"/>
        <v>1673</v>
      </c>
      <c r="B1676" s="47">
        <f t="shared" si="588"/>
        <v>3.1415926535897934E-2</v>
      </c>
      <c r="C1676" s="47">
        <f t="shared" si="589"/>
        <v>52.527429168023119</v>
      </c>
      <c r="D1676" s="47">
        <f t="shared" si="574"/>
        <v>0.91677658659010919</v>
      </c>
      <c r="E1676" s="47">
        <f t="shared" si="575"/>
        <v>0.91677658659010919</v>
      </c>
      <c r="F1676" s="47">
        <f t="shared" si="593"/>
        <v>0.99999847691328769</v>
      </c>
      <c r="G1676" s="47">
        <f t="shared" si="594"/>
        <v>1.7453292519943295E-2</v>
      </c>
      <c r="I1676" s="48">
        <f t="shared" si="590"/>
        <v>1672.9974518759793</v>
      </c>
      <c r="J1676" s="48">
        <f t="shared" si="591"/>
        <v>29.199358385864564</v>
      </c>
      <c r="L1676" s="48">
        <f t="shared" si="592"/>
        <v>1673</v>
      </c>
      <c r="M1676" s="48">
        <f t="shared" si="576"/>
        <v>1673</v>
      </c>
      <c r="N1676" s="48">
        <f t="shared" si="577"/>
        <v>167.3</v>
      </c>
      <c r="O1676" s="48">
        <f t="shared" si="578"/>
        <v>334.6</v>
      </c>
      <c r="Q1676" s="48">
        <f t="shared" si="579"/>
        <v>167.3</v>
      </c>
      <c r="R1676" s="48">
        <f t="shared" si="580"/>
        <v>334.6</v>
      </c>
      <c r="S1676" s="48">
        <f t="shared" si="581"/>
        <v>10.010761501971858</v>
      </c>
      <c r="T1676" s="48">
        <f t="shared" si="582"/>
        <v>-13.404353828102781</v>
      </c>
      <c r="U1676" s="47">
        <f t="shared" si="583"/>
        <v>10.010761501971858</v>
      </c>
      <c r="V1676" s="47">
        <f t="shared" si="584"/>
        <v>-13.404353828102781</v>
      </c>
      <c r="X1676" s="47">
        <f t="shared" si="585"/>
        <v>10.010761501971858</v>
      </c>
      <c r="Y1676" s="47">
        <f t="shared" si="586"/>
        <v>-13.404353828102781</v>
      </c>
    </row>
    <row r="1677" spans="1:25" x14ac:dyDescent="0.25">
      <c r="A1677" s="47">
        <f t="shared" si="587"/>
        <v>1674</v>
      </c>
      <c r="B1677" s="47">
        <f t="shared" si="588"/>
        <v>3.1415926535897934E-2</v>
      </c>
      <c r="C1677" s="47">
        <f t="shared" si="589"/>
        <v>52.558845094559018</v>
      </c>
      <c r="D1677" s="47">
        <f t="shared" si="574"/>
        <v>0.91732489794572525</v>
      </c>
      <c r="E1677" s="47">
        <f t="shared" si="575"/>
        <v>0.91732489794572525</v>
      </c>
      <c r="F1677" s="47">
        <f t="shared" si="593"/>
        <v>0.99999847691328769</v>
      </c>
      <c r="G1677" s="47">
        <f t="shared" si="594"/>
        <v>1.7453292519943295E-2</v>
      </c>
      <c r="I1677" s="48">
        <f t="shared" si="590"/>
        <v>1673.9974503528927</v>
      </c>
      <c r="J1677" s="48">
        <f t="shared" si="591"/>
        <v>29.216811678384506</v>
      </c>
      <c r="L1677" s="48">
        <f t="shared" si="592"/>
        <v>1674</v>
      </c>
      <c r="M1677" s="48">
        <f t="shared" si="576"/>
        <v>1674</v>
      </c>
      <c r="N1677" s="48">
        <f t="shared" si="577"/>
        <v>167.4</v>
      </c>
      <c r="O1677" s="48">
        <f t="shared" si="578"/>
        <v>334.8</v>
      </c>
      <c r="Q1677" s="48">
        <f t="shared" si="579"/>
        <v>167.4</v>
      </c>
      <c r="R1677" s="48">
        <f t="shared" si="580"/>
        <v>334.8</v>
      </c>
      <c r="S1677" s="48">
        <f t="shared" si="581"/>
        <v>10.102433840869924</v>
      </c>
      <c r="T1677" s="48">
        <f t="shared" si="582"/>
        <v>-13.347942795413392</v>
      </c>
      <c r="U1677" s="47">
        <f t="shared" si="583"/>
        <v>10.102433840869924</v>
      </c>
      <c r="V1677" s="47">
        <f t="shared" si="584"/>
        <v>-13.347942795413392</v>
      </c>
      <c r="X1677" s="47">
        <f t="shared" si="585"/>
        <v>10.102433840869924</v>
      </c>
      <c r="Y1677" s="47">
        <f t="shared" si="586"/>
        <v>-13.347942795413392</v>
      </c>
    </row>
    <row r="1678" spans="1:25" x14ac:dyDescent="0.25">
      <c r="A1678" s="47">
        <f t="shared" si="587"/>
        <v>1675</v>
      </c>
      <c r="B1678" s="47">
        <f t="shared" si="588"/>
        <v>3.1415926535897934E-2</v>
      </c>
      <c r="C1678" s="47">
        <f t="shared" si="589"/>
        <v>52.590261021094918</v>
      </c>
      <c r="D1678" s="47">
        <f t="shared" si="574"/>
        <v>0.91787320930134142</v>
      </c>
      <c r="E1678" s="47">
        <f t="shared" si="575"/>
        <v>0.91787320930134142</v>
      </c>
      <c r="F1678" s="47">
        <f t="shared" si="593"/>
        <v>0.99999847691328769</v>
      </c>
      <c r="G1678" s="47">
        <f t="shared" si="594"/>
        <v>1.7453292519943295E-2</v>
      </c>
      <c r="I1678" s="48">
        <f t="shared" si="590"/>
        <v>1674.997448829806</v>
      </c>
      <c r="J1678" s="48">
        <f t="shared" si="591"/>
        <v>29.234264970904448</v>
      </c>
      <c r="L1678" s="48">
        <f t="shared" si="592"/>
        <v>1675</v>
      </c>
      <c r="M1678" s="48">
        <f t="shared" si="576"/>
        <v>1675</v>
      </c>
      <c r="N1678" s="48">
        <f t="shared" si="577"/>
        <v>167.5</v>
      </c>
      <c r="O1678" s="48">
        <f t="shared" si="578"/>
        <v>335</v>
      </c>
      <c r="Q1678" s="48">
        <f t="shared" si="579"/>
        <v>167.5</v>
      </c>
      <c r="R1678" s="48">
        <f t="shared" si="580"/>
        <v>335</v>
      </c>
      <c r="S1678" s="48">
        <f t="shared" si="581"/>
        <v>10.193844855542061</v>
      </c>
      <c r="T1678" s="48">
        <f t="shared" si="582"/>
        <v>-13.290868008514645</v>
      </c>
      <c r="U1678" s="47">
        <f t="shared" si="583"/>
        <v>10.193844855542061</v>
      </c>
      <c r="V1678" s="47">
        <f t="shared" si="584"/>
        <v>-13.290868008514645</v>
      </c>
      <c r="X1678" s="47">
        <f t="shared" si="585"/>
        <v>10.193844855542061</v>
      </c>
      <c r="Y1678" s="47">
        <f t="shared" si="586"/>
        <v>-13.290868008514645</v>
      </c>
    </row>
    <row r="1679" spans="1:25" x14ac:dyDescent="0.25">
      <c r="A1679" s="47">
        <f t="shared" si="587"/>
        <v>1676</v>
      </c>
      <c r="B1679" s="47">
        <f t="shared" si="588"/>
        <v>3.1415926535897934E-2</v>
      </c>
      <c r="C1679" s="47">
        <f t="shared" si="589"/>
        <v>52.621676947630817</v>
      </c>
      <c r="D1679" s="47">
        <f t="shared" si="574"/>
        <v>0.91842152065695748</v>
      </c>
      <c r="E1679" s="47">
        <f t="shared" si="575"/>
        <v>0.91842152065695748</v>
      </c>
      <c r="F1679" s="47">
        <f t="shared" si="593"/>
        <v>0.99999847691328769</v>
      </c>
      <c r="G1679" s="47">
        <f t="shared" si="594"/>
        <v>1.7453292519943295E-2</v>
      </c>
      <c r="I1679" s="48">
        <f t="shared" si="590"/>
        <v>1675.9974473067193</v>
      </c>
      <c r="J1679" s="48">
        <f t="shared" si="591"/>
        <v>29.25171826342439</v>
      </c>
      <c r="L1679" s="48">
        <f t="shared" si="592"/>
        <v>1676</v>
      </c>
      <c r="M1679" s="48">
        <f t="shared" si="576"/>
        <v>1676</v>
      </c>
      <c r="N1679" s="48">
        <f t="shared" si="577"/>
        <v>167.60000000000002</v>
      </c>
      <c r="O1679" s="48">
        <f t="shared" si="578"/>
        <v>335.20000000000005</v>
      </c>
      <c r="Q1679" s="48">
        <f t="shared" si="579"/>
        <v>167.60000000000002</v>
      </c>
      <c r="R1679" s="48">
        <f t="shared" si="580"/>
        <v>335.20000000000005</v>
      </c>
      <c r="S1679" s="48">
        <f t="shared" si="581"/>
        <v>10.28498963934868</v>
      </c>
      <c r="T1679" s="48">
        <f t="shared" si="582"/>
        <v>-13.23313010804087</v>
      </c>
      <c r="U1679" s="47">
        <f t="shared" si="583"/>
        <v>10.28498963934868</v>
      </c>
      <c r="V1679" s="47">
        <f t="shared" si="584"/>
        <v>-13.23313010804087</v>
      </c>
      <c r="X1679" s="47">
        <f t="shared" si="585"/>
        <v>10.28498963934868</v>
      </c>
      <c r="Y1679" s="47">
        <f t="shared" si="586"/>
        <v>-13.23313010804087</v>
      </c>
    </row>
    <row r="1680" spans="1:25" x14ac:dyDescent="0.25">
      <c r="A1680" s="47">
        <f t="shared" si="587"/>
        <v>1677</v>
      </c>
      <c r="B1680" s="47">
        <f t="shared" si="588"/>
        <v>3.1415926535897934E-2</v>
      </c>
      <c r="C1680" s="47">
        <f t="shared" si="589"/>
        <v>52.653092874166717</v>
      </c>
      <c r="D1680" s="47">
        <f t="shared" si="574"/>
        <v>0.91896983201257354</v>
      </c>
      <c r="E1680" s="47">
        <f t="shared" si="575"/>
        <v>0.91896983201257354</v>
      </c>
      <c r="F1680" s="47">
        <f t="shared" si="593"/>
        <v>0.99999847691328769</v>
      </c>
      <c r="G1680" s="47">
        <f t="shared" si="594"/>
        <v>1.7453292519943295E-2</v>
      </c>
      <c r="I1680" s="48">
        <f t="shared" si="590"/>
        <v>1676.9974457836327</v>
      </c>
      <c r="J1680" s="48">
        <f t="shared" si="591"/>
        <v>29.269171555944332</v>
      </c>
      <c r="L1680" s="48">
        <f t="shared" si="592"/>
        <v>1677</v>
      </c>
      <c r="M1680" s="48">
        <f t="shared" si="576"/>
        <v>1677</v>
      </c>
      <c r="N1680" s="48">
        <f t="shared" si="577"/>
        <v>167.70000000000002</v>
      </c>
      <c r="O1680" s="48">
        <f t="shared" si="578"/>
        <v>335.40000000000003</v>
      </c>
      <c r="Q1680" s="48">
        <f t="shared" si="579"/>
        <v>167.70000000000002</v>
      </c>
      <c r="R1680" s="48">
        <f t="shared" si="580"/>
        <v>335.40000000000003</v>
      </c>
      <c r="S1680" s="48">
        <f t="shared" si="581"/>
        <v>10.375863279717766</v>
      </c>
      <c r="T1680" s="48">
        <f t="shared" si="582"/>
        <v>-13.174729770172553</v>
      </c>
      <c r="U1680" s="47">
        <f t="shared" si="583"/>
        <v>10.375863279717766</v>
      </c>
      <c r="V1680" s="47">
        <f t="shared" si="584"/>
        <v>-13.174729770172553</v>
      </c>
      <c r="X1680" s="47">
        <f t="shared" si="585"/>
        <v>10.375863279717766</v>
      </c>
      <c r="Y1680" s="47">
        <f t="shared" si="586"/>
        <v>-13.174729770172553</v>
      </c>
    </row>
    <row r="1681" spans="1:25" x14ac:dyDescent="0.25">
      <c r="A1681" s="47">
        <f t="shared" si="587"/>
        <v>1678</v>
      </c>
      <c r="B1681" s="47">
        <f t="shared" si="588"/>
        <v>3.1415926535897934E-2</v>
      </c>
      <c r="C1681" s="47">
        <f t="shared" si="589"/>
        <v>52.684508800702616</v>
      </c>
      <c r="D1681" s="47">
        <f t="shared" si="574"/>
        <v>0.91951814336818971</v>
      </c>
      <c r="E1681" s="47">
        <f t="shared" si="575"/>
        <v>0.91951814336818971</v>
      </c>
      <c r="F1681" s="47">
        <f t="shared" si="593"/>
        <v>0.99999847691328769</v>
      </c>
      <c r="G1681" s="47">
        <f t="shared" si="594"/>
        <v>1.7453292519943295E-2</v>
      </c>
      <c r="I1681" s="48">
        <f t="shared" si="590"/>
        <v>1677.997444260546</v>
      </c>
      <c r="J1681" s="48">
        <f t="shared" si="591"/>
        <v>29.286624848464275</v>
      </c>
      <c r="L1681" s="48">
        <f t="shared" si="592"/>
        <v>1678</v>
      </c>
      <c r="M1681" s="48">
        <f t="shared" si="576"/>
        <v>1678</v>
      </c>
      <c r="N1681" s="48">
        <f t="shared" si="577"/>
        <v>167.8</v>
      </c>
      <c r="O1681" s="48">
        <f t="shared" si="578"/>
        <v>335.6</v>
      </c>
      <c r="Q1681" s="48">
        <f t="shared" si="579"/>
        <v>167.8</v>
      </c>
      <c r="R1681" s="48">
        <f t="shared" si="580"/>
        <v>335.6</v>
      </c>
      <c r="S1681" s="48">
        <f t="shared" si="581"/>
        <v>10.46646085838618</v>
      </c>
      <c r="T1681" s="48">
        <f t="shared" si="582"/>
        <v>-13.115667706767582</v>
      </c>
      <c r="U1681" s="47">
        <f t="shared" si="583"/>
        <v>10.46646085838618</v>
      </c>
      <c r="V1681" s="47">
        <f t="shared" si="584"/>
        <v>-13.115667706767582</v>
      </c>
      <c r="X1681" s="47">
        <f t="shared" si="585"/>
        <v>10.46646085838618</v>
      </c>
      <c r="Y1681" s="47">
        <f t="shared" si="586"/>
        <v>-13.115667706767582</v>
      </c>
    </row>
    <row r="1682" spans="1:25" x14ac:dyDescent="0.25">
      <c r="A1682" s="47">
        <f t="shared" si="587"/>
        <v>1679</v>
      </c>
      <c r="B1682" s="47">
        <f t="shared" si="588"/>
        <v>3.1415926535897934E-2</v>
      </c>
      <c r="C1682" s="47">
        <f t="shared" si="589"/>
        <v>52.715924727238516</v>
      </c>
      <c r="D1682" s="47">
        <f t="shared" si="574"/>
        <v>0.92006645472380577</v>
      </c>
      <c r="E1682" s="47">
        <f t="shared" si="575"/>
        <v>0.92006645472380577</v>
      </c>
      <c r="F1682" s="47">
        <f t="shared" si="593"/>
        <v>0.99999847691328769</v>
      </c>
      <c r="G1682" s="47">
        <f t="shared" si="594"/>
        <v>1.7453292519943295E-2</v>
      </c>
      <c r="I1682" s="48">
        <f t="shared" si="590"/>
        <v>1678.9974427374593</v>
      </c>
      <c r="J1682" s="48">
        <f t="shared" si="591"/>
        <v>29.304078140984217</v>
      </c>
      <c r="L1682" s="48">
        <f t="shared" si="592"/>
        <v>1679</v>
      </c>
      <c r="M1682" s="48">
        <f t="shared" si="576"/>
        <v>1679</v>
      </c>
      <c r="N1682" s="48">
        <f t="shared" si="577"/>
        <v>167.9</v>
      </c>
      <c r="O1682" s="48">
        <f t="shared" si="578"/>
        <v>335.8</v>
      </c>
      <c r="Q1682" s="48">
        <f t="shared" si="579"/>
        <v>167.9</v>
      </c>
      <c r="R1682" s="48">
        <f t="shared" si="580"/>
        <v>335.8</v>
      </c>
      <c r="S1682" s="48">
        <f t="shared" si="581"/>
        <v>10.556777451642558</v>
      </c>
      <c r="T1682" s="48">
        <f t="shared" si="582"/>
        <v>-13.055944665491177</v>
      </c>
      <c r="U1682" s="47">
        <f t="shared" si="583"/>
        <v>10.556777451642558</v>
      </c>
      <c r="V1682" s="47">
        <f t="shared" si="584"/>
        <v>-13.055944665491177</v>
      </c>
      <c r="X1682" s="47">
        <f t="shared" si="585"/>
        <v>10.556777451642558</v>
      </c>
      <c r="Y1682" s="47">
        <f t="shared" si="586"/>
        <v>-13.055944665491177</v>
      </c>
    </row>
    <row r="1683" spans="1:25" x14ac:dyDescent="0.25">
      <c r="A1683" s="47">
        <f t="shared" si="587"/>
        <v>1680</v>
      </c>
      <c r="B1683" s="47">
        <f t="shared" si="588"/>
        <v>3.1415926535897934E-2</v>
      </c>
      <c r="C1683" s="47">
        <f t="shared" si="589"/>
        <v>52.747340653774415</v>
      </c>
      <c r="D1683" s="47">
        <f t="shared" si="574"/>
        <v>0.92061476607942194</v>
      </c>
      <c r="E1683" s="47">
        <f t="shared" si="575"/>
        <v>0.92061476607942194</v>
      </c>
      <c r="F1683" s="47">
        <f t="shared" si="593"/>
        <v>0.99999847691328769</v>
      </c>
      <c r="G1683" s="47">
        <f t="shared" si="594"/>
        <v>1.7453292519943295E-2</v>
      </c>
      <c r="I1683" s="48">
        <f t="shared" si="590"/>
        <v>1679.9974412143727</v>
      </c>
      <c r="J1683" s="48">
        <f t="shared" si="591"/>
        <v>29.321531433504159</v>
      </c>
      <c r="L1683" s="48">
        <f t="shared" si="592"/>
        <v>1680</v>
      </c>
      <c r="M1683" s="48">
        <f t="shared" si="576"/>
        <v>1680</v>
      </c>
      <c r="N1683" s="48">
        <f t="shared" si="577"/>
        <v>168</v>
      </c>
      <c r="O1683" s="48">
        <f t="shared" si="578"/>
        <v>336</v>
      </c>
      <c r="Q1683" s="48">
        <f t="shared" si="579"/>
        <v>168</v>
      </c>
      <c r="R1683" s="48">
        <f t="shared" si="580"/>
        <v>336</v>
      </c>
      <c r="S1683" s="48">
        <f t="shared" si="581"/>
        <v>10.646808130571912</v>
      </c>
      <c r="T1683" s="48">
        <f t="shared" si="582"/>
        <v>-12.995561429944274</v>
      </c>
      <c r="U1683" s="47">
        <f t="shared" si="583"/>
        <v>10.646808130571912</v>
      </c>
      <c r="V1683" s="47">
        <f t="shared" si="584"/>
        <v>-12.995561429944274</v>
      </c>
      <c r="X1683" s="47">
        <f t="shared" si="585"/>
        <v>10.646808130571912</v>
      </c>
      <c r="Y1683" s="47">
        <f t="shared" si="586"/>
        <v>-12.995561429944274</v>
      </c>
    </row>
    <row r="1684" spans="1:25" x14ac:dyDescent="0.25">
      <c r="A1684" s="47">
        <f t="shared" si="587"/>
        <v>1681</v>
      </c>
      <c r="B1684" s="47">
        <f t="shared" si="588"/>
        <v>3.1415926535897934E-2</v>
      </c>
      <c r="C1684" s="47">
        <f t="shared" si="589"/>
        <v>52.778756580310315</v>
      </c>
      <c r="D1684" s="47">
        <f t="shared" si="574"/>
        <v>0.921163077435038</v>
      </c>
      <c r="E1684" s="47">
        <f t="shared" si="575"/>
        <v>0.921163077435038</v>
      </c>
      <c r="F1684" s="47">
        <f t="shared" si="593"/>
        <v>0.99999847691328769</v>
      </c>
      <c r="G1684" s="47">
        <f t="shared" si="594"/>
        <v>1.7453292519943295E-2</v>
      </c>
      <c r="I1684" s="48">
        <f t="shared" si="590"/>
        <v>1680.997439691286</v>
      </c>
      <c r="J1684" s="48">
        <f t="shared" si="591"/>
        <v>29.338984726024101</v>
      </c>
      <c r="L1684" s="48">
        <f t="shared" si="592"/>
        <v>1681</v>
      </c>
      <c r="M1684" s="48">
        <f t="shared" si="576"/>
        <v>1681</v>
      </c>
      <c r="N1684" s="48">
        <f t="shared" si="577"/>
        <v>168.10000000000002</v>
      </c>
      <c r="O1684" s="48">
        <f t="shared" si="578"/>
        <v>336.20000000000005</v>
      </c>
      <c r="Q1684" s="48">
        <f t="shared" si="579"/>
        <v>168.10000000000002</v>
      </c>
      <c r="R1684" s="48">
        <f t="shared" si="580"/>
        <v>336.20000000000005</v>
      </c>
      <c r="S1684" s="48">
        <f t="shared" si="581"/>
        <v>10.736547961301858</v>
      </c>
      <c r="T1684" s="48">
        <f t="shared" si="582"/>
        <v>-12.934518819790489</v>
      </c>
      <c r="U1684" s="47">
        <f t="shared" si="583"/>
        <v>10.736547961301858</v>
      </c>
      <c r="V1684" s="47">
        <f t="shared" si="584"/>
        <v>-12.934518819790489</v>
      </c>
      <c r="X1684" s="47">
        <f t="shared" si="585"/>
        <v>10.736547961301858</v>
      </c>
      <c r="Y1684" s="47">
        <f t="shared" si="586"/>
        <v>-12.934518819790489</v>
      </c>
    </row>
    <row r="1685" spans="1:25" x14ac:dyDescent="0.25">
      <c r="A1685" s="47">
        <f t="shared" si="587"/>
        <v>1682</v>
      </c>
      <c r="B1685" s="47">
        <f t="shared" si="588"/>
        <v>3.1415926535897934E-2</v>
      </c>
      <c r="C1685" s="47">
        <f t="shared" si="589"/>
        <v>52.810172506846214</v>
      </c>
      <c r="D1685" s="47">
        <f t="shared" si="574"/>
        <v>0.92171138879065406</v>
      </c>
      <c r="E1685" s="47">
        <f t="shared" si="575"/>
        <v>0.92171138879065406</v>
      </c>
      <c r="F1685" s="47">
        <f t="shared" si="593"/>
        <v>0.99999847691328769</v>
      </c>
      <c r="G1685" s="47">
        <f t="shared" si="594"/>
        <v>1.7453292519943295E-2</v>
      </c>
      <c r="I1685" s="48">
        <f t="shared" si="590"/>
        <v>1681.9974381681993</v>
      </c>
      <c r="J1685" s="48">
        <f t="shared" si="591"/>
        <v>29.356438018544043</v>
      </c>
      <c r="L1685" s="48">
        <f t="shared" si="592"/>
        <v>1682</v>
      </c>
      <c r="M1685" s="48">
        <f t="shared" si="576"/>
        <v>1682</v>
      </c>
      <c r="N1685" s="48">
        <f t="shared" si="577"/>
        <v>168.20000000000002</v>
      </c>
      <c r="O1685" s="48">
        <f t="shared" si="578"/>
        <v>336.40000000000003</v>
      </c>
      <c r="Q1685" s="48">
        <f t="shared" si="579"/>
        <v>168.20000000000002</v>
      </c>
      <c r="R1685" s="48">
        <f t="shared" si="580"/>
        <v>336.40000000000003</v>
      </c>
      <c r="S1685" s="48">
        <f t="shared" si="581"/>
        <v>10.825992005250447</v>
      </c>
      <c r="T1685" s="48">
        <f t="shared" si="582"/>
        <v>-12.872817690881643</v>
      </c>
      <c r="U1685" s="47">
        <f t="shared" si="583"/>
        <v>10.825992005250447</v>
      </c>
      <c r="V1685" s="47">
        <f t="shared" si="584"/>
        <v>-12.872817690881643</v>
      </c>
      <c r="X1685" s="47">
        <f t="shared" si="585"/>
        <v>10.825992005250447</v>
      </c>
      <c r="Y1685" s="47">
        <f t="shared" si="586"/>
        <v>-12.872817690881643</v>
      </c>
    </row>
    <row r="1686" spans="1:25" x14ac:dyDescent="0.25">
      <c r="A1686" s="47">
        <f t="shared" si="587"/>
        <v>1683</v>
      </c>
      <c r="B1686" s="47">
        <f t="shared" si="588"/>
        <v>3.1415926535897934E-2</v>
      </c>
      <c r="C1686" s="47">
        <f t="shared" si="589"/>
        <v>52.841588433382114</v>
      </c>
      <c r="D1686" s="47">
        <f t="shared" si="574"/>
        <v>0.92225970014627023</v>
      </c>
      <c r="E1686" s="47">
        <f t="shared" si="575"/>
        <v>0.92225970014627023</v>
      </c>
      <c r="F1686" s="47">
        <f t="shared" si="593"/>
        <v>0.99999847691328769</v>
      </c>
      <c r="G1686" s="47">
        <f t="shared" si="594"/>
        <v>1.7453292519943295E-2</v>
      </c>
      <c r="I1686" s="48">
        <f t="shared" si="590"/>
        <v>1682.9974366451127</v>
      </c>
      <c r="J1686" s="48">
        <f t="shared" si="591"/>
        <v>29.373891311063986</v>
      </c>
      <c r="L1686" s="48">
        <f t="shared" si="592"/>
        <v>1683</v>
      </c>
      <c r="M1686" s="48">
        <f t="shared" si="576"/>
        <v>1683</v>
      </c>
      <c r="N1686" s="48">
        <f t="shared" si="577"/>
        <v>168.3</v>
      </c>
      <c r="O1686" s="48">
        <f t="shared" si="578"/>
        <v>336.6</v>
      </c>
      <c r="Q1686" s="48">
        <f t="shared" si="579"/>
        <v>168.3</v>
      </c>
      <c r="R1686" s="48">
        <f t="shared" si="580"/>
        <v>336.6</v>
      </c>
      <c r="S1686" s="48">
        <f t="shared" si="581"/>
        <v>10.915135319375739</v>
      </c>
      <c r="T1686" s="48">
        <f t="shared" si="582"/>
        <v>-12.810458935381734</v>
      </c>
      <c r="U1686" s="47">
        <f t="shared" si="583"/>
        <v>10.915135319375739</v>
      </c>
      <c r="V1686" s="47">
        <f t="shared" si="584"/>
        <v>-12.810458935381734</v>
      </c>
      <c r="X1686" s="47">
        <f t="shared" si="585"/>
        <v>10.915135319375739</v>
      </c>
      <c r="Y1686" s="47">
        <f t="shared" si="586"/>
        <v>-12.810458935381734</v>
      </c>
    </row>
    <row r="1687" spans="1:25" x14ac:dyDescent="0.25">
      <c r="A1687" s="47">
        <f t="shared" si="587"/>
        <v>1684</v>
      </c>
      <c r="B1687" s="47">
        <f t="shared" si="588"/>
        <v>3.1415926535897934E-2</v>
      </c>
      <c r="C1687" s="47">
        <f t="shared" si="589"/>
        <v>52.873004359918014</v>
      </c>
      <c r="D1687" s="47">
        <f t="shared" si="574"/>
        <v>0.92280801150188629</v>
      </c>
      <c r="E1687" s="47">
        <f t="shared" si="575"/>
        <v>0.92280801150188629</v>
      </c>
      <c r="F1687" s="47">
        <f t="shared" si="593"/>
        <v>0.99999847691328769</v>
      </c>
      <c r="G1687" s="47">
        <f t="shared" si="594"/>
        <v>1.7453292519943295E-2</v>
      </c>
      <c r="I1687" s="48">
        <f t="shared" si="590"/>
        <v>1683.997435122026</v>
      </c>
      <c r="J1687" s="48">
        <f t="shared" si="591"/>
        <v>29.391344603583928</v>
      </c>
      <c r="L1687" s="48">
        <f t="shared" si="592"/>
        <v>1684</v>
      </c>
      <c r="M1687" s="48">
        <f t="shared" si="576"/>
        <v>1684</v>
      </c>
      <c r="N1687" s="48">
        <f t="shared" si="577"/>
        <v>168.4</v>
      </c>
      <c r="O1687" s="48">
        <f t="shared" si="578"/>
        <v>336.8</v>
      </c>
      <c r="Q1687" s="48">
        <f t="shared" si="579"/>
        <v>168.4</v>
      </c>
      <c r="R1687" s="48">
        <f t="shared" si="580"/>
        <v>336.8</v>
      </c>
      <c r="S1687" s="48">
        <f t="shared" si="581"/>
        <v>11.003972956426884</v>
      </c>
      <c r="T1687" s="48">
        <f t="shared" si="582"/>
        <v>-12.747443481889432</v>
      </c>
      <c r="U1687" s="47">
        <f t="shared" si="583"/>
        <v>11.003972956426884</v>
      </c>
      <c r="V1687" s="47">
        <f t="shared" si="584"/>
        <v>-12.747443481889432</v>
      </c>
      <c r="X1687" s="47">
        <f t="shared" si="585"/>
        <v>11.003972956426884</v>
      </c>
      <c r="Y1687" s="47">
        <f t="shared" si="586"/>
        <v>-12.747443481889432</v>
      </c>
    </row>
    <row r="1688" spans="1:25" x14ac:dyDescent="0.25">
      <c r="A1688" s="47">
        <f t="shared" si="587"/>
        <v>1685</v>
      </c>
      <c r="B1688" s="47">
        <f t="shared" si="588"/>
        <v>3.1415926535897934E-2</v>
      </c>
      <c r="C1688" s="47">
        <f t="shared" si="589"/>
        <v>52.904420286453913</v>
      </c>
      <c r="D1688" s="47">
        <f t="shared" si="574"/>
        <v>0.92335632285750247</v>
      </c>
      <c r="E1688" s="47">
        <f t="shared" si="575"/>
        <v>0.92335632285750247</v>
      </c>
      <c r="F1688" s="47">
        <f t="shared" si="593"/>
        <v>0.99999847691328769</v>
      </c>
      <c r="G1688" s="47">
        <f t="shared" si="594"/>
        <v>1.7453292519943295E-2</v>
      </c>
      <c r="I1688" s="48">
        <f t="shared" si="590"/>
        <v>1684.9974335989393</v>
      </c>
      <c r="J1688" s="48">
        <f t="shared" si="591"/>
        <v>29.40879789610387</v>
      </c>
      <c r="L1688" s="48">
        <f t="shared" si="592"/>
        <v>1685</v>
      </c>
      <c r="M1688" s="48">
        <f t="shared" si="576"/>
        <v>1685</v>
      </c>
      <c r="N1688" s="48">
        <f t="shared" si="577"/>
        <v>168.5</v>
      </c>
      <c r="O1688" s="48">
        <f t="shared" si="578"/>
        <v>337</v>
      </c>
      <c r="Q1688" s="48">
        <f t="shared" si="579"/>
        <v>168.5</v>
      </c>
      <c r="R1688" s="48">
        <f t="shared" si="580"/>
        <v>337</v>
      </c>
      <c r="S1688" s="48">
        <f t="shared" si="581"/>
        <v>11.092499965196881</v>
      </c>
      <c r="T1688" s="48">
        <f t="shared" si="582"/>
        <v>-12.68377229555907</v>
      </c>
      <c r="U1688" s="47">
        <f t="shared" si="583"/>
        <v>11.092499965196881</v>
      </c>
      <c r="V1688" s="47">
        <f t="shared" si="584"/>
        <v>-12.68377229555907</v>
      </c>
      <c r="X1688" s="47">
        <f t="shared" si="585"/>
        <v>11.092499965196881</v>
      </c>
      <c r="Y1688" s="47">
        <f t="shared" si="586"/>
        <v>-12.68377229555907</v>
      </c>
    </row>
    <row r="1689" spans="1:25" x14ac:dyDescent="0.25">
      <c r="A1689" s="47">
        <f t="shared" si="587"/>
        <v>1686</v>
      </c>
      <c r="B1689" s="47">
        <f t="shared" si="588"/>
        <v>3.1415926535897934E-2</v>
      </c>
      <c r="C1689" s="47">
        <f t="shared" si="589"/>
        <v>52.935836212989813</v>
      </c>
      <c r="D1689" s="47">
        <f t="shared" si="574"/>
        <v>0.92390463421311853</v>
      </c>
      <c r="E1689" s="47">
        <f t="shared" si="575"/>
        <v>0.92390463421311853</v>
      </c>
      <c r="F1689" s="47">
        <f t="shared" si="593"/>
        <v>0.99999847691328769</v>
      </c>
      <c r="G1689" s="47">
        <f t="shared" si="594"/>
        <v>1.7453292519943295E-2</v>
      </c>
      <c r="I1689" s="48">
        <f t="shared" si="590"/>
        <v>1685.9974320758527</v>
      </c>
      <c r="J1689" s="48">
        <f t="shared" si="591"/>
        <v>29.426251188623812</v>
      </c>
      <c r="L1689" s="48">
        <f t="shared" si="592"/>
        <v>1686</v>
      </c>
      <c r="M1689" s="48">
        <f t="shared" si="576"/>
        <v>1686</v>
      </c>
      <c r="N1689" s="48">
        <f t="shared" si="577"/>
        <v>168.60000000000002</v>
      </c>
      <c r="O1689" s="48">
        <f t="shared" si="578"/>
        <v>337.20000000000005</v>
      </c>
      <c r="Q1689" s="48">
        <f t="shared" si="579"/>
        <v>168.60000000000002</v>
      </c>
      <c r="R1689" s="48">
        <f t="shared" si="580"/>
        <v>337.20000000000005</v>
      </c>
      <c r="S1689" s="48">
        <f t="shared" si="581"/>
        <v>11.18071139077694</v>
      </c>
      <c r="T1689" s="48">
        <f t="shared" si="582"/>
        <v>-12.619446378220049</v>
      </c>
      <c r="U1689" s="47">
        <f t="shared" si="583"/>
        <v>11.18071139077694</v>
      </c>
      <c r="V1689" s="47">
        <f t="shared" si="584"/>
        <v>-12.619446378220049</v>
      </c>
      <c r="X1689" s="47">
        <f t="shared" si="585"/>
        <v>11.18071139077694</v>
      </c>
      <c r="Y1689" s="47">
        <f t="shared" si="586"/>
        <v>-12.619446378220049</v>
      </c>
    </row>
    <row r="1690" spans="1:25" x14ac:dyDescent="0.25">
      <c r="A1690" s="47">
        <f t="shared" si="587"/>
        <v>1687</v>
      </c>
      <c r="B1690" s="47">
        <f t="shared" si="588"/>
        <v>3.1415926535897934E-2</v>
      </c>
      <c r="C1690" s="47">
        <f t="shared" si="589"/>
        <v>52.967252139525712</v>
      </c>
      <c r="D1690" s="47">
        <f t="shared" si="574"/>
        <v>0.92445294556873459</v>
      </c>
      <c r="E1690" s="47">
        <f t="shared" si="575"/>
        <v>0.92445294556873459</v>
      </c>
      <c r="F1690" s="47">
        <f t="shared" si="593"/>
        <v>0.99999847691328769</v>
      </c>
      <c r="G1690" s="47">
        <f t="shared" si="594"/>
        <v>1.7453292519943295E-2</v>
      </c>
      <c r="I1690" s="48">
        <f t="shared" si="590"/>
        <v>1686.997430552766</v>
      </c>
      <c r="J1690" s="48">
        <f t="shared" si="591"/>
        <v>29.443704481143754</v>
      </c>
      <c r="L1690" s="48">
        <f t="shared" si="592"/>
        <v>1687</v>
      </c>
      <c r="M1690" s="48">
        <f t="shared" si="576"/>
        <v>1687</v>
      </c>
      <c r="N1690" s="48">
        <f t="shared" si="577"/>
        <v>168.70000000000002</v>
      </c>
      <c r="O1690" s="48">
        <f t="shared" si="578"/>
        <v>337.40000000000003</v>
      </c>
      <c r="Q1690" s="48">
        <f t="shared" si="579"/>
        <v>168.70000000000002</v>
      </c>
      <c r="R1690" s="48">
        <f t="shared" si="580"/>
        <v>337.40000000000003</v>
      </c>
      <c r="S1690" s="48">
        <f t="shared" si="581"/>
        <v>11.268602274812455</v>
      </c>
      <c r="T1690" s="48">
        <f t="shared" si="582"/>
        <v>-12.554466768494722</v>
      </c>
      <c r="U1690" s="47">
        <f t="shared" si="583"/>
        <v>11.268602274812455</v>
      </c>
      <c r="V1690" s="47">
        <f t="shared" si="584"/>
        <v>-12.554466768494722</v>
      </c>
      <c r="X1690" s="47">
        <f t="shared" si="585"/>
        <v>11.268602274812455</v>
      </c>
      <c r="Y1690" s="47">
        <f t="shared" si="586"/>
        <v>-12.554466768494722</v>
      </c>
    </row>
    <row r="1691" spans="1:25" x14ac:dyDescent="0.25">
      <c r="A1691" s="47">
        <f t="shared" si="587"/>
        <v>1688</v>
      </c>
      <c r="B1691" s="47">
        <f t="shared" si="588"/>
        <v>3.1415926535897934E-2</v>
      </c>
      <c r="C1691" s="47">
        <f t="shared" si="589"/>
        <v>52.998668066061612</v>
      </c>
      <c r="D1691" s="47">
        <f t="shared" si="574"/>
        <v>0.92500125692435076</v>
      </c>
      <c r="E1691" s="47">
        <f t="shared" si="575"/>
        <v>0.92500125692435076</v>
      </c>
      <c r="F1691" s="47">
        <f t="shared" si="593"/>
        <v>0.99999847691328769</v>
      </c>
      <c r="G1691" s="47">
        <f t="shared" si="594"/>
        <v>1.7453292519943295E-2</v>
      </c>
      <c r="I1691" s="48">
        <f t="shared" si="590"/>
        <v>1687.9974290296793</v>
      </c>
      <c r="J1691" s="48">
        <f t="shared" si="591"/>
        <v>29.461157773663697</v>
      </c>
      <c r="L1691" s="48">
        <f t="shared" si="592"/>
        <v>1688</v>
      </c>
      <c r="M1691" s="48">
        <f t="shared" si="576"/>
        <v>1688</v>
      </c>
      <c r="N1691" s="48">
        <f t="shared" si="577"/>
        <v>168.8</v>
      </c>
      <c r="O1691" s="48">
        <f t="shared" si="578"/>
        <v>337.6</v>
      </c>
      <c r="Q1691" s="48">
        <f t="shared" si="579"/>
        <v>168.8</v>
      </c>
      <c r="R1691" s="48">
        <f t="shared" si="580"/>
        <v>337.6</v>
      </c>
      <c r="S1691" s="48">
        <f t="shared" si="581"/>
        <v>11.356167655760578</v>
      </c>
      <c r="T1691" s="48">
        <f t="shared" si="582"/>
        <v>-12.488834541914684</v>
      </c>
      <c r="U1691" s="47">
        <f t="shared" si="583"/>
        <v>11.356167655760578</v>
      </c>
      <c r="V1691" s="47">
        <f t="shared" si="584"/>
        <v>-12.488834541914684</v>
      </c>
      <c r="X1691" s="47">
        <f t="shared" si="585"/>
        <v>11.356167655760578</v>
      </c>
      <c r="Y1691" s="47">
        <f t="shared" si="586"/>
        <v>-12.488834541914684</v>
      </c>
    </row>
    <row r="1692" spans="1:25" x14ac:dyDescent="0.25">
      <c r="A1692" s="47">
        <f t="shared" si="587"/>
        <v>1689</v>
      </c>
      <c r="B1692" s="47">
        <f t="shared" si="588"/>
        <v>3.1415926535897934E-2</v>
      </c>
      <c r="C1692" s="47">
        <f t="shared" si="589"/>
        <v>53.030083992597511</v>
      </c>
      <c r="D1692" s="47">
        <f t="shared" si="574"/>
        <v>0.92554956827996682</v>
      </c>
      <c r="E1692" s="47">
        <f t="shared" si="575"/>
        <v>0.92554956827996682</v>
      </c>
      <c r="F1692" s="47">
        <f t="shared" si="593"/>
        <v>0.99999847691328769</v>
      </c>
      <c r="G1692" s="47">
        <f t="shared" si="594"/>
        <v>1.7453292519943295E-2</v>
      </c>
      <c r="I1692" s="48">
        <f t="shared" si="590"/>
        <v>1688.9974275065927</v>
      </c>
      <c r="J1692" s="48">
        <f t="shared" si="591"/>
        <v>29.478611066183639</v>
      </c>
      <c r="L1692" s="48">
        <f t="shared" si="592"/>
        <v>1689</v>
      </c>
      <c r="M1692" s="48">
        <f t="shared" si="576"/>
        <v>1689</v>
      </c>
      <c r="N1692" s="48">
        <f t="shared" si="577"/>
        <v>168.9</v>
      </c>
      <c r="O1692" s="48">
        <f t="shared" si="578"/>
        <v>337.8</v>
      </c>
      <c r="Q1692" s="48">
        <f t="shared" si="579"/>
        <v>168.9</v>
      </c>
      <c r="R1692" s="48">
        <f t="shared" si="580"/>
        <v>337.8</v>
      </c>
      <c r="S1692" s="48">
        <f t="shared" si="581"/>
        <v>11.443402569149365</v>
      </c>
      <c r="T1692" s="48">
        <f t="shared" si="582"/>
        <v>-12.422550811035457</v>
      </c>
      <c r="U1692" s="47">
        <f t="shared" si="583"/>
        <v>11.443402569149365</v>
      </c>
      <c r="V1692" s="47">
        <f t="shared" si="584"/>
        <v>-12.422550811035457</v>
      </c>
      <c r="X1692" s="47">
        <f t="shared" si="585"/>
        <v>11.443402569149365</v>
      </c>
      <c r="Y1692" s="47">
        <f t="shared" si="586"/>
        <v>-12.422550811035457</v>
      </c>
    </row>
    <row r="1693" spans="1:25" x14ac:dyDescent="0.25">
      <c r="A1693" s="47">
        <f t="shared" si="587"/>
        <v>1690</v>
      </c>
      <c r="B1693" s="47">
        <f t="shared" si="588"/>
        <v>3.1415926535897934E-2</v>
      </c>
      <c r="C1693" s="47">
        <f t="shared" si="589"/>
        <v>53.061499919133411</v>
      </c>
      <c r="D1693" s="47">
        <f t="shared" si="574"/>
        <v>0.92609787963558299</v>
      </c>
      <c r="E1693" s="47">
        <f t="shared" si="575"/>
        <v>0.92609787963558299</v>
      </c>
      <c r="F1693" s="47">
        <f t="shared" si="593"/>
        <v>0.99999847691328769</v>
      </c>
      <c r="G1693" s="47">
        <f t="shared" si="594"/>
        <v>1.7453292519943295E-2</v>
      </c>
      <c r="I1693" s="48">
        <f t="shared" si="590"/>
        <v>1689.997425983506</v>
      </c>
      <c r="J1693" s="48">
        <f t="shared" si="591"/>
        <v>29.496064358703581</v>
      </c>
      <c r="L1693" s="48">
        <f t="shared" si="592"/>
        <v>1690</v>
      </c>
      <c r="M1693" s="48">
        <f t="shared" si="576"/>
        <v>1690</v>
      </c>
      <c r="N1693" s="48">
        <f t="shared" si="577"/>
        <v>169</v>
      </c>
      <c r="O1693" s="48">
        <f t="shared" si="578"/>
        <v>338</v>
      </c>
      <c r="Q1693" s="48">
        <f t="shared" si="579"/>
        <v>169</v>
      </c>
      <c r="R1693" s="48">
        <f t="shared" si="580"/>
        <v>338</v>
      </c>
      <c r="S1693" s="48">
        <f t="shared" si="581"/>
        <v>11.530302047838548</v>
      </c>
      <c r="T1693" s="48">
        <f t="shared" si="582"/>
        <v>-12.355616725549597</v>
      </c>
      <c r="U1693" s="47">
        <f t="shared" si="583"/>
        <v>11.530302047838548</v>
      </c>
      <c r="V1693" s="47">
        <f t="shared" si="584"/>
        <v>-12.355616725549597</v>
      </c>
      <c r="X1693" s="47">
        <f t="shared" si="585"/>
        <v>11.530302047838548</v>
      </c>
      <c r="Y1693" s="47">
        <f t="shared" si="586"/>
        <v>-12.355616725549597</v>
      </c>
    </row>
    <row r="1694" spans="1:25" x14ac:dyDescent="0.25">
      <c r="A1694" s="47">
        <f t="shared" si="587"/>
        <v>1691</v>
      </c>
      <c r="B1694" s="47">
        <f t="shared" si="588"/>
        <v>3.1415926535897934E-2</v>
      </c>
      <c r="C1694" s="47">
        <f t="shared" si="589"/>
        <v>53.09291584566931</v>
      </c>
      <c r="D1694" s="47">
        <f t="shared" si="574"/>
        <v>0.92664619099119905</v>
      </c>
      <c r="E1694" s="47">
        <f t="shared" si="575"/>
        <v>0.92664619099119905</v>
      </c>
      <c r="F1694" s="47">
        <f t="shared" si="593"/>
        <v>0.99999847691328769</v>
      </c>
      <c r="G1694" s="47">
        <f t="shared" si="594"/>
        <v>1.7453292519943295E-2</v>
      </c>
      <c r="I1694" s="48">
        <f t="shared" si="590"/>
        <v>1690.9974244604193</v>
      </c>
      <c r="J1694" s="48">
        <f t="shared" si="591"/>
        <v>29.513517651223523</v>
      </c>
      <c r="L1694" s="48">
        <f t="shared" si="592"/>
        <v>1691</v>
      </c>
      <c r="M1694" s="48">
        <f t="shared" si="576"/>
        <v>1691</v>
      </c>
      <c r="N1694" s="48">
        <f t="shared" si="577"/>
        <v>169.10000000000002</v>
      </c>
      <c r="O1694" s="48">
        <f t="shared" si="578"/>
        <v>338.20000000000005</v>
      </c>
      <c r="Q1694" s="48">
        <f t="shared" si="579"/>
        <v>169.10000000000002</v>
      </c>
      <c r="R1694" s="48">
        <f t="shared" si="580"/>
        <v>338.20000000000005</v>
      </c>
      <c r="S1694" s="48">
        <f t="shared" si="581"/>
        <v>11.616861122281851</v>
      </c>
      <c r="T1694" s="48">
        <f t="shared" si="582"/>
        <v>-12.288033472398133</v>
      </c>
      <c r="U1694" s="47">
        <f t="shared" si="583"/>
        <v>11.616861122281851</v>
      </c>
      <c r="V1694" s="47">
        <f t="shared" si="584"/>
        <v>-12.288033472398133</v>
      </c>
      <c r="X1694" s="47">
        <f t="shared" si="585"/>
        <v>11.616861122281851</v>
      </c>
      <c r="Y1694" s="47">
        <f t="shared" si="586"/>
        <v>-12.288033472398133</v>
      </c>
    </row>
    <row r="1695" spans="1:25" x14ac:dyDescent="0.25">
      <c r="A1695" s="47">
        <f t="shared" si="587"/>
        <v>1692</v>
      </c>
      <c r="B1695" s="47">
        <f t="shared" si="588"/>
        <v>3.1415926535897934E-2</v>
      </c>
      <c r="C1695" s="47">
        <f t="shared" si="589"/>
        <v>53.12433177220521</v>
      </c>
      <c r="D1695" s="47">
        <f t="shared" si="574"/>
        <v>0.92719450234681511</v>
      </c>
      <c r="E1695" s="47">
        <f t="shared" si="575"/>
        <v>0.92719450234681511</v>
      </c>
      <c r="F1695" s="47">
        <f t="shared" si="593"/>
        <v>0.99999847691328769</v>
      </c>
      <c r="G1695" s="47">
        <f t="shared" si="594"/>
        <v>1.7453292519943295E-2</v>
      </c>
      <c r="I1695" s="48">
        <f t="shared" si="590"/>
        <v>1691.9974229373327</v>
      </c>
      <c r="J1695" s="48">
        <f t="shared" si="591"/>
        <v>29.530970943743466</v>
      </c>
      <c r="L1695" s="48">
        <f t="shared" si="592"/>
        <v>1692</v>
      </c>
      <c r="M1695" s="48">
        <f t="shared" si="576"/>
        <v>1692</v>
      </c>
      <c r="N1695" s="48">
        <f t="shared" si="577"/>
        <v>169.20000000000002</v>
      </c>
      <c r="O1695" s="48">
        <f t="shared" si="578"/>
        <v>338.40000000000003</v>
      </c>
      <c r="Q1695" s="48">
        <f t="shared" si="579"/>
        <v>169.20000000000002</v>
      </c>
      <c r="R1695" s="48">
        <f t="shared" si="580"/>
        <v>338.40000000000003</v>
      </c>
      <c r="S1695" s="48">
        <f t="shared" si="581"/>
        <v>11.703074820790858</v>
      </c>
      <c r="T1695" s="48">
        <f t="shared" si="582"/>
        <v>-12.219802275880395</v>
      </c>
      <c r="U1695" s="47">
        <f t="shared" si="583"/>
        <v>11.703074820790858</v>
      </c>
      <c r="V1695" s="47">
        <f t="shared" si="584"/>
        <v>-12.219802275880395</v>
      </c>
      <c r="X1695" s="47">
        <f t="shared" si="585"/>
        <v>11.703074820790858</v>
      </c>
      <c r="Y1695" s="47">
        <f t="shared" si="586"/>
        <v>-12.219802275880395</v>
      </c>
    </row>
    <row r="1696" spans="1:25" x14ac:dyDescent="0.25">
      <c r="A1696" s="47">
        <f t="shared" si="587"/>
        <v>1693</v>
      </c>
      <c r="B1696" s="47">
        <f t="shared" si="588"/>
        <v>3.1415926535897934E-2</v>
      </c>
      <c r="C1696" s="47">
        <f t="shared" si="589"/>
        <v>53.155747698741109</v>
      </c>
      <c r="D1696" s="47">
        <f t="shared" si="574"/>
        <v>0.92774281370243128</v>
      </c>
      <c r="E1696" s="47">
        <f t="shared" si="575"/>
        <v>0.92774281370243128</v>
      </c>
      <c r="F1696" s="47">
        <f t="shared" si="593"/>
        <v>0.99999847691328769</v>
      </c>
      <c r="G1696" s="47">
        <f t="shared" si="594"/>
        <v>1.7453292519943295E-2</v>
      </c>
      <c r="I1696" s="48">
        <f t="shared" si="590"/>
        <v>1692.997421414246</v>
      </c>
      <c r="J1696" s="48">
        <f t="shared" si="591"/>
        <v>29.548424236263408</v>
      </c>
      <c r="L1696" s="48">
        <f t="shared" si="592"/>
        <v>1693</v>
      </c>
      <c r="M1696" s="48">
        <f t="shared" si="576"/>
        <v>1693</v>
      </c>
      <c r="N1696" s="48">
        <f t="shared" si="577"/>
        <v>169.3</v>
      </c>
      <c r="O1696" s="48">
        <f t="shared" si="578"/>
        <v>338.6</v>
      </c>
      <c r="Q1696" s="48">
        <f t="shared" si="579"/>
        <v>169.3</v>
      </c>
      <c r="R1696" s="48">
        <f t="shared" si="580"/>
        <v>338.6</v>
      </c>
      <c r="S1696" s="48">
        <f t="shared" si="581"/>
        <v>11.788938169800552</v>
      </c>
      <c r="T1696" s="48">
        <f t="shared" si="582"/>
        <v>-12.150924397762145</v>
      </c>
      <c r="U1696" s="47">
        <f t="shared" si="583"/>
        <v>11.788938169800552</v>
      </c>
      <c r="V1696" s="47">
        <f t="shared" si="584"/>
        <v>-12.150924397762145</v>
      </c>
      <c r="X1696" s="47">
        <f t="shared" si="585"/>
        <v>11.788938169800552</v>
      </c>
      <c r="Y1696" s="47">
        <f t="shared" si="586"/>
        <v>-12.150924397762145</v>
      </c>
    </row>
    <row r="1697" spans="1:25" x14ac:dyDescent="0.25">
      <c r="A1697" s="47">
        <f t="shared" si="587"/>
        <v>1694</v>
      </c>
      <c r="B1697" s="47">
        <f t="shared" si="588"/>
        <v>3.1415926535897934E-2</v>
      </c>
      <c r="C1697" s="47">
        <f t="shared" si="589"/>
        <v>53.187163625277009</v>
      </c>
      <c r="D1697" s="47">
        <f t="shared" si="574"/>
        <v>0.92829112505804734</v>
      </c>
      <c r="E1697" s="47">
        <f t="shared" si="575"/>
        <v>0.92829112505804734</v>
      </c>
      <c r="F1697" s="47">
        <f t="shared" si="593"/>
        <v>0.99999847691328769</v>
      </c>
      <c r="G1697" s="47">
        <f t="shared" si="594"/>
        <v>1.7453292519943295E-2</v>
      </c>
      <c r="I1697" s="48">
        <f t="shared" si="590"/>
        <v>1693.9974198911593</v>
      </c>
      <c r="J1697" s="48">
        <f t="shared" si="591"/>
        <v>29.56587752878335</v>
      </c>
      <c r="L1697" s="48">
        <f t="shared" si="592"/>
        <v>1694</v>
      </c>
      <c r="M1697" s="48">
        <f t="shared" si="576"/>
        <v>1694</v>
      </c>
      <c r="N1697" s="48">
        <f t="shared" si="577"/>
        <v>169.4</v>
      </c>
      <c r="O1697" s="48">
        <f t="shared" si="578"/>
        <v>338.8</v>
      </c>
      <c r="Q1697" s="48">
        <f t="shared" si="579"/>
        <v>169.4</v>
      </c>
      <c r="R1697" s="48">
        <f t="shared" si="580"/>
        <v>338.8</v>
      </c>
      <c r="S1697" s="48">
        <f t="shared" si="581"/>
        <v>11.87444619413623</v>
      </c>
      <c r="T1697" s="48">
        <f t="shared" si="582"/>
        <v>-12.081401137382089</v>
      </c>
      <c r="U1697" s="47">
        <f t="shared" si="583"/>
        <v>11.87444619413623</v>
      </c>
      <c r="V1697" s="47">
        <f t="shared" si="584"/>
        <v>-12.081401137382089</v>
      </c>
      <c r="X1697" s="47">
        <f t="shared" si="585"/>
        <v>11.87444619413623</v>
      </c>
      <c r="Y1697" s="47">
        <f t="shared" si="586"/>
        <v>-12.081401137382089</v>
      </c>
    </row>
    <row r="1698" spans="1:25" x14ac:dyDescent="0.25">
      <c r="A1698" s="47">
        <f t="shared" si="587"/>
        <v>1695</v>
      </c>
      <c r="B1698" s="47">
        <f t="shared" si="588"/>
        <v>3.1415926535897934E-2</v>
      </c>
      <c r="C1698" s="47">
        <f t="shared" si="589"/>
        <v>53.218579551812908</v>
      </c>
      <c r="D1698" s="47">
        <f t="shared" si="574"/>
        <v>0.9288394364136634</v>
      </c>
      <c r="E1698" s="47">
        <f t="shared" si="575"/>
        <v>0.9288394364136634</v>
      </c>
      <c r="F1698" s="47">
        <f t="shared" si="593"/>
        <v>0.99999847691328769</v>
      </c>
      <c r="G1698" s="47">
        <f t="shared" si="594"/>
        <v>1.7453292519943295E-2</v>
      </c>
      <c r="I1698" s="48">
        <f t="shared" si="590"/>
        <v>1694.9974183680727</v>
      </c>
      <c r="J1698" s="48">
        <f t="shared" si="591"/>
        <v>29.583330821303292</v>
      </c>
      <c r="L1698" s="48">
        <f t="shared" si="592"/>
        <v>1695</v>
      </c>
      <c r="M1698" s="48">
        <f t="shared" si="576"/>
        <v>1695</v>
      </c>
      <c r="N1698" s="48">
        <f t="shared" si="577"/>
        <v>169.5</v>
      </c>
      <c r="O1698" s="48">
        <f t="shared" si="578"/>
        <v>339</v>
      </c>
      <c r="Q1698" s="48">
        <f t="shared" si="579"/>
        <v>169.5</v>
      </c>
      <c r="R1698" s="48">
        <f t="shared" si="580"/>
        <v>339</v>
      </c>
      <c r="S1698" s="48">
        <f t="shared" si="581"/>
        <v>11.959593917282136</v>
      </c>
      <c r="T1698" s="48">
        <f t="shared" si="582"/>
        <v>-12.011233831756597</v>
      </c>
      <c r="U1698" s="47">
        <f t="shared" si="583"/>
        <v>11.959593917282136</v>
      </c>
      <c r="V1698" s="47">
        <f t="shared" si="584"/>
        <v>-12.011233831756597</v>
      </c>
      <c r="X1698" s="47">
        <f t="shared" si="585"/>
        <v>11.959593917282136</v>
      </c>
      <c r="Y1698" s="47">
        <f t="shared" si="586"/>
        <v>-12.011233831756597</v>
      </c>
    </row>
    <row r="1699" spans="1:25" x14ac:dyDescent="0.25">
      <c r="A1699" s="47">
        <f t="shared" si="587"/>
        <v>1696</v>
      </c>
      <c r="B1699" s="47">
        <f t="shared" si="588"/>
        <v>3.1415926535897934E-2</v>
      </c>
      <c r="C1699" s="47">
        <f t="shared" si="589"/>
        <v>53.249995478348808</v>
      </c>
      <c r="D1699" s="47">
        <f t="shared" si="574"/>
        <v>0.92938774776927957</v>
      </c>
      <c r="E1699" s="47">
        <f t="shared" si="575"/>
        <v>0.92938774776927957</v>
      </c>
      <c r="F1699" s="47">
        <f t="shared" si="593"/>
        <v>0.99999847691328769</v>
      </c>
      <c r="G1699" s="47">
        <f t="shared" si="594"/>
        <v>1.7453292519943295E-2</v>
      </c>
      <c r="I1699" s="48">
        <f t="shared" si="590"/>
        <v>1695.997416844986</v>
      </c>
      <c r="J1699" s="48">
        <f t="shared" si="591"/>
        <v>29.600784113823234</v>
      </c>
      <c r="L1699" s="48">
        <f t="shared" si="592"/>
        <v>1696</v>
      </c>
      <c r="M1699" s="48">
        <f t="shared" si="576"/>
        <v>1696</v>
      </c>
      <c r="N1699" s="48">
        <f t="shared" si="577"/>
        <v>169.60000000000002</v>
      </c>
      <c r="O1699" s="48">
        <f t="shared" si="578"/>
        <v>339.20000000000005</v>
      </c>
      <c r="Q1699" s="48">
        <f t="shared" si="579"/>
        <v>169.60000000000002</v>
      </c>
      <c r="R1699" s="48">
        <f t="shared" si="580"/>
        <v>339.20000000000005</v>
      </c>
      <c r="S1699" s="48">
        <f t="shared" si="581"/>
        <v>12.044376361651578</v>
      </c>
      <c r="T1699" s="48">
        <f t="shared" si="582"/>
        <v>-11.940423855682774</v>
      </c>
      <c r="U1699" s="47">
        <f t="shared" si="583"/>
        <v>12.044376361651578</v>
      </c>
      <c r="V1699" s="47">
        <f t="shared" si="584"/>
        <v>-11.940423855682774</v>
      </c>
      <c r="X1699" s="47">
        <f t="shared" si="585"/>
        <v>12.044376361651578</v>
      </c>
      <c r="Y1699" s="47">
        <f t="shared" si="586"/>
        <v>-11.940423855682774</v>
      </c>
    </row>
    <row r="1700" spans="1:25" x14ac:dyDescent="0.25">
      <c r="A1700" s="47">
        <f t="shared" si="587"/>
        <v>1697</v>
      </c>
      <c r="B1700" s="47">
        <f t="shared" si="588"/>
        <v>3.1415926535897934E-2</v>
      </c>
      <c r="C1700" s="47">
        <f t="shared" si="589"/>
        <v>53.281411404884707</v>
      </c>
      <c r="D1700" s="47">
        <f t="shared" si="574"/>
        <v>0.92993605912489563</v>
      </c>
      <c r="E1700" s="47">
        <f t="shared" si="575"/>
        <v>0.92993605912489563</v>
      </c>
      <c r="F1700" s="47">
        <f t="shared" si="593"/>
        <v>0.99999847691328769</v>
      </c>
      <c r="G1700" s="47">
        <f t="shared" si="594"/>
        <v>1.7453292519943295E-2</v>
      </c>
      <c r="I1700" s="48">
        <f t="shared" si="590"/>
        <v>1696.9974153218993</v>
      </c>
      <c r="J1700" s="48">
        <f t="shared" si="591"/>
        <v>29.618237406343177</v>
      </c>
      <c r="L1700" s="48">
        <f t="shared" si="592"/>
        <v>1697</v>
      </c>
      <c r="M1700" s="48">
        <f t="shared" si="576"/>
        <v>1697</v>
      </c>
      <c r="N1700" s="48">
        <f t="shared" si="577"/>
        <v>169.70000000000002</v>
      </c>
      <c r="O1700" s="48">
        <f t="shared" si="578"/>
        <v>339.40000000000003</v>
      </c>
      <c r="Q1700" s="48">
        <f t="shared" si="579"/>
        <v>169.70000000000002</v>
      </c>
      <c r="R1700" s="48">
        <f t="shared" si="580"/>
        <v>339.40000000000003</v>
      </c>
      <c r="S1700" s="48">
        <f t="shared" si="581"/>
        <v>12.128788548858406</v>
      </c>
      <c r="T1700" s="48">
        <f t="shared" si="582"/>
        <v>-11.868972621839895</v>
      </c>
      <c r="U1700" s="47">
        <f t="shared" si="583"/>
        <v>12.128788548858406</v>
      </c>
      <c r="V1700" s="47">
        <f t="shared" si="584"/>
        <v>-11.868972621839895</v>
      </c>
      <c r="X1700" s="47">
        <f t="shared" si="585"/>
        <v>12.128788548858406</v>
      </c>
      <c r="Y1700" s="47">
        <f t="shared" si="586"/>
        <v>-11.868972621839895</v>
      </c>
    </row>
    <row r="1701" spans="1:25" x14ac:dyDescent="0.25">
      <c r="A1701" s="47">
        <f t="shared" si="587"/>
        <v>1698</v>
      </c>
      <c r="B1701" s="47">
        <f t="shared" si="588"/>
        <v>3.1415926535897934E-2</v>
      </c>
      <c r="C1701" s="47">
        <f t="shared" si="589"/>
        <v>53.312827331420607</v>
      </c>
      <c r="D1701" s="47">
        <f t="shared" si="574"/>
        <v>0.9304843704805118</v>
      </c>
      <c r="E1701" s="47">
        <f t="shared" si="575"/>
        <v>0.9304843704805118</v>
      </c>
      <c r="F1701" s="47">
        <f t="shared" si="593"/>
        <v>0.99999847691328769</v>
      </c>
      <c r="G1701" s="47">
        <f t="shared" si="594"/>
        <v>1.7453292519943295E-2</v>
      </c>
      <c r="I1701" s="48">
        <f t="shared" si="590"/>
        <v>1697.9974137988127</v>
      </c>
      <c r="J1701" s="48">
        <f t="shared" si="591"/>
        <v>29.635690698863119</v>
      </c>
      <c r="L1701" s="48">
        <f t="shared" si="592"/>
        <v>1698</v>
      </c>
      <c r="M1701" s="48">
        <f t="shared" si="576"/>
        <v>1698</v>
      </c>
      <c r="N1701" s="48">
        <f t="shared" si="577"/>
        <v>169.8</v>
      </c>
      <c r="O1701" s="48">
        <f t="shared" si="578"/>
        <v>339.6</v>
      </c>
      <c r="Q1701" s="48">
        <f t="shared" si="579"/>
        <v>169.8</v>
      </c>
      <c r="R1701" s="48">
        <f t="shared" si="580"/>
        <v>339.6</v>
      </c>
      <c r="S1701" s="48">
        <f t="shared" si="581"/>
        <v>12.212825499990389</v>
      </c>
      <c r="T1701" s="48">
        <f t="shared" si="582"/>
        <v>-11.796881580888785</v>
      </c>
      <c r="U1701" s="47">
        <f t="shared" si="583"/>
        <v>12.212825499990389</v>
      </c>
      <c r="V1701" s="47">
        <f t="shared" si="584"/>
        <v>-11.796881580888785</v>
      </c>
      <c r="X1701" s="47">
        <f t="shared" si="585"/>
        <v>12.212825499990389</v>
      </c>
      <c r="Y1701" s="47">
        <f t="shared" si="586"/>
        <v>-11.796881580888785</v>
      </c>
    </row>
    <row r="1702" spans="1:25" x14ac:dyDescent="0.25">
      <c r="A1702" s="47">
        <f t="shared" si="587"/>
        <v>1699</v>
      </c>
      <c r="B1702" s="47">
        <f t="shared" si="588"/>
        <v>3.1415926535897934E-2</v>
      </c>
      <c r="C1702" s="47">
        <f t="shared" si="589"/>
        <v>53.344243257956506</v>
      </c>
      <c r="D1702" s="47">
        <f t="shared" si="574"/>
        <v>0.93103268183612786</v>
      </c>
      <c r="E1702" s="47">
        <f t="shared" si="575"/>
        <v>0.93103268183612786</v>
      </c>
      <c r="F1702" s="47">
        <f t="shared" si="593"/>
        <v>0.99999847691328769</v>
      </c>
      <c r="G1702" s="47">
        <f t="shared" si="594"/>
        <v>1.7453292519943295E-2</v>
      </c>
      <c r="I1702" s="48">
        <f t="shared" si="590"/>
        <v>1698.997412275726</v>
      </c>
      <c r="J1702" s="48">
        <f t="shared" si="591"/>
        <v>29.653143991383061</v>
      </c>
      <c r="L1702" s="48">
        <f t="shared" si="592"/>
        <v>1699</v>
      </c>
      <c r="M1702" s="48">
        <f t="shared" si="576"/>
        <v>1699</v>
      </c>
      <c r="N1702" s="48">
        <f t="shared" si="577"/>
        <v>169.9</v>
      </c>
      <c r="O1702" s="48">
        <f t="shared" si="578"/>
        <v>339.8</v>
      </c>
      <c r="Q1702" s="48">
        <f t="shared" si="579"/>
        <v>169.9</v>
      </c>
      <c r="R1702" s="48">
        <f t="shared" si="580"/>
        <v>339.8</v>
      </c>
      <c r="S1702" s="48">
        <f t="shared" si="581"/>
        <v>12.296482235883715</v>
      </c>
      <c r="T1702" s="48">
        <f t="shared" si="582"/>
        <v>-11.724152221569822</v>
      </c>
      <c r="U1702" s="47">
        <f t="shared" si="583"/>
        <v>12.296482235883715</v>
      </c>
      <c r="V1702" s="47">
        <f t="shared" si="584"/>
        <v>-11.724152221569822</v>
      </c>
      <c r="X1702" s="47">
        <f t="shared" si="585"/>
        <v>12.296482235883715</v>
      </c>
      <c r="Y1702" s="47">
        <f t="shared" si="586"/>
        <v>-11.724152221569822</v>
      </c>
    </row>
    <row r="1703" spans="1:25" x14ac:dyDescent="0.25">
      <c r="A1703" s="47">
        <f t="shared" si="587"/>
        <v>1700</v>
      </c>
      <c r="B1703" s="47">
        <f t="shared" si="588"/>
        <v>3.1415926535897934E-2</v>
      </c>
      <c r="C1703" s="47">
        <f t="shared" si="589"/>
        <v>53.375659184492406</v>
      </c>
      <c r="D1703" s="47">
        <f t="shared" si="574"/>
        <v>0.93158099319174392</v>
      </c>
      <c r="E1703" s="47">
        <f t="shared" si="575"/>
        <v>0.93158099319174392</v>
      </c>
      <c r="F1703" s="47">
        <f t="shared" si="593"/>
        <v>0.99999847691328769</v>
      </c>
      <c r="G1703" s="47">
        <f t="shared" si="594"/>
        <v>1.7453292519943295E-2</v>
      </c>
      <c r="I1703" s="48">
        <f t="shared" si="590"/>
        <v>1699.9974107526393</v>
      </c>
      <c r="J1703" s="48">
        <f t="shared" si="591"/>
        <v>29.670597283903003</v>
      </c>
      <c r="L1703" s="48">
        <f t="shared" si="592"/>
        <v>1700</v>
      </c>
      <c r="M1703" s="48">
        <f t="shared" si="576"/>
        <v>1700</v>
      </c>
      <c r="N1703" s="48">
        <f t="shared" si="577"/>
        <v>170</v>
      </c>
      <c r="O1703" s="48">
        <f t="shared" si="578"/>
        <v>340</v>
      </c>
      <c r="Q1703" s="48">
        <f t="shared" si="579"/>
        <v>170</v>
      </c>
      <c r="R1703" s="48">
        <f t="shared" si="580"/>
        <v>340</v>
      </c>
      <c r="S1703" s="48">
        <f t="shared" si="581"/>
        <v>12.379753777399227</v>
      </c>
      <c r="T1703" s="48">
        <f t="shared" si="582"/>
        <v>-11.650786070798841</v>
      </c>
      <c r="U1703" s="47">
        <f t="shared" si="583"/>
        <v>12.379753777399227</v>
      </c>
      <c r="V1703" s="47">
        <f t="shared" si="584"/>
        <v>-11.650786070798841</v>
      </c>
      <c r="X1703" s="47">
        <f t="shared" si="585"/>
        <v>12.379753777399227</v>
      </c>
      <c r="Y1703" s="47">
        <f t="shared" si="586"/>
        <v>-11.650786070798841</v>
      </c>
    </row>
    <row r="1704" spans="1:25" x14ac:dyDescent="0.25">
      <c r="A1704" s="47">
        <f t="shared" si="587"/>
        <v>1701</v>
      </c>
      <c r="B1704" s="47">
        <f t="shared" si="588"/>
        <v>3.1415926535897934E-2</v>
      </c>
      <c r="C1704" s="47">
        <f t="shared" si="589"/>
        <v>53.407075111028306</v>
      </c>
      <c r="D1704" s="47">
        <f t="shared" si="574"/>
        <v>0.93212930454736009</v>
      </c>
      <c r="E1704" s="47">
        <f t="shared" si="575"/>
        <v>0.93212930454736009</v>
      </c>
      <c r="F1704" s="47">
        <f t="shared" si="593"/>
        <v>0.99999847691328769</v>
      </c>
      <c r="G1704" s="47">
        <f t="shared" si="594"/>
        <v>1.7453292519943295E-2</v>
      </c>
      <c r="I1704" s="48">
        <f t="shared" si="590"/>
        <v>1700.9974092295527</v>
      </c>
      <c r="J1704" s="48">
        <f t="shared" si="591"/>
        <v>29.688050576422945</v>
      </c>
      <c r="L1704" s="48">
        <f t="shared" si="592"/>
        <v>1701</v>
      </c>
      <c r="M1704" s="48">
        <f t="shared" si="576"/>
        <v>1701</v>
      </c>
      <c r="N1704" s="48">
        <f t="shared" si="577"/>
        <v>170.10000000000002</v>
      </c>
      <c r="O1704" s="48">
        <f t="shared" si="578"/>
        <v>340.20000000000005</v>
      </c>
      <c r="Q1704" s="48">
        <f t="shared" si="579"/>
        <v>170.10000000000002</v>
      </c>
      <c r="R1704" s="48">
        <f t="shared" si="580"/>
        <v>340.20000000000005</v>
      </c>
      <c r="S1704" s="48">
        <f t="shared" si="581"/>
        <v>12.462635145700098</v>
      </c>
      <c r="T1704" s="48">
        <f t="shared" si="582"/>
        <v>-11.576784693761418</v>
      </c>
      <c r="U1704" s="47">
        <f t="shared" si="583"/>
        <v>12.462635145700098</v>
      </c>
      <c r="V1704" s="47">
        <f t="shared" si="584"/>
        <v>-11.576784693761418</v>
      </c>
      <c r="X1704" s="47">
        <f t="shared" si="585"/>
        <v>12.462635145700098</v>
      </c>
      <c r="Y1704" s="47">
        <f t="shared" si="586"/>
        <v>-11.576784693761418</v>
      </c>
    </row>
    <row r="1705" spans="1:25" x14ac:dyDescent="0.25">
      <c r="A1705" s="47">
        <f t="shared" si="587"/>
        <v>1702</v>
      </c>
      <c r="B1705" s="47">
        <f t="shared" si="588"/>
        <v>3.1415926535897934E-2</v>
      </c>
      <c r="C1705" s="47">
        <f t="shared" si="589"/>
        <v>53.438491037564205</v>
      </c>
      <c r="D1705" s="47">
        <f t="shared" si="574"/>
        <v>0.93267761590297615</v>
      </c>
      <c r="E1705" s="47">
        <f t="shared" si="575"/>
        <v>0.93267761590297615</v>
      </c>
      <c r="F1705" s="47">
        <f t="shared" si="593"/>
        <v>0.99999847691328769</v>
      </c>
      <c r="G1705" s="47">
        <f t="shared" si="594"/>
        <v>1.7453292519943295E-2</v>
      </c>
      <c r="I1705" s="48">
        <f t="shared" si="590"/>
        <v>1701.997407706466</v>
      </c>
      <c r="J1705" s="48">
        <f t="shared" si="591"/>
        <v>29.705503868942888</v>
      </c>
      <c r="L1705" s="48">
        <f t="shared" si="592"/>
        <v>1702</v>
      </c>
      <c r="M1705" s="48">
        <f t="shared" si="576"/>
        <v>1702</v>
      </c>
      <c r="N1705" s="48">
        <f t="shared" si="577"/>
        <v>170.20000000000002</v>
      </c>
      <c r="O1705" s="48">
        <f t="shared" si="578"/>
        <v>340.40000000000003</v>
      </c>
      <c r="Q1705" s="48">
        <f t="shared" si="579"/>
        <v>170.20000000000002</v>
      </c>
      <c r="R1705" s="48">
        <f t="shared" si="580"/>
        <v>340.40000000000003</v>
      </c>
      <c r="S1705" s="48">
        <f t="shared" si="581"/>
        <v>12.545121362530882</v>
      </c>
      <c r="T1705" s="48">
        <f t="shared" si="582"/>
        <v>-11.502149694005345</v>
      </c>
      <c r="U1705" s="47">
        <f t="shared" si="583"/>
        <v>12.545121362530882</v>
      </c>
      <c r="V1705" s="47">
        <f t="shared" si="584"/>
        <v>-11.502149694005345</v>
      </c>
      <c r="X1705" s="47">
        <f t="shared" si="585"/>
        <v>12.545121362530882</v>
      </c>
      <c r="Y1705" s="47">
        <f t="shared" si="586"/>
        <v>-11.502149694005345</v>
      </c>
    </row>
    <row r="1706" spans="1:25" x14ac:dyDescent="0.25">
      <c r="A1706" s="47">
        <f t="shared" si="587"/>
        <v>1703</v>
      </c>
      <c r="B1706" s="47">
        <f t="shared" si="588"/>
        <v>3.1415926535897934E-2</v>
      </c>
      <c r="C1706" s="47">
        <f t="shared" si="589"/>
        <v>53.469906964100105</v>
      </c>
      <c r="D1706" s="47">
        <f t="shared" si="574"/>
        <v>0.93322592725859232</v>
      </c>
      <c r="E1706" s="47">
        <f t="shared" si="575"/>
        <v>0.93322592725859232</v>
      </c>
      <c r="F1706" s="47">
        <f t="shared" si="593"/>
        <v>0.99999847691328769</v>
      </c>
      <c r="G1706" s="47">
        <f t="shared" si="594"/>
        <v>1.7453292519943295E-2</v>
      </c>
      <c r="I1706" s="48">
        <f t="shared" si="590"/>
        <v>1702.9974061833793</v>
      </c>
      <c r="J1706" s="48">
        <f t="shared" si="591"/>
        <v>29.72295716146283</v>
      </c>
      <c r="L1706" s="48">
        <f t="shared" si="592"/>
        <v>1703</v>
      </c>
      <c r="M1706" s="48">
        <f t="shared" si="576"/>
        <v>1703</v>
      </c>
      <c r="N1706" s="48">
        <f t="shared" si="577"/>
        <v>170.3</v>
      </c>
      <c r="O1706" s="48">
        <f t="shared" si="578"/>
        <v>340.6</v>
      </c>
      <c r="Q1706" s="48">
        <f t="shared" si="579"/>
        <v>170.3</v>
      </c>
      <c r="R1706" s="48">
        <f t="shared" si="580"/>
        <v>340.6</v>
      </c>
      <c r="S1706" s="48">
        <f t="shared" si="581"/>
        <v>12.627207450498286</v>
      </c>
      <c r="T1706" s="48">
        <f t="shared" si="582"/>
        <v>-11.426882713531077</v>
      </c>
      <c r="U1706" s="47">
        <f t="shared" si="583"/>
        <v>12.627207450498286</v>
      </c>
      <c r="V1706" s="47">
        <f t="shared" si="584"/>
        <v>-11.426882713531077</v>
      </c>
      <c r="X1706" s="47">
        <f t="shared" si="585"/>
        <v>12.627207450498286</v>
      </c>
      <c r="Y1706" s="47">
        <f t="shared" si="586"/>
        <v>-11.426882713531077</v>
      </c>
    </row>
    <row r="1707" spans="1:25" x14ac:dyDescent="0.25">
      <c r="A1707" s="47">
        <f t="shared" si="587"/>
        <v>1704</v>
      </c>
      <c r="B1707" s="47">
        <f t="shared" si="588"/>
        <v>3.1415926535897934E-2</v>
      </c>
      <c r="C1707" s="47">
        <f t="shared" si="589"/>
        <v>53.501322890636004</v>
      </c>
      <c r="D1707" s="47">
        <f t="shared" si="574"/>
        <v>0.93377423861420839</v>
      </c>
      <c r="E1707" s="47">
        <f t="shared" si="575"/>
        <v>0.93377423861420839</v>
      </c>
      <c r="F1707" s="47">
        <f t="shared" si="593"/>
        <v>0.99999847691328769</v>
      </c>
      <c r="G1707" s="47">
        <f t="shared" si="594"/>
        <v>1.7453292519943295E-2</v>
      </c>
      <c r="I1707" s="48">
        <f t="shared" si="590"/>
        <v>1703.9974046602927</v>
      </c>
      <c r="J1707" s="48">
        <f t="shared" si="591"/>
        <v>29.740410453982772</v>
      </c>
      <c r="L1707" s="48">
        <f t="shared" si="592"/>
        <v>1704</v>
      </c>
      <c r="M1707" s="48">
        <f t="shared" si="576"/>
        <v>1704</v>
      </c>
      <c r="N1707" s="48">
        <f t="shared" si="577"/>
        <v>170.4</v>
      </c>
      <c r="O1707" s="48">
        <f t="shared" si="578"/>
        <v>340.8</v>
      </c>
      <c r="Q1707" s="48">
        <f t="shared" si="579"/>
        <v>170.4</v>
      </c>
      <c r="R1707" s="48">
        <f t="shared" si="580"/>
        <v>340.8</v>
      </c>
      <c r="S1707" s="48">
        <f t="shared" si="581"/>
        <v>12.708888433353156</v>
      </c>
      <c r="T1707" s="48">
        <f t="shared" si="582"/>
        <v>-11.350985432880554</v>
      </c>
      <c r="U1707" s="47">
        <f t="shared" si="583"/>
        <v>12.708888433353156</v>
      </c>
      <c r="V1707" s="47">
        <f t="shared" si="584"/>
        <v>-11.350985432880554</v>
      </c>
      <c r="X1707" s="47">
        <f t="shared" si="585"/>
        <v>12.708888433353156</v>
      </c>
      <c r="Y1707" s="47">
        <f t="shared" si="586"/>
        <v>-11.350985432880554</v>
      </c>
    </row>
    <row r="1708" spans="1:25" x14ac:dyDescent="0.25">
      <c r="A1708" s="47">
        <f t="shared" si="587"/>
        <v>1705</v>
      </c>
      <c r="B1708" s="47">
        <f t="shared" si="588"/>
        <v>3.1415926535897934E-2</v>
      </c>
      <c r="C1708" s="47">
        <f t="shared" si="589"/>
        <v>53.532738817171904</v>
      </c>
      <c r="D1708" s="47">
        <f t="shared" si="574"/>
        <v>0.93432254996982445</v>
      </c>
      <c r="E1708" s="47">
        <f t="shared" si="575"/>
        <v>0.93432254996982445</v>
      </c>
      <c r="F1708" s="47">
        <f t="shared" si="593"/>
        <v>0.99999847691328769</v>
      </c>
      <c r="G1708" s="47">
        <f t="shared" si="594"/>
        <v>1.7453292519943295E-2</v>
      </c>
      <c r="I1708" s="48">
        <f t="shared" si="590"/>
        <v>1704.997403137206</v>
      </c>
      <c r="J1708" s="48">
        <f t="shared" si="591"/>
        <v>29.757863746502714</v>
      </c>
      <c r="L1708" s="48">
        <f t="shared" si="592"/>
        <v>1705</v>
      </c>
      <c r="M1708" s="48">
        <f t="shared" si="576"/>
        <v>1705</v>
      </c>
      <c r="N1708" s="48">
        <f t="shared" si="577"/>
        <v>170.5</v>
      </c>
      <c r="O1708" s="48">
        <f t="shared" si="578"/>
        <v>341</v>
      </c>
      <c r="Q1708" s="48">
        <f t="shared" si="579"/>
        <v>170.5</v>
      </c>
      <c r="R1708" s="48">
        <f t="shared" si="580"/>
        <v>341</v>
      </c>
      <c r="S1708" s="48">
        <f t="shared" si="581"/>
        <v>12.790159336274076</v>
      </c>
      <c r="T1708" s="48">
        <f t="shared" si="582"/>
        <v>-11.27445957122405</v>
      </c>
      <c r="U1708" s="47">
        <f t="shared" si="583"/>
        <v>12.790159336274076</v>
      </c>
      <c r="V1708" s="47">
        <f t="shared" si="584"/>
        <v>-11.27445957122405</v>
      </c>
      <c r="X1708" s="47">
        <f t="shared" si="585"/>
        <v>12.790159336274076</v>
      </c>
      <c r="Y1708" s="47">
        <f t="shared" si="586"/>
        <v>-11.27445957122405</v>
      </c>
    </row>
    <row r="1709" spans="1:25" x14ac:dyDescent="0.25">
      <c r="A1709" s="47">
        <f t="shared" si="587"/>
        <v>1706</v>
      </c>
      <c r="B1709" s="47">
        <f t="shared" si="588"/>
        <v>3.1415926535897934E-2</v>
      </c>
      <c r="C1709" s="47">
        <f t="shared" si="589"/>
        <v>53.564154743707803</v>
      </c>
      <c r="D1709" s="47">
        <f t="shared" si="574"/>
        <v>0.93487086132544062</v>
      </c>
      <c r="E1709" s="47">
        <f t="shared" si="575"/>
        <v>0.93487086132544062</v>
      </c>
      <c r="F1709" s="47">
        <f t="shared" si="593"/>
        <v>0.99999847691328769</v>
      </c>
      <c r="G1709" s="47">
        <f t="shared" si="594"/>
        <v>1.7453292519943295E-2</v>
      </c>
      <c r="I1709" s="48">
        <f t="shared" si="590"/>
        <v>1705.9974016141193</v>
      </c>
      <c r="J1709" s="48">
        <f t="shared" si="591"/>
        <v>29.775317039022656</v>
      </c>
      <c r="L1709" s="48">
        <f t="shared" si="592"/>
        <v>1706</v>
      </c>
      <c r="M1709" s="48">
        <f t="shared" si="576"/>
        <v>1706</v>
      </c>
      <c r="N1709" s="48">
        <f t="shared" si="577"/>
        <v>170.60000000000002</v>
      </c>
      <c r="O1709" s="48">
        <f t="shared" si="578"/>
        <v>341.20000000000005</v>
      </c>
      <c r="Q1709" s="48">
        <f t="shared" si="579"/>
        <v>170.60000000000002</v>
      </c>
      <c r="R1709" s="48">
        <f t="shared" si="580"/>
        <v>341.20000000000005</v>
      </c>
      <c r="S1709" s="48">
        <f t="shared" si="581"/>
        <v>12.87101518615235</v>
      </c>
      <c r="T1709" s="48">
        <f t="shared" si="582"/>
        <v>-11.197306886445114</v>
      </c>
      <c r="U1709" s="47">
        <f t="shared" si="583"/>
        <v>12.87101518615235</v>
      </c>
      <c r="V1709" s="47">
        <f t="shared" si="584"/>
        <v>-11.197306886445114</v>
      </c>
      <c r="X1709" s="47">
        <f t="shared" si="585"/>
        <v>12.87101518615235</v>
      </c>
      <c r="Y1709" s="47">
        <f t="shared" si="586"/>
        <v>-11.197306886445114</v>
      </c>
    </row>
    <row r="1710" spans="1:25" x14ac:dyDescent="0.25">
      <c r="A1710" s="47">
        <f t="shared" si="587"/>
        <v>1707</v>
      </c>
      <c r="B1710" s="47">
        <f t="shared" si="588"/>
        <v>3.1415926535897934E-2</v>
      </c>
      <c r="C1710" s="47">
        <f t="shared" si="589"/>
        <v>53.595570670243703</v>
      </c>
      <c r="D1710" s="47">
        <f t="shared" si="574"/>
        <v>0.93541917268105668</v>
      </c>
      <c r="E1710" s="47">
        <f t="shared" si="575"/>
        <v>0.93541917268105668</v>
      </c>
      <c r="F1710" s="47">
        <f t="shared" si="593"/>
        <v>0.99999847691328769</v>
      </c>
      <c r="G1710" s="47">
        <f t="shared" si="594"/>
        <v>1.7453292519943295E-2</v>
      </c>
      <c r="I1710" s="48">
        <f t="shared" si="590"/>
        <v>1706.9974000910327</v>
      </c>
      <c r="J1710" s="48">
        <f t="shared" si="591"/>
        <v>29.792770331542599</v>
      </c>
      <c r="L1710" s="48">
        <f t="shared" si="592"/>
        <v>1707</v>
      </c>
      <c r="M1710" s="48">
        <f t="shared" si="576"/>
        <v>1707</v>
      </c>
      <c r="N1710" s="48">
        <f t="shared" si="577"/>
        <v>170.70000000000002</v>
      </c>
      <c r="O1710" s="48">
        <f t="shared" si="578"/>
        <v>341.40000000000003</v>
      </c>
      <c r="Q1710" s="48">
        <f t="shared" si="579"/>
        <v>170.70000000000002</v>
      </c>
      <c r="R1710" s="48">
        <f t="shared" si="580"/>
        <v>341.40000000000003</v>
      </c>
      <c r="S1710" s="48">
        <f t="shared" si="581"/>
        <v>12.951451011878401</v>
      </c>
      <c r="T1710" s="48">
        <f t="shared" si="582"/>
        <v>-11.119529175223709</v>
      </c>
      <c r="U1710" s="47">
        <f t="shared" si="583"/>
        <v>12.951451011878401</v>
      </c>
      <c r="V1710" s="47">
        <f t="shared" si="584"/>
        <v>-11.119529175223709</v>
      </c>
      <c r="X1710" s="47">
        <f t="shared" si="585"/>
        <v>12.951451011878401</v>
      </c>
      <c r="Y1710" s="47">
        <f t="shared" si="586"/>
        <v>-11.119529175223709</v>
      </c>
    </row>
    <row r="1711" spans="1:25" x14ac:dyDescent="0.25">
      <c r="A1711" s="47">
        <f t="shared" si="587"/>
        <v>1708</v>
      </c>
      <c r="B1711" s="47">
        <f t="shared" si="588"/>
        <v>3.1415926535897934E-2</v>
      </c>
      <c r="C1711" s="47">
        <f t="shared" si="589"/>
        <v>53.626986596779602</v>
      </c>
      <c r="D1711" s="47">
        <f t="shared" si="574"/>
        <v>0.93596748403667285</v>
      </c>
      <c r="E1711" s="47">
        <f t="shared" si="575"/>
        <v>0.93596748403667285</v>
      </c>
      <c r="F1711" s="47">
        <f t="shared" si="593"/>
        <v>0.99999847691328769</v>
      </c>
      <c r="G1711" s="47">
        <f t="shared" si="594"/>
        <v>1.7453292519943295E-2</v>
      </c>
      <c r="I1711" s="48">
        <f t="shared" si="590"/>
        <v>1707.997398567946</v>
      </c>
      <c r="J1711" s="48">
        <f t="shared" si="591"/>
        <v>29.810223624062541</v>
      </c>
      <c r="L1711" s="48">
        <f t="shared" si="592"/>
        <v>1708</v>
      </c>
      <c r="M1711" s="48">
        <f t="shared" si="576"/>
        <v>1708</v>
      </c>
      <c r="N1711" s="48">
        <f t="shared" si="577"/>
        <v>170.8</v>
      </c>
      <c r="O1711" s="48">
        <f t="shared" si="578"/>
        <v>341.6</v>
      </c>
      <c r="Q1711" s="48">
        <f t="shared" si="579"/>
        <v>170.8</v>
      </c>
      <c r="R1711" s="48">
        <f t="shared" si="580"/>
        <v>341.6</v>
      </c>
      <c r="S1711" s="48">
        <f t="shared" si="581"/>
        <v>13.031461844629709</v>
      </c>
      <c r="T1711" s="48">
        <f t="shared" si="582"/>
        <v>-11.041128273117291</v>
      </c>
      <c r="U1711" s="47">
        <f t="shared" si="583"/>
        <v>13.031461844629709</v>
      </c>
      <c r="V1711" s="47">
        <f t="shared" si="584"/>
        <v>-11.041128273117291</v>
      </c>
      <c r="X1711" s="47">
        <f t="shared" si="585"/>
        <v>13.031461844629709</v>
      </c>
      <c r="Y1711" s="47">
        <f t="shared" si="586"/>
        <v>-11.041128273117291</v>
      </c>
    </row>
    <row r="1712" spans="1:25" x14ac:dyDescent="0.25">
      <c r="A1712" s="47">
        <f t="shared" si="587"/>
        <v>1709</v>
      </c>
      <c r="B1712" s="47">
        <f t="shared" si="588"/>
        <v>3.1415926535897934E-2</v>
      </c>
      <c r="C1712" s="47">
        <f t="shared" si="589"/>
        <v>53.658402523315502</v>
      </c>
      <c r="D1712" s="47">
        <f t="shared" si="574"/>
        <v>0.93651579539228891</v>
      </c>
      <c r="E1712" s="47">
        <f t="shared" si="575"/>
        <v>0.93651579539228891</v>
      </c>
      <c r="F1712" s="47">
        <f t="shared" si="593"/>
        <v>0.99999847691328769</v>
      </c>
      <c r="G1712" s="47">
        <f t="shared" si="594"/>
        <v>1.7453292519943295E-2</v>
      </c>
      <c r="I1712" s="48">
        <f t="shared" si="590"/>
        <v>1708.9973970448593</v>
      </c>
      <c r="J1712" s="48">
        <f t="shared" si="591"/>
        <v>29.827676916582483</v>
      </c>
      <c r="L1712" s="48">
        <f t="shared" si="592"/>
        <v>1709</v>
      </c>
      <c r="M1712" s="48">
        <f t="shared" si="576"/>
        <v>1709</v>
      </c>
      <c r="N1712" s="48">
        <f t="shared" si="577"/>
        <v>170.9</v>
      </c>
      <c r="O1712" s="48">
        <f t="shared" si="578"/>
        <v>341.8</v>
      </c>
      <c r="Q1712" s="48">
        <f t="shared" si="579"/>
        <v>170.9</v>
      </c>
      <c r="R1712" s="48">
        <f t="shared" si="580"/>
        <v>341.8</v>
      </c>
      <c r="S1712" s="48">
        <f t="shared" si="581"/>
        <v>13.111042718160018</v>
      </c>
      <c r="T1712" s="48">
        <f t="shared" si="582"/>
        <v>-10.962106054640063</v>
      </c>
      <c r="U1712" s="47">
        <f t="shared" si="583"/>
        <v>13.111042718160018</v>
      </c>
      <c r="V1712" s="47">
        <f t="shared" si="584"/>
        <v>-10.962106054640063</v>
      </c>
      <c r="X1712" s="47">
        <f t="shared" si="585"/>
        <v>13.111042718160018</v>
      </c>
      <c r="Y1712" s="47">
        <f t="shared" si="586"/>
        <v>-10.962106054640063</v>
      </c>
    </row>
    <row r="1713" spans="1:25" x14ac:dyDescent="0.25">
      <c r="A1713" s="47">
        <f t="shared" si="587"/>
        <v>1710</v>
      </c>
      <c r="B1713" s="47">
        <f t="shared" si="588"/>
        <v>3.1415926535897934E-2</v>
      </c>
      <c r="C1713" s="47">
        <f t="shared" si="589"/>
        <v>53.689818449851401</v>
      </c>
      <c r="D1713" s="47">
        <f t="shared" si="574"/>
        <v>0.93706410674790497</v>
      </c>
      <c r="E1713" s="47">
        <f t="shared" si="575"/>
        <v>0.93706410674790497</v>
      </c>
      <c r="F1713" s="47">
        <f t="shared" si="593"/>
        <v>0.99999847691328769</v>
      </c>
      <c r="G1713" s="47">
        <f t="shared" si="594"/>
        <v>1.7453292519943295E-2</v>
      </c>
      <c r="I1713" s="48">
        <f t="shared" si="590"/>
        <v>1709.9973955217727</v>
      </c>
      <c r="J1713" s="48">
        <f t="shared" si="591"/>
        <v>29.845130209102425</v>
      </c>
      <c r="L1713" s="48">
        <f t="shared" si="592"/>
        <v>1710</v>
      </c>
      <c r="M1713" s="48">
        <f t="shared" si="576"/>
        <v>1710</v>
      </c>
      <c r="N1713" s="48">
        <f t="shared" si="577"/>
        <v>171</v>
      </c>
      <c r="O1713" s="48">
        <f t="shared" si="578"/>
        <v>342</v>
      </c>
      <c r="Q1713" s="48">
        <f t="shared" si="579"/>
        <v>171</v>
      </c>
      <c r="R1713" s="48">
        <f t="shared" si="580"/>
        <v>342</v>
      </c>
      <c r="S1713" s="48">
        <f t="shared" si="581"/>
        <v>13.190188669090057</v>
      </c>
      <c r="T1713" s="48">
        <f t="shared" si="582"/>
        <v>-10.882464433340246</v>
      </c>
      <c r="U1713" s="47">
        <f t="shared" si="583"/>
        <v>13.190188669090057</v>
      </c>
      <c r="V1713" s="47">
        <f t="shared" si="584"/>
        <v>-10.882464433340246</v>
      </c>
      <c r="X1713" s="47">
        <f t="shared" si="585"/>
        <v>13.190188669090057</v>
      </c>
      <c r="Y1713" s="47">
        <f t="shared" si="586"/>
        <v>-10.882464433340246</v>
      </c>
    </row>
    <row r="1714" spans="1:25" x14ac:dyDescent="0.25">
      <c r="A1714" s="47">
        <f t="shared" si="587"/>
        <v>1711</v>
      </c>
      <c r="B1714" s="47">
        <f t="shared" si="588"/>
        <v>3.1415926535897934E-2</v>
      </c>
      <c r="C1714" s="47">
        <f t="shared" si="589"/>
        <v>53.721234376387301</v>
      </c>
      <c r="D1714" s="47">
        <f t="shared" si="574"/>
        <v>0.93761241810352114</v>
      </c>
      <c r="E1714" s="47">
        <f t="shared" si="575"/>
        <v>0.93761241810352114</v>
      </c>
      <c r="F1714" s="47">
        <f t="shared" si="593"/>
        <v>0.99999847691328769</v>
      </c>
      <c r="G1714" s="47">
        <f t="shared" si="594"/>
        <v>1.7453292519943295E-2</v>
      </c>
      <c r="I1714" s="48">
        <f t="shared" si="590"/>
        <v>1710.997393998686</v>
      </c>
      <c r="J1714" s="48">
        <f t="shared" si="591"/>
        <v>29.862583501622368</v>
      </c>
      <c r="L1714" s="48">
        <f t="shared" si="592"/>
        <v>1711</v>
      </c>
      <c r="M1714" s="48">
        <f t="shared" si="576"/>
        <v>1711</v>
      </c>
      <c r="N1714" s="48">
        <f t="shared" si="577"/>
        <v>171.10000000000002</v>
      </c>
      <c r="O1714" s="48">
        <f t="shared" si="578"/>
        <v>342.20000000000005</v>
      </c>
      <c r="Q1714" s="48">
        <f t="shared" si="579"/>
        <v>171.10000000000002</v>
      </c>
      <c r="R1714" s="48">
        <f t="shared" si="580"/>
        <v>342.20000000000005</v>
      </c>
      <c r="S1714" s="48">
        <f t="shared" si="581"/>
        <v>13.26889473719962</v>
      </c>
      <c r="T1714" s="48">
        <f t="shared" si="582"/>
        <v>-10.802205361875348</v>
      </c>
      <c r="U1714" s="47">
        <f t="shared" si="583"/>
        <v>13.26889473719962</v>
      </c>
      <c r="V1714" s="47">
        <f t="shared" si="584"/>
        <v>-10.802205361875348</v>
      </c>
      <c r="X1714" s="47">
        <f t="shared" si="585"/>
        <v>13.26889473719962</v>
      </c>
      <c r="Y1714" s="47">
        <f t="shared" si="586"/>
        <v>-10.802205361875348</v>
      </c>
    </row>
    <row r="1715" spans="1:25" x14ac:dyDescent="0.25">
      <c r="A1715" s="47">
        <f t="shared" si="587"/>
        <v>1712</v>
      </c>
      <c r="B1715" s="47">
        <f t="shared" si="588"/>
        <v>3.1415926535897934E-2</v>
      </c>
      <c r="C1715" s="47">
        <f t="shared" si="589"/>
        <v>53.7526503029232</v>
      </c>
      <c r="D1715" s="47">
        <f t="shared" si="574"/>
        <v>0.9381607294591372</v>
      </c>
      <c r="E1715" s="47">
        <f t="shared" si="575"/>
        <v>0.9381607294591372</v>
      </c>
      <c r="F1715" s="47">
        <f t="shared" si="593"/>
        <v>0.99999847691328769</v>
      </c>
      <c r="G1715" s="47">
        <f t="shared" si="594"/>
        <v>1.7453292519943295E-2</v>
      </c>
      <c r="I1715" s="48">
        <f t="shared" si="590"/>
        <v>1711.9973924755993</v>
      </c>
      <c r="J1715" s="48">
        <f t="shared" si="591"/>
        <v>29.88003679414231</v>
      </c>
      <c r="L1715" s="48">
        <f t="shared" si="592"/>
        <v>1712</v>
      </c>
      <c r="M1715" s="48">
        <f t="shared" si="576"/>
        <v>1712</v>
      </c>
      <c r="N1715" s="48">
        <f t="shared" si="577"/>
        <v>171.20000000000002</v>
      </c>
      <c r="O1715" s="48">
        <f t="shared" si="578"/>
        <v>342.40000000000003</v>
      </c>
      <c r="Q1715" s="48">
        <f t="shared" si="579"/>
        <v>171.20000000000002</v>
      </c>
      <c r="R1715" s="48">
        <f t="shared" si="580"/>
        <v>342.40000000000003</v>
      </c>
      <c r="S1715" s="48">
        <f t="shared" si="581"/>
        <v>13.347155965720951</v>
      </c>
      <c r="T1715" s="48">
        <f t="shared" si="582"/>
        <v>-10.721330832085515</v>
      </c>
      <c r="U1715" s="47">
        <f t="shared" si="583"/>
        <v>13.347155965720951</v>
      </c>
      <c r="V1715" s="47">
        <f t="shared" si="584"/>
        <v>-10.721330832085515</v>
      </c>
      <c r="X1715" s="47">
        <f t="shared" si="585"/>
        <v>13.347155965720951</v>
      </c>
      <c r="Y1715" s="47">
        <f t="shared" si="586"/>
        <v>-10.721330832085515</v>
      </c>
    </row>
    <row r="1716" spans="1:25" x14ac:dyDescent="0.25">
      <c r="A1716" s="47">
        <f t="shared" si="587"/>
        <v>1713</v>
      </c>
      <c r="B1716" s="47">
        <f t="shared" si="588"/>
        <v>3.1415926535897934E-2</v>
      </c>
      <c r="C1716" s="47">
        <f t="shared" si="589"/>
        <v>53.7840662294591</v>
      </c>
      <c r="D1716" s="47">
        <f t="shared" si="574"/>
        <v>0.93870904081475326</v>
      </c>
      <c r="E1716" s="47">
        <f t="shared" si="575"/>
        <v>0.93870904081475326</v>
      </c>
      <c r="F1716" s="47">
        <f t="shared" si="593"/>
        <v>0.99999847691328769</v>
      </c>
      <c r="G1716" s="47">
        <f t="shared" si="594"/>
        <v>1.7453292519943295E-2</v>
      </c>
      <c r="I1716" s="48">
        <f t="shared" si="590"/>
        <v>1712.9973909525127</v>
      </c>
      <c r="J1716" s="48">
        <f t="shared" si="591"/>
        <v>29.897490086662252</v>
      </c>
      <c r="L1716" s="48">
        <f t="shared" si="592"/>
        <v>1713</v>
      </c>
      <c r="M1716" s="48">
        <f t="shared" si="576"/>
        <v>1713</v>
      </c>
      <c r="N1716" s="48">
        <f t="shared" si="577"/>
        <v>171.3</v>
      </c>
      <c r="O1716" s="48">
        <f t="shared" si="578"/>
        <v>342.6</v>
      </c>
      <c r="Q1716" s="48">
        <f t="shared" si="579"/>
        <v>171.3</v>
      </c>
      <c r="R1716" s="48">
        <f t="shared" si="580"/>
        <v>342.6</v>
      </c>
      <c r="S1716" s="48">
        <f t="shared" si="581"/>
        <v>13.424967401633724</v>
      </c>
      <c r="T1716" s="48">
        <f t="shared" si="582"/>
        <v>-10.639842875064746</v>
      </c>
      <c r="U1716" s="47">
        <f t="shared" si="583"/>
        <v>13.424967401633724</v>
      </c>
      <c r="V1716" s="47">
        <f t="shared" si="584"/>
        <v>-10.639842875064746</v>
      </c>
      <c r="X1716" s="47">
        <f t="shared" si="585"/>
        <v>13.424967401633724</v>
      </c>
      <c r="Y1716" s="47">
        <f t="shared" si="586"/>
        <v>-10.639842875064746</v>
      </c>
    </row>
    <row r="1717" spans="1:25" x14ac:dyDescent="0.25">
      <c r="A1717" s="47">
        <f t="shared" si="587"/>
        <v>1714</v>
      </c>
      <c r="B1717" s="47">
        <f t="shared" si="588"/>
        <v>3.1415926535897934E-2</v>
      </c>
      <c r="C1717" s="47">
        <f t="shared" si="589"/>
        <v>53.815482155994999</v>
      </c>
      <c r="D1717" s="47">
        <f t="shared" si="574"/>
        <v>0.93925735217036943</v>
      </c>
      <c r="E1717" s="47">
        <f t="shared" si="575"/>
        <v>0.93925735217036943</v>
      </c>
      <c r="F1717" s="47">
        <f t="shared" si="593"/>
        <v>0.99999847691328769</v>
      </c>
      <c r="G1717" s="47">
        <f t="shared" si="594"/>
        <v>1.7453292519943295E-2</v>
      </c>
      <c r="I1717" s="48">
        <f t="shared" si="590"/>
        <v>1713.997389429426</v>
      </c>
      <c r="J1717" s="48">
        <f t="shared" si="591"/>
        <v>29.914943379182194</v>
      </c>
      <c r="L1717" s="48">
        <f t="shared" si="592"/>
        <v>1714</v>
      </c>
      <c r="M1717" s="48">
        <f t="shared" si="576"/>
        <v>1714</v>
      </c>
      <c r="N1717" s="48">
        <f t="shared" si="577"/>
        <v>171.4</v>
      </c>
      <c r="O1717" s="48">
        <f t="shared" si="578"/>
        <v>342.8</v>
      </c>
      <c r="Q1717" s="48">
        <f t="shared" si="579"/>
        <v>171.4</v>
      </c>
      <c r="R1717" s="48">
        <f t="shared" si="580"/>
        <v>342.8</v>
      </c>
      <c r="S1717" s="48">
        <f t="shared" si="581"/>
        <v>13.502324095961111</v>
      </c>
      <c r="T1717" s="48">
        <f t="shared" si="582"/>
        <v>-10.557743561230277</v>
      </c>
      <c r="U1717" s="47">
        <f t="shared" si="583"/>
        <v>13.502324095961111</v>
      </c>
      <c r="V1717" s="47">
        <f t="shared" si="584"/>
        <v>-10.557743561230277</v>
      </c>
      <c r="X1717" s="47">
        <f t="shared" si="585"/>
        <v>13.502324095961111</v>
      </c>
      <c r="Y1717" s="47">
        <f t="shared" si="586"/>
        <v>-10.557743561230277</v>
      </c>
    </row>
    <row r="1718" spans="1:25" x14ac:dyDescent="0.25">
      <c r="A1718" s="47">
        <f t="shared" si="587"/>
        <v>1715</v>
      </c>
      <c r="B1718" s="47">
        <f t="shared" si="588"/>
        <v>3.1415926535897934E-2</v>
      </c>
      <c r="C1718" s="47">
        <f t="shared" si="589"/>
        <v>53.846898082530899</v>
      </c>
      <c r="D1718" s="47">
        <f t="shared" si="574"/>
        <v>0.93980566352598549</v>
      </c>
      <c r="E1718" s="47">
        <f t="shared" si="575"/>
        <v>0.93980566352598549</v>
      </c>
      <c r="F1718" s="47">
        <f t="shared" si="593"/>
        <v>0.99999847691328769</v>
      </c>
      <c r="G1718" s="47">
        <f t="shared" si="594"/>
        <v>1.7453292519943295E-2</v>
      </c>
      <c r="I1718" s="48">
        <f t="shared" si="590"/>
        <v>1714.9973879063393</v>
      </c>
      <c r="J1718" s="48">
        <f t="shared" si="591"/>
        <v>29.932396671702136</v>
      </c>
      <c r="L1718" s="48">
        <f t="shared" si="592"/>
        <v>1715</v>
      </c>
      <c r="M1718" s="48">
        <f t="shared" si="576"/>
        <v>1715</v>
      </c>
      <c r="N1718" s="48">
        <f t="shared" si="577"/>
        <v>171.5</v>
      </c>
      <c r="O1718" s="48">
        <f t="shared" si="578"/>
        <v>343</v>
      </c>
      <c r="Q1718" s="48">
        <f t="shared" si="579"/>
        <v>171.5</v>
      </c>
      <c r="R1718" s="48">
        <f t="shared" si="580"/>
        <v>343</v>
      </c>
      <c r="S1718" s="48">
        <f t="shared" si="581"/>
        <v>13.579221104067368</v>
      </c>
      <c r="T1718" s="48">
        <f t="shared" si="582"/>
        <v>-10.475035000389765</v>
      </c>
      <c r="U1718" s="47">
        <f t="shared" si="583"/>
        <v>13.579221104067368</v>
      </c>
      <c r="V1718" s="47">
        <f t="shared" si="584"/>
        <v>-10.475035000389765</v>
      </c>
      <c r="X1718" s="47">
        <f t="shared" si="585"/>
        <v>13.579221104067368</v>
      </c>
      <c r="Y1718" s="47">
        <f t="shared" si="586"/>
        <v>-10.475035000389765</v>
      </c>
    </row>
    <row r="1719" spans="1:25" x14ac:dyDescent="0.25">
      <c r="A1719" s="47">
        <f t="shared" si="587"/>
        <v>1716</v>
      </c>
      <c r="B1719" s="47">
        <f t="shared" si="588"/>
        <v>3.1415926535897934E-2</v>
      </c>
      <c r="C1719" s="47">
        <f t="shared" si="589"/>
        <v>53.878314009066798</v>
      </c>
      <c r="D1719" s="47">
        <f t="shared" si="574"/>
        <v>0.94035397488160166</v>
      </c>
      <c r="E1719" s="47">
        <f t="shared" si="575"/>
        <v>0.94035397488160166</v>
      </c>
      <c r="F1719" s="47">
        <f t="shared" si="593"/>
        <v>0.99999847691328769</v>
      </c>
      <c r="G1719" s="47">
        <f t="shared" si="594"/>
        <v>1.7453292519943295E-2</v>
      </c>
      <c r="I1719" s="48">
        <f t="shared" si="590"/>
        <v>1715.9973863832527</v>
      </c>
      <c r="J1719" s="48">
        <f t="shared" si="591"/>
        <v>29.949849964222079</v>
      </c>
      <c r="L1719" s="48">
        <f t="shared" si="592"/>
        <v>1716</v>
      </c>
      <c r="M1719" s="48">
        <f t="shared" si="576"/>
        <v>1716</v>
      </c>
      <c r="N1719" s="48">
        <f t="shared" si="577"/>
        <v>171.60000000000002</v>
      </c>
      <c r="O1719" s="48">
        <f t="shared" si="578"/>
        <v>343.20000000000005</v>
      </c>
      <c r="Q1719" s="48">
        <f t="shared" si="579"/>
        <v>171.60000000000002</v>
      </c>
      <c r="R1719" s="48">
        <f t="shared" si="580"/>
        <v>343.20000000000005</v>
      </c>
      <c r="S1719" s="48">
        <f t="shared" si="581"/>
        <v>13.655653485956794</v>
      </c>
      <c r="T1719" s="48">
        <f t="shared" si="582"/>
        <v>-10.391719341806438</v>
      </c>
      <c r="U1719" s="47">
        <f t="shared" si="583"/>
        <v>13.655653485956794</v>
      </c>
      <c r="V1719" s="47">
        <f t="shared" si="584"/>
        <v>-10.391719341806438</v>
      </c>
      <c r="X1719" s="47">
        <f t="shared" si="585"/>
        <v>13.655653485956794</v>
      </c>
      <c r="Y1719" s="47">
        <f t="shared" si="586"/>
        <v>-10.391719341806438</v>
      </c>
    </row>
    <row r="1720" spans="1:25" x14ac:dyDescent="0.25">
      <c r="A1720" s="47">
        <f t="shared" si="587"/>
        <v>1717</v>
      </c>
      <c r="B1720" s="47">
        <f t="shared" si="588"/>
        <v>3.1415926535897934E-2</v>
      </c>
      <c r="C1720" s="47">
        <f t="shared" si="589"/>
        <v>53.909729935602698</v>
      </c>
      <c r="D1720" s="47">
        <f t="shared" si="574"/>
        <v>0.94090228623721772</v>
      </c>
      <c r="E1720" s="47">
        <f t="shared" si="575"/>
        <v>0.94090228623721772</v>
      </c>
      <c r="F1720" s="47">
        <f t="shared" si="593"/>
        <v>0.99999847691328769</v>
      </c>
      <c r="G1720" s="47">
        <f t="shared" si="594"/>
        <v>1.7453292519943295E-2</v>
      </c>
      <c r="I1720" s="48">
        <f t="shared" si="590"/>
        <v>1716.997384860166</v>
      </c>
      <c r="J1720" s="48">
        <f t="shared" si="591"/>
        <v>29.967303256742021</v>
      </c>
      <c r="L1720" s="48">
        <f t="shared" si="592"/>
        <v>1717</v>
      </c>
      <c r="M1720" s="48">
        <f t="shared" si="576"/>
        <v>1717</v>
      </c>
      <c r="N1720" s="48">
        <f t="shared" si="577"/>
        <v>171.70000000000002</v>
      </c>
      <c r="O1720" s="48">
        <f t="shared" si="578"/>
        <v>343.40000000000003</v>
      </c>
      <c r="Q1720" s="48">
        <f t="shared" si="579"/>
        <v>171.70000000000002</v>
      </c>
      <c r="R1720" s="48">
        <f t="shared" si="580"/>
        <v>343.40000000000003</v>
      </c>
      <c r="S1720" s="48">
        <f t="shared" si="581"/>
        <v>13.731616306573772</v>
      </c>
      <c r="T1720" s="48">
        <f t="shared" si="582"/>
        <v>-10.307798774262368</v>
      </c>
      <c r="U1720" s="47">
        <f t="shared" si="583"/>
        <v>13.731616306573772</v>
      </c>
      <c r="V1720" s="47">
        <f t="shared" si="584"/>
        <v>-10.307798774262368</v>
      </c>
      <c r="X1720" s="47">
        <f t="shared" si="585"/>
        <v>13.731616306573772</v>
      </c>
      <c r="Y1720" s="47">
        <f t="shared" si="586"/>
        <v>-10.307798774262368</v>
      </c>
    </row>
    <row r="1721" spans="1:25" x14ac:dyDescent="0.25">
      <c r="A1721" s="47">
        <f t="shared" si="587"/>
        <v>1718</v>
      </c>
      <c r="B1721" s="47">
        <f t="shared" si="588"/>
        <v>3.1415926535897934E-2</v>
      </c>
      <c r="C1721" s="47">
        <f t="shared" si="589"/>
        <v>53.941145862138598</v>
      </c>
      <c r="D1721" s="47">
        <f t="shared" si="574"/>
        <v>0.94145059759283378</v>
      </c>
      <c r="E1721" s="47">
        <f t="shared" si="575"/>
        <v>0.94145059759283378</v>
      </c>
      <c r="F1721" s="47">
        <f t="shared" si="593"/>
        <v>0.99999847691328769</v>
      </c>
      <c r="G1721" s="47">
        <f t="shared" si="594"/>
        <v>1.7453292519943295E-2</v>
      </c>
      <c r="I1721" s="48">
        <f t="shared" si="590"/>
        <v>1717.9973833370793</v>
      </c>
      <c r="J1721" s="48">
        <f t="shared" si="591"/>
        <v>29.984756549261963</v>
      </c>
      <c r="L1721" s="48">
        <f t="shared" si="592"/>
        <v>1718</v>
      </c>
      <c r="M1721" s="48">
        <f t="shared" si="576"/>
        <v>1718</v>
      </c>
      <c r="N1721" s="48">
        <f t="shared" si="577"/>
        <v>171.8</v>
      </c>
      <c r="O1721" s="48">
        <f t="shared" si="578"/>
        <v>343.6</v>
      </c>
      <c r="Q1721" s="48">
        <f t="shared" si="579"/>
        <v>171.8</v>
      </c>
      <c r="R1721" s="48">
        <f t="shared" si="580"/>
        <v>343.6</v>
      </c>
      <c r="S1721" s="48">
        <f t="shared" si="581"/>
        <v>13.807104636104468</v>
      </c>
      <c r="T1721" s="48">
        <f t="shared" si="582"/>
        <v>-10.223275526119316</v>
      </c>
      <c r="U1721" s="47">
        <f t="shared" si="583"/>
        <v>13.807104636104468</v>
      </c>
      <c r="V1721" s="47">
        <f t="shared" si="584"/>
        <v>-10.223275526119316</v>
      </c>
      <c r="X1721" s="47">
        <f t="shared" si="585"/>
        <v>13.807104636104468</v>
      </c>
      <c r="Y1721" s="47">
        <f t="shared" si="586"/>
        <v>-10.223275526119316</v>
      </c>
    </row>
    <row r="1722" spans="1:25" x14ac:dyDescent="0.25">
      <c r="A1722" s="47">
        <f t="shared" si="587"/>
        <v>1719</v>
      </c>
      <c r="B1722" s="47">
        <f t="shared" si="588"/>
        <v>3.1415926535897934E-2</v>
      </c>
      <c r="C1722" s="47">
        <f t="shared" si="589"/>
        <v>53.972561788674497</v>
      </c>
      <c r="D1722" s="47">
        <f t="shared" si="574"/>
        <v>0.94199890894844995</v>
      </c>
      <c r="E1722" s="47">
        <f t="shared" si="575"/>
        <v>0.94199890894844995</v>
      </c>
      <c r="F1722" s="47">
        <f t="shared" si="593"/>
        <v>0.99999847691328769</v>
      </c>
      <c r="G1722" s="47">
        <f t="shared" si="594"/>
        <v>1.7453292519943295E-2</v>
      </c>
      <c r="I1722" s="48">
        <f t="shared" si="590"/>
        <v>1718.9973818139927</v>
      </c>
      <c r="J1722" s="48">
        <f t="shared" si="591"/>
        <v>30.002209841781905</v>
      </c>
      <c r="L1722" s="48">
        <f t="shared" si="592"/>
        <v>1719</v>
      </c>
      <c r="M1722" s="48">
        <f t="shared" si="576"/>
        <v>1719</v>
      </c>
      <c r="N1722" s="48">
        <f t="shared" si="577"/>
        <v>171.9</v>
      </c>
      <c r="O1722" s="48">
        <f t="shared" si="578"/>
        <v>343.8</v>
      </c>
      <c r="Q1722" s="48">
        <f t="shared" si="579"/>
        <v>171.9</v>
      </c>
      <c r="R1722" s="48">
        <f t="shared" si="580"/>
        <v>343.8</v>
      </c>
      <c r="S1722" s="48">
        <f t="shared" si="581"/>
        <v>13.882113550279611</v>
      </c>
      <c r="T1722" s="48">
        <f t="shared" si="582"/>
        <v>-10.138151865377729</v>
      </c>
      <c r="U1722" s="47">
        <f t="shared" si="583"/>
        <v>13.882113550279611</v>
      </c>
      <c r="V1722" s="47">
        <f t="shared" si="584"/>
        <v>-10.138151865377729</v>
      </c>
      <c r="X1722" s="47">
        <f t="shared" si="585"/>
        <v>13.882113550279611</v>
      </c>
      <c r="Y1722" s="47">
        <f t="shared" si="586"/>
        <v>-10.138151865377729</v>
      </c>
    </row>
    <row r="1723" spans="1:25" x14ac:dyDescent="0.25">
      <c r="A1723" s="47">
        <f t="shared" si="587"/>
        <v>1720</v>
      </c>
      <c r="B1723" s="47">
        <f t="shared" si="588"/>
        <v>3.1415926535897934E-2</v>
      </c>
      <c r="C1723" s="47">
        <f t="shared" si="589"/>
        <v>54.003977715210397</v>
      </c>
      <c r="D1723" s="47">
        <f t="shared" si="574"/>
        <v>0.94254722030406601</v>
      </c>
      <c r="E1723" s="47">
        <f t="shared" si="575"/>
        <v>0.94254722030406601</v>
      </c>
      <c r="F1723" s="47">
        <f t="shared" si="593"/>
        <v>0.99999847691328769</v>
      </c>
      <c r="G1723" s="47">
        <f t="shared" si="594"/>
        <v>1.7453292519943295E-2</v>
      </c>
      <c r="I1723" s="48">
        <f t="shared" si="590"/>
        <v>1719.997380290906</v>
      </c>
      <c r="J1723" s="48">
        <f t="shared" si="591"/>
        <v>30.019663134301847</v>
      </c>
      <c r="L1723" s="48">
        <f t="shared" si="592"/>
        <v>1720</v>
      </c>
      <c r="M1723" s="48">
        <f t="shared" si="576"/>
        <v>1720</v>
      </c>
      <c r="N1723" s="48">
        <f t="shared" si="577"/>
        <v>172</v>
      </c>
      <c r="O1723" s="48">
        <f t="shared" si="578"/>
        <v>344</v>
      </c>
      <c r="Q1723" s="48">
        <f t="shared" si="579"/>
        <v>172</v>
      </c>
      <c r="R1723" s="48">
        <f t="shared" si="580"/>
        <v>344</v>
      </c>
      <c r="S1723" s="48">
        <f t="shared" si="581"/>
        <v>13.956638130678551</v>
      </c>
      <c r="T1723" s="48">
        <f t="shared" si="582"/>
        <v>-10.052430099733593</v>
      </c>
      <c r="U1723" s="47">
        <f t="shared" si="583"/>
        <v>13.956638130678551</v>
      </c>
      <c r="V1723" s="47">
        <f t="shared" si="584"/>
        <v>-10.052430099733593</v>
      </c>
      <c r="X1723" s="47">
        <f t="shared" si="585"/>
        <v>13.956638130678551</v>
      </c>
      <c r="Y1723" s="47">
        <f t="shared" si="586"/>
        <v>-10.052430099733593</v>
      </c>
    </row>
    <row r="1724" spans="1:25" x14ac:dyDescent="0.25">
      <c r="A1724" s="47">
        <f t="shared" si="587"/>
        <v>1721</v>
      </c>
      <c r="B1724" s="47">
        <f t="shared" si="588"/>
        <v>3.1415926535897934E-2</v>
      </c>
      <c r="C1724" s="47">
        <f t="shared" si="589"/>
        <v>54.035393641746296</v>
      </c>
      <c r="D1724" s="47">
        <f t="shared" si="574"/>
        <v>0.94309553165968218</v>
      </c>
      <c r="E1724" s="47">
        <f t="shared" si="575"/>
        <v>0.94309553165968218</v>
      </c>
      <c r="F1724" s="47">
        <f t="shared" si="593"/>
        <v>0.99999847691328769</v>
      </c>
      <c r="G1724" s="47">
        <f t="shared" si="594"/>
        <v>1.7453292519943295E-2</v>
      </c>
      <c r="I1724" s="48">
        <f t="shared" si="590"/>
        <v>1720.9973787678193</v>
      </c>
      <c r="J1724" s="48">
        <f t="shared" si="591"/>
        <v>30.03711642682179</v>
      </c>
      <c r="L1724" s="48">
        <f t="shared" si="592"/>
        <v>1721</v>
      </c>
      <c r="M1724" s="48">
        <f t="shared" si="576"/>
        <v>1721</v>
      </c>
      <c r="N1724" s="48">
        <f t="shared" si="577"/>
        <v>172.10000000000002</v>
      </c>
      <c r="O1724" s="48">
        <f t="shared" si="578"/>
        <v>344.20000000000005</v>
      </c>
      <c r="Q1724" s="48">
        <f t="shared" si="579"/>
        <v>172.10000000000002</v>
      </c>
      <c r="R1724" s="48">
        <f t="shared" si="580"/>
        <v>344.20000000000005</v>
      </c>
      <c r="S1724" s="48">
        <f t="shared" si="581"/>
        <v>14.030673465034765</v>
      </c>
      <c r="T1724" s="48">
        <f t="shared" si="582"/>
        <v>-9.9661125766329928</v>
      </c>
      <c r="U1724" s="47">
        <f t="shared" si="583"/>
        <v>14.030673465034765</v>
      </c>
      <c r="V1724" s="47">
        <f t="shared" si="584"/>
        <v>-9.9661125766329928</v>
      </c>
      <c r="X1724" s="47">
        <f t="shared" si="585"/>
        <v>14.030673465034765</v>
      </c>
      <c r="Y1724" s="47">
        <f t="shared" si="586"/>
        <v>-9.9661125766329928</v>
      </c>
    </row>
    <row r="1725" spans="1:25" x14ac:dyDescent="0.25">
      <c r="A1725" s="47">
        <f t="shared" si="587"/>
        <v>1722</v>
      </c>
      <c r="B1725" s="47">
        <f t="shared" si="588"/>
        <v>3.1415926535897934E-2</v>
      </c>
      <c r="C1725" s="47">
        <f t="shared" si="589"/>
        <v>54.066809568282196</v>
      </c>
      <c r="D1725" s="47">
        <f t="shared" si="574"/>
        <v>0.94364384301529824</v>
      </c>
      <c r="E1725" s="47">
        <f t="shared" si="575"/>
        <v>0.94364384301529824</v>
      </c>
      <c r="F1725" s="47">
        <f t="shared" si="593"/>
        <v>0.99999847691328769</v>
      </c>
      <c r="G1725" s="47">
        <f t="shared" si="594"/>
        <v>1.7453292519943295E-2</v>
      </c>
      <c r="I1725" s="48">
        <f t="shared" si="590"/>
        <v>1721.9973772447327</v>
      </c>
      <c r="J1725" s="48">
        <f t="shared" si="591"/>
        <v>30.054569719341732</v>
      </c>
      <c r="L1725" s="48">
        <f t="shared" si="592"/>
        <v>1722</v>
      </c>
      <c r="M1725" s="48">
        <f t="shared" si="576"/>
        <v>1722</v>
      </c>
      <c r="N1725" s="48">
        <f t="shared" si="577"/>
        <v>172.20000000000002</v>
      </c>
      <c r="O1725" s="48">
        <f t="shared" si="578"/>
        <v>344.40000000000003</v>
      </c>
      <c r="Q1725" s="48">
        <f t="shared" si="579"/>
        <v>172.20000000000002</v>
      </c>
      <c r="R1725" s="48">
        <f t="shared" si="580"/>
        <v>344.40000000000003</v>
      </c>
      <c r="S1725" s="48">
        <f t="shared" si="581"/>
        <v>14.10421464754239</v>
      </c>
      <c r="T1725" s="48">
        <f t="shared" si="582"/>
        <v>-9.8792016833247693</v>
      </c>
      <c r="U1725" s="47">
        <f t="shared" si="583"/>
        <v>14.10421464754239</v>
      </c>
      <c r="V1725" s="47">
        <f t="shared" si="584"/>
        <v>-9.8792016833247693</v>
      </c>
      <c r="X1725" s="47">
        <f t="shared" si="585"/>
        <v>14.10421464754239</v>
      </c>
      <c r="Y1725" s="47">
        <f t="shared" si="586"/>
        <v>-9.8792016833247693</v>
      </c>
    </row>
    <row r="1726" spans="1:25" x14ac:dyDescent="0.25">
      <c r="A1726" s="47">
        <f t="shared" si="587"/>
        <v>1723</v>
      </c>
      <c r="B1726" s="47">
        <f t="shared" si="588"/>
        <v>3.1415926535897934E-2</v>
      </c>
      <c r="C1726" s="47">
        <f t="shared" si="589"/>
        <v>54.098225494818095</v>
      </c>
      <c r="D1726" s="47">
        <f t="shared" si="574"/>
        <v>0.9441921543709143</v>
      </c>
      <c r="E1726" s="47">
        <f t="shared" si="575"/>
        <v>0.9441921543709143</v>
      </c>
      <c r="F1726" s="47">
        <f t="shared" si="593"/>
        <v>0.99999847691328769</v>
      </c>
      <c r="G1726" s="47">
        <f t="shared" si="594"/>
        <v>1.7453292519943295E-2</v>
      </c>
      <c r="I1726" s="48">
        <f t="shared" si="590"/>
        <v>1722.997375721646</v>
      </c>
      <c r="J1726" s="48">
        <f t="shared" si="591"/>
        <v>30.072023011861674</v>
      </c>
      <c r="L1726" s="48">
        <f t="shared" si="592"/>
        <v>1723</v>
      </c>
      <c r="M1726" s="48">
        <f t="shared" si="576"/>
        <v>1723</v>
      </c>
      <c r="N1726" s="48">
        <f t="shared" si="577"/>
        <v>172.3</v>
      </c>
      <c r="O1726" s="48">
        <f t="shared" si="578"/>
        <v>344.6</v>
      </c>
      <c r="Q1726" s="48">
        <f t="shared" si="579"/>
        <v>172.3</v>
      </c>
      <c r="R1726" s="48">
        <f t="shared" si="580"/>
        <v>344.6</v>
      </c>
      <c r="S1726" s="48">
        <f t="shared" si="581"/>
        <v>14.177256779164274</v>
      </c>
      <c r="T1726" s="48">
        <f t="shared" si="582"/>
        <v>-9.7916998469106939</v>
      </c>
      <c r="U1726" s="47">
        <f t="shared" si="583"/>
        <v>14.177256779164274</v>
      </c>
      <c r="V1726" s="47">
        <f t="shared" si="584"/>
        <v>-9.7916998469106939</v>
      </c>
      <c r="X1726" s="47">
        <f t="shared" si="585"/>
        <v>14.177256779164274</v>
      </c>
      <c r="Y1726" s="47">
        <f t="shared" si="586"/>
        <v>-9.7916998469106939</v>
      </c>
    </row>
    <row r="1727" spans="1:25" x14ac:dyDescent="0.25">
      <c r="A1727" s="47">
        <f t="shared" si="587"/>
        <v>1724</v>
      </c>
      <c r="B1727" s="47">
        <f t="shared" si="588"/>
        <v>3.1415926535897934E-2</v>
      </c>
      <c r="C1727" s="47">
        <f t="shared" si="589"/>
        <v>54.129641421353995</v>
      </c>
      <c r="D1727" s="47">
        <f t="shared" si="574"/>
        <v>0.94474046572653048</v>
      </c>
      <c r="E1727" s="47">
        <f t="shared" si="575"/>
        <v>0.94474046572653048</v>
      </c>
      <c r="F1727" s="47">
        <f t="shared" si="593"/>
        <v>0.99999847691328769</v>
      </c>
      <c r="G1727" s="47">
        <f t="shared" si="594"/>
        <v>1.7453292519943295E-2</v>
      </c>
      <c r="I1727" s="48">
        <f t="shared" si="590"/>
        <v>1723.9973741985593</v>
      </c>
      <c r="J1727" s="48">
        <f t="shared" si="591"/>
        <v>30.089476304381616</v>
      </c>
      <c r="L1727" s="48">
        <f t="shared" si="592"/>
        <v>1724</v>
      </c>
      <c r="M1727" s="48">
        <f t="shared" si="576"/>
        <v>1724</v>
      </c>
      <c r="N1727" s="48">
        <f t="shared" si="577"/>
        <v>172.4</v>
      </c>
      <c r="O1727" s="48">
        <f t="shared" si="578"/>
        <v>344.8</v>
      </c>
      <c r="Q1727" s="48">
        <f t="shared" si="579"/>
        <v>172.4</v>
      </c>
      <c r="R1727" s="48">
        <f t="shared" si="580"/>
        <v>344.8</v>
      </c>
      <c r="S1727" s="48">
        <f t="shared" si="581"/>
        <v>14.249794967941058</v>
      </c>
      <c r="T1727" s="48">
        <f t="shared" si="582"/>
        <v>-9.703609534393717</v>
      </c>
      <c r="U1727" s="47">
        <f t="shared" si="583"/>
        <v>14.249794967941058</v>
      </c>
      <c r="V1727" s="47">
        <f t="shared" si="584"/>
        <v>-9.703609534393717</v>
      </c>
      <c r="X1727" s="47">
        <f t="shared" si="585"/>
        <v>14.249794967941058</v>
      </c>
      <c r="Y1727" s="47">
        <f t="shared" si="586"/>
        <v>-9.703609534393717</v>
      </c>
    </row>
    <row r="1728" spans="1:25" x14ac:dyDescent="0.25">
      <c r="A1728" s="47">
        <f t="shared" si="587"/>
        <v>1725</v>
      </c>
      <c r="B1728" s="47">
        <f t="shared" si="588"/>
        <v>3.1415926535897934E-2</v>
      </c>
      <c r="C1728" s="47">
        <f t="shared" si="589"/>
        <v>54.161057347889894</v>
      </c>
      <c r="D1728" s="47">
        <f t="shared" si="574"/>
        <v>0.94528877708214654</v>
      </c>
      <c r="E1728" s="47">
        <f t="shared" si="575"/>
        <v>0.94528877708214654</v>
      </c>
      <c r="F1728" s="47">
        <f t="shared" si="593"/>
        <v>0.99999847691328769</v>
      </c>
      <c r="G1728" s="47">
        <f t="shared" si="594"/>
        <v>1.7453292519943295E-2</v>
      </c>
      <c r="I1728" s="48">
        <f t="shared" si="590"/>
        <v>1724.9973726754727</v>
      </c>
      <c r="J1728" s="48">
        <f t="shared" si="591"/>
        <v>30.106929596901558</v>
      </c>
      <c r="L1728" s="48">
        <f t="shared" si="592"/>
        <v>1725</v>
      </c>
      <c r="M1728" s="48">
        <f t="shared" si="576"/>
        <v>1725</v>
      </c>
      <c r="N1728" s="48">
        <f t="shared" si="577"/>
        <v>172.5</v>
      </c>
      <c r="O1728" s="48">
        <f t="shared" si="578"/>
        <v>345</v>
      </c>
      <c r="Q1728" s="48">
        <f t="shared" si="579"/>
        <v>172.5</v>
      </c>
      <c r="R1728" s="48">
        <f t="shared" si="580"/>
        <v>345</v>
      </c>
      <c r="S1728" s="48">
        <f t="shared" si="581"/>
        <v>14.321824329301561</v>
      </c>
      <c r="T1728" s="48">
        <f t="shared" si="582"/>
        <v>-9.6149332527239366</v>
      </c>
      <c r="U1728" s="47">
        <f t="shared" si="583"/>
        <v>14.321824329301561</v>
      </c>
      <c r="V1728" s="47">
        <f t="shared" si="584"/>
        <v>-9.6149332527239366</v>
      </c>
      <c r="X1728" s="47">
        <f t="shared" si="585"/>
        <v>14.321824329301561</v>
      </c>
      <c r="Y1728" s="47">
        <f t="shared" si="586"/>
        <v>-9.6149332527239366</v>
      </c>
    </row>
    <row r="1729" spans="1:25" x14ac:dyDescent="0.25">
      <c r="A1729" s="47">
        <f t="shared" si="587"/>
        <v>1726</v>
      </c>
      <c r="B1729" s="47">
        <f t="shared" si="588"/>
        <v>3.1415926535897934E-2</v>
      </c>
      <c r="C1729" s="47">
        <f t="shared" si="589"/>
        <v>54.192473274425794</v>
      </c>
      <c r="D1729" s="47">
        <f t="shared" si="574"/>
        <v>0.94583708843776271</v>
      </c>
      <c r="E1729" s="47">
        <f t="shared" si="575"/>
        <v>0.94583708843776271</v>
      </c>
      <c r="F1729" s="47">
        <f t="shared" si="593"/>
        <v>0.99999847691328769</v>
      </c>
      <c r="G1729" s="47">
        <f t="shared" si="594"/>
        <v>1.7453292519943295E-2</v>
      </c>
      <c r="I1729" s="48">
        <f t="shared" si="590"/>
        <v>1725.997371152386</v>
      </c>
      <c r="J1729" s="48">
        <f t="shared" si="591"/>
        <v>30.124382889421501</v>
      </c>
      <c r="L1729" s="48">
        <f t="shared" si="592"/>
        <v>1726</v>
      </c>
      <c r="M1729" s="48">
        <f t="shared" si="576"/>
        <v>1726</v>
      </c>
      <c r="N1729" s="48">
        <f t="shared" si="577"/>
        <v>172.60000000000002</v>
      </c>
      <c r="O1729" s="48">
        <f t="shared" si="578"/>
        <v>345.20000000000005</v>
      </c>
      <c r="Q1729" s="48">
        <f t="shared" si="579"/>
        <v>172.60000000000002</v>
      </c>
      <c r="R1729" s="48">
        <f t="shared" si="580"/>
        <v>345.20000000000005</v>
      </c>
      <c r="S1729" s="48">
        <f t="shared" si="581"/>
        <v>14.393339986374418</v>
      </c>
      <c r="T1729" s="48">
        <f t="shared" si="582"/>
        <v>-9.5256735488422208</v>
      </c>
      <c r="U1729" s="47">
        <f t="shared" si="583"/>
        <v>14.393339986374418</v>
      </c>
      <c r="V1729" s="47">
        <f t="shared" si="584"/>
        <v>-9.5256735488422208</v>
      </c>
      <c r="X1729" s="47">
        <f t="shared" si="585"/>
        <v>14.393339986374418</v>
      </c>
      <c r="Y1729" s="47">
        <f t="shared" si="586"/>
        <v>-9.5256735488422208</v>
      </c>
    </row>
    <row r="1730" spans="1:25" x14ac:dyDescent="0.25">
      <c r="A1730" s="47">
        <f t="shared" si="587"/>
        <v>1727</v>
      </c>
      <c r="B1730" s="47">
        <f t="shared" si="588"/>
        <v>3.1415926535897934E-2</v>
      </c>
      <c r="C1730" s="47">
        <f t="shared" si="589"/>
        <v>54.223889200961693</v>
      </c>
      <c r="D1730" s="47">
        <f t="shared" si="574"/>
        <v>0.94638539979337877</v>
      </c>
      <c r="E1730" s="47">
        <f t="shared" si="575"/>
        <v>0.94638539979337877</v>
      </c>
      <c r="F1730" s="47">
        <f t="shared" si="593"/>
        <v>0.99999847691328769</v>
      </c>
      <c r="G1730" s="47">
        <f t="shared" si="594"/>
        <v>1.7453292519943295E-2</v>
      </c>
      <c r="I1730" s="48">
        <f t="shared" si="590"/>
        <v>1726.9973696292993</v>
      </c>
      <c r="J1730" s="48">
        <f t="shared" si="591"/>
        <v>30.141836181941443</v>
      </c>
      <c r="L1730" s="48">
        <f t="shared" si="592"/>
        <v>1727</v>
      </c>
      <c r="M1730" s="48">
        <f t="shared" si="576"/>
        <v>1727</v>
      </c>
      <c r="N1730" s="48">
        <f t="shared" si="577"/>
        <v>172.70000000000002</v>
      </c>
      <c r="O1730" s="48">
        <f t="shared" si="578"/>
        <v>345.40000000000003</v>
      </c>
      <c r="Q1730" s="48">
        <f t="shared" si="579"/>
        <v>172.70000000000002</v>
      </c>
      <c r="R1730" s="48">
        <f t="shared" si="580"/>
        <v>345.40000000000003</v>
      </c>
      <c r="S1730" s="48">
        <f t="shared" si="581"/>
        <v>14.464337070300783</v>
      </c>
      <c r="T1730" s="48">
        <f t="shared" si="582"/>
        <v>-9.4358330097218595</v>
      </c>
      <c r="U1730" s="47">
        <f t="shared" si="583"/>
        <v>14.464337070300783</v>
      </c>
      <c r="V1730" s="47">
        <f t="shared" si="584"/>
        <v>-9.4358330097218595</v>
      </c>
      <c r="X1730" s="47">
        <f t="shared" si="585"/>
        <v>14.464337070300783</v>
      </c>
      <c r="Y1730" s="47">
        <f t="shared" si="586"/>
        <v>-9.4358330097218595</v>
      </c>
    </row>
    <row r="1731" spans="1:25" x14ac:dyDescent="0.25">
      <c r="A1731" s="47">
        <f t="shared" si="587"/>
        <v>1728</v>
      </c>
      <c r="B1731" s="47">
        <f t="shared" si="588"/>
        <v>3.1415926535897934E-2</v>
      </c>
      <c r="C1731" s="47">
        <f t="shared" si="589"/>
        <v>54.255305127497593</v>
      </c>
      <c r="D1731" s="47">
        <f t="shared" si="574"/>
        <v>0.94693371114899483</v>
      </c>
      <c r="E1731" s="47">
        <f t="shared" si="575"/>
        <v>0.94693371114899483</v>
      </c>
      <c r="F1731" s="47">
        <f t="shared" si="593"/>
        <v>0.99999847691328769</v>
      </c>
      <c r="G1731" s="47">
        <f t="shared" si="594"/>
        <v>1.7453292519943295E-2</v>
      </c>
      <c r="I1731" s="48">
        <f t="shared" si="590"/>
        <v>1727.9973681062127</v>
      </c>
      <c r="J1731" s="48">
        <f t="shared" si="591"/>
        <v>30.159289474461385</v>
      </c>
      <c r="L1731" s="48">
        <f t="shared" si="592"/>
        <v>1728</v>
      </c>
      <c r="M1731" s="48">
        <f t="shared" si="576"/>
        <v>1728</v>
      </c>
      <c r="N1731" s="48">
        <f t="shared" si="577"/>
        <v>172.8</v>
      </c>
      <c r="O1731" s="48">
        <f t="shared" si="578"/>
        <v>345.6</v>
      </c>
      <c r="Q1731" s="48">
        <f t="shared" si="579"/>
        <v>172.8</v>
      </c>
      <c r="R1731" s="48">
        <f t="shared" si="580"/>
        <v>345.6</v>
      </c>
      <c r="S1731" s="48">
        <f t="shared" si="581"/>
        <v>14.534810720548462</v>
      </c>
      <c r="T1731" s="48">
        <f t="shared" si="582"/>
        <v>-9.3454142624076137</v>
      </c>
      <c r="U1731" s="47">
        <f t="shared" si="583"/>
        <v>14.534810720548462</v>
      </c>
      <c r="V1731" s="47">
        <f t="shared" si="584"/>
        <v>-9.3454142624076137</v>
      </c>
      <c r="X1731" s="47">
        <f t="shared" si="585"/>
        <v>14.534810720548462</v>
      </c>
      <c r="Y1731" s="47">
        <f t="shared" si="586"/>
        <v>-9.3454142624076137</v>
      </c>
    </row>
    <row r="1732" spans="1:25" x14ac:dyDescent="0.25">
      <c r="A1732" s="47">
        <f t="shared" si="587"/>
        <v>1729</v>
      </c>
      <c r="B1732" s="47">
        <f t="shared" si="588"/>
        <v>3.1415926535897934E-2</v>
      </c>
      <c r="C1732" s="47">
        <f t="shared" si="589"/>
        <v>54.286721054033492</v>
      </c>
      <c r="D1732" s="47">
        <f t="shared" ref="D1732:D1795" si="595">RADIANS(C1732)</f>
        <v>0.947482022504611</v>
      </c>
      <c r="E1732" s="47">
        <f t="shared" ref="E1732:E1795" si="596">IF(Degré_Radians=1,D1732,C1732)</f>
        <v>0.947482022504611</v>
      </c>
      <c r="F1732" s="47">
        <f t="shared" si="593"/>
        <v>0.99999847691328769</v>
      </c>
      <c r="G1732" s="47">
        <f t="shared" si="594"/>
        <v>1.7453292519943295E-2</v>
      </c>
      <c r="I1732" s="48">
        <f t="shared" si="590"/>
        <v>1728.997366583126</v>
      </c>
      <c r="J1732" s="48">
        <f t="shared" si="591"/>
        <v>30.176742766981327</v>
      </c>
      <c r="L1732" s="48">
        <f t="shared" si="592"/>
        <v>1729</v>
      </c>
      <c r="M1732" s="48">
        <f t="shared" ref="M1732:M1795" si="597">L1732*n_1</f>
        <v>1729</v>
      </c>
      <c r="N1732" s="48">
        <f t="shared" ref="N1732:N1795" si="598">M1732*r_01</f>
        <v>172.9</v>
      </c>
      <c r="O1732" s="48">
        <f t="shared" ref="O1732:O1795" si="599">M1732*r_02</f>
        <v>345.8</v>
      </c>
      <c r="Q1732" s="48">
        <f t="shared" ref="Q1732:Q1795" si="600">IF(temps=0,1,M1732*r_01)</f>
        <v>172.9</v>
      </c>
      <c r="R1732" s="48">
        <f t="shared" ref="R1732:R1795" si="601">IF(temps=0,1,M1732*r_02)</f>
        <v>345.8</v>
      </c>
      <c r="S1732" s="48">
        <f t="shared" ref="S1732:S1795" si="602">(z_0*R_0*Ampli_B*(Q1732*t_11))*((COS((V_1*(R1732*t_21)*E1732)+n_kpi)))^x_1</f>
        <v>14.60475608522693</v>
      </c>
      <c r="T1732" s="48">
        <f t="shared" ref="T1732:T1795" si="603">(z_0*R_0*Ampli_A*(Q1732*t_11))*(SIN((V_1*(R1732*t_21)*E1732)+n_kpi))^y_1</f>
        <v>-9.2544199740528121</v>
      </c>
      <c r="U1732" s="47">
        <f t="shared" ref="U1732:U1795" si="604">IF(Axe_XY=1,S1732,IF(Axe_XY=-1,T1732,IF(AND(Axe_XY=0,Axe_XY&gt;=1),"Error XY=(-1;1)")))</f>
        <v>14.60475608522693</v>
      </c>
      <c r="V1732" s="47">
        <f t="shared" ref="V1732:V1795" si="605">IF(Axe_XY=1,T1732,IF(Axe_XY=-1,S1732,IF(AND(Axe_XY=0,Axe_XY&gt;=1),"Error XY=(-1;1)")))</f>
        <v>-9.2544199740528121</v>
      </c>
      <c r="X1732" s="47">
        <f t="shared" ref="X1732:X1795" si="606">IF(Signal=1,E1732,U1732)</f>
        <v>14.60475608522693</v>
      </c>
      <c r="Y1732" s="47">
        <f t="shared" ref="Y1732:Y1795" si="607">IF(Signal=1,V1732,V1732)</f>
        <v>-9.2544199740528121</v>
      </c>
    </row>
    <row r="1733" spans="1:25" x14ac:dyDescent="0.25">
      <c r="A1733" s="47">
        <f t="shared" ref="A1733:A1796" si="608">A1732+1</f>
        <v>1730</v>
      </c>
      <c r="B1733" s="47">
        <f t="shared" ref="B1733:B1796" si="609">B1732</f>
        <v>3.1415926535897934E-2</v>
      </c>
      <c r="C1733" s="47">
        <f t="shared" ref="C1733:C1796" si="610">C1732+B1733</f>
        <v>54.318136980569392</v>
      </c>
      <c r="D1733" s="47">
        <f t="shared" si="595"/>
        <v>0.94803033386022706</v>
      </c>
      <c r="E1733" s="47">
        <f t="shared" si="596"/>
        <v>0.94803033386022706</v>
      </c>
      <c r="F1733" s="47">
        <f t="shared" si="593"/>
        <v>0.99999847691328769</v>
      </c>
      <c r="G1733" s="47">
        <f t="shared" si="594"/>
        <v>1.7453292519943295E-2</v>
      </c>
      <c r="I1733" s="48">
        <f t="shared" ref="I1733:I1796" si="611">I1732+F1733</f>
        <v>1729.9973650600393</v>
      </c>
      <c r="J1733" s="48">
        <f t="shared" ref="J1733:J1796" si="612">J1732+G1733</f>
        <v>30.19419605950127</v>
      </c>
      <c r="L1733" s="48">
        <f t="shared" si="592"/>
        <v>1730</v>
      </c>
      <c r="M1733" s="48">
        <f t="shared" si="597"/>
        <v>1730</v>
      </c>
      <c r="N1733" s="48">
        <f t="shared" si="598"/>
        <v>173</v>
      </c>
      <c r="O1733" s="48">
        <f t="shared" si="599"/>
        <v>346</v>
      </c>
      <c r="Q1733" s="48">
        <f t="shared" si="600"/>
        <v>173</v>
      </c>
      <c r="R1733" s="48">
        <f t="shared" si="601"/>
        <v>346</v>
      </c>
      <c r="S1733" s="48">
        <f t="shared" si="602"/>
        <v>14.674168321403696</v>
      </c>
      <c r="T1733" s="48">
        <f t="shared" si="603"/>
        <v>-9.1628528519540406</v>
      </c>
      <c r="U1733" s="47">
        <f t="shared" si="604"/>
        <v>14.674168321403696</v>
      </c>
      <c r="V1733" s="47">
        <f t="shared" si="605"/>
        <v>-9.1628528519540406</v>
      </c>
      <c r="X1733" s="47">
        <f t="shared" si="606"/>
        <v>14.674168321403696</v>
      </c>
      <c r="Y1733" s="47">
        <f t="shared" si="607"/>
        <v>-9.1628528519540406</v>
      </c>
    </row>
    <row r="1734" spans="1:25" x14ac:dyDescent="0.25">
      <c r="A1734" s="47">
        <f t="shared" si="608"/>
        <v>1731</v>
      </c>
      <c r="B1734" s="47">
        <f t="shared" si="609"/>
        <v>3.1415926535897934E-2</v>
      </c>
      <c r="C1734" s="47">
        <f t="shared" si="610"/>
        <v>54.349552907105291</v>
      </c>
      <c r="D1734" s="47">
        <f t="shared" si="595"/>
        <v>0.94857864521584312</v>
      </c>
      <c r="E1734" s="47">
        <f t="shared" si="596"/>
        <v>0.94857864521584312</v>
      </c>
      <c r="F1734" s="47">
        <f t="shared" si="593"/>
        <v>0.99999847691328769</v>
      </c>
      <c r="G1734" s="47">
        <f t="shared" si="594"/>
        <v>1.7453292519943295E-2</v>
      </c>
      <c r="I1734" s="48">
        <f t="shared" si="611"/>
        <v>1730.9973635369527</v>
      </c>
      <c r="J1734" s="48">
        <f t="shared" si="612"/>
        <v>30.211649352021212</v>
      </c>
      <c r="L1734" s="48">
        <f t="shared" ref="L1734:L1797" si="613">L1733+1</f>
        <v>1731</v>
      </c>
      <c r="M1734" s="48">
        <f t="shared" si="597"/>
        <v>1731</v>
      </c>
      <c r="N1734" s="48">
        <f t="shared" si="598"/>
        <v>173.10000000000002</v>
      </c>
      <c r="O1734" s="48">
        <f t="shared" si="599"/>
        <v>346.20000000000005</v>
      </c>
      <c r="Q1734" s="48">
        <f t="shared" si="600"/>
        <v>173.10000000000002</v>
      </c>
      <c r="R1734" s="48">
        <f t="shared" si="601"/>
        <v>346.20000000000005</v>
      </c>
      <c r="S1734" s="48">
        <f t="shared" si="602"/>
        <v>14.743042595421773</v>
      </c>
      <c r="T1734" s="48">
        <f t="shared" si="603"/>
        <v>-9.0707156435834548</v>
      </c>
      <c r="U1734" s="47">
        <f t="shared" si="604"/>
        <v>14.743042595421773</v>
      </c>
      <c r="V1734" s="47">
        <f t="shared" si="605"/>
        <v>-9.0707156435834548</v>
      </c>
      <c r="X1734" s="47">
        <f t="shared" si="606"/>
        <v>14.743042595421773</v>
      </c>
      <c r="Y1734" s="47">
        <f t="shared" si="607"/>
        <v>-9.0707156435834548</v>
      </c>
    </row>
    <row r="1735" spans="1:25" x14ac:dyDescent="0.25">
      <c r="A1735" s="47">
        <f t="shared" si="608"/>
        <v>1732</v>
      </c>
      <c r="B1735" s="47">
        <f t="shared" si="609"/>
        <v>3.1415926535897934E-2</v>
      </c>
      <c r="C1735" s="47">
        <f t="shared" si="610"/>
        <v>54.380968833641191</v>
      </c>
      <c r="D1735" s="47">
        <f t="shared" si="595"/>
        <v>0.94912695657145929</v>
      </c>
      <c r="E1735" s="47">
        <f t="shared" si="596"/>
        <v>0.94912695657145929</v>
      </c>
      <c r="F1735" s="47">
        <f t="shared" ref="F1735:F1798" si="614">F1734</f>
        <v>0.99999847691328769</v>
      </c>
      <c r="G1735" s="47">
        <f t="shared" ref="G1735:G1798" si="615">G1734</f>
        <v>1.7453292519943295E-2</v>
      </c>
      <c r="I1735" s="48">
        <f t="shared" si="611"/>
        <v>1731.997362013866</v>
      </c>
      <c r="J1735" s="48">
        <f t="shared" si="612"/>
        <v>30.229102644541154</v>
      </c>
      <c r="L1735" s="48">
        <f t="shared" si="613"/>
        <v>1732</v>
      </c>
      <c r="M1735" s="48">
        <f t="shared" si="597"/>
        <v>1732</v>
      </c>
      <c r="N1735" s="48">
        <f t="shared" si="598"/>
        <v>173.20000000000002</v>
      </c>
      <c r="O1735" s="48">
        <f t="shared" si="599"/>
        <v>346.40000000000003</v>
      </c>
      <c r="Q1735" s="48">
        <f t="shared" si="600"/>
        <v>173.20000000000002</v>
      </c>
      <c r="R1735" s="48">
        <f t="shared" si="601"/>
        <v>346.40000000000003</v>
      </c>
      <c r="S1735" s="48">
        <f t="shared" si="602"/>
        <v>14.81137408321824</v>
      </c>
      <c r="T1735" s="48">
        <f t="shared" si="603"/>
        <v>-8.9780111366188624</v>
      </c>
      <c r="U1735" s="47">
        <f t="shared" si="604"/>
        <v>14.81137408321824</v>
      </c>
      <c r="V1735" s="47">
        <f t="shared" si="605"/>
        <v>-8.9780111366188624</v>
      </c>
      <c r="X1735" s="47">
        <f t="shared" si="606"/>
        <v>14.81137408321824</v>
      </c>
      <c r="Y1735" s="47">
        <f t="shared" si="607"/>
        <v>-8.9780111366188624</v>
      </c>
    </row>
    <row r="1736" spans="1:25" x14ac:dyDescent="0.25">
      <c r="A1736" s="47">
        <f t="shared" si="608"/>
        <v>1733</v>
      </c>
      <c r="B1736" s="47">
        <f t="shared" si="609"/>
        <v>3.1415926535897934E-2</v>
      </c>
      <c r="C1736" s="47">
        <f t="shared" si="610"/>
        <v>54.41238476017709</v>
      </c>
      <c r="D1736" s="47">
        <f t="shared" si="595"/>
        <v>0.94967526792707535</v>
      </c>
      <c r="E1736" s="47">
        <f t="shared" si="596"/>
        <v>0.94967526792707535</v>
      </c>
      <c r="F1736" s="47">
        <f t="shared" si="614"/>
        <v>0.99999847691328769</v>
      </c>
      <c r="G1736" s="47">
        <f t="shared" si="615"/>
        <v>1.7453292519943295E-2</v>
      </c>
      <c r="I1736" s="48">
        <f t="shared" si="611"/>
        <v>1732.9973604907793</v>
      </c>
      <c r="J1736" s="48">
        <f t="shared" si="612"/>
        <v>30.246555937061096</v>
      </c>
      <c r="L1736" s="48">
        <f t="shared" si="613"/>
        <v>1733</v>
      </c>
      <c r="M1736" s="48">
        <f t="shared" si="597"/>
        <v>1733</v>
      </c>
      <c r="N1736" s="48">
        <f t="shared" si="598"/>
        <v>173.3</v>
      </c>
      <c r="O1736" s="48">
        <f t="shared" si="599"/>
        <v>346.6</v>
      </c>
      <c r="Q1736" s="48">
        <f t="shared" si="600"/>
        <v>173.3</v>
      </c>
      <c r="R1736" s="48">
        <f t="shared" si="601"/>
        <v>346.6</v>
      </c>
      <c r="S1736" s="48">
        <f t="shared" si="602"/>
        <v>14.879157970643931</v>
      </c>
      <c r="T1736" s="48">
        <f t="shared" si="603"/>
        <v>-8.8847421589715285</v>
      </c>
      <c r="U1736" s="47">
        <f t="shared" si="604"/>
        <v>14.879157970643931</v>
      </c>
      <c r="V1736" s="47">
        <f t="shared" si="605"/>
        <v>-8.8847421589715285</v>
      </c>
      <c r="X1736" s="47">
        <f t="shared" si="606"/>
        <v>14.879157970643931</v>
      </c>
      <c r="Y1736" s="47">
        <f t="shared" si="607"/>
        <v>-8.8847421589715285</v>
      </c>
    </row>
    <row r="1737" spans="1:25" x14ac:dyDescent="0.25">
      <c r="A1737" s="47">
        <f t="shared" si="608"/>
        <v>1734</v>
      </c>
      <c r="B1737" s="47">
        <f t="shared" si="609"/>
        <v>3.1415926535897934E-2</v>
      </c>
      <c r="C1737" s="47">
        <f t="shared" si="610"/>
        <v>54.44380068671299</v>
      </c>
      <c r="D1737" s="47">
        <f t="shared" si="595"/>
        <v>0.95022357928269152</v>
      </c>
      <c r="E1737" s="47">
        <f t="shared" si="596"/>
        <v>0.95022357928269152</v>
      </c>
      <c r="F1737" s="47">
        <f t="shared" si="614"/>
        <v>0.99999847691328769</v>
      </c>
      <c r="G1737" s="47">
        <f t="shared" si="615"/>
        <v>1.7453292519943295E-2</v>
      </c>
      <c r="I1737" s="48">
        <f t="shared" si="611"/>
        <v>1733.9973589676927</v>
      </c>
      <c r="J1737" s="48">
        <f t="shared" si="612"/>
        <v>30.264009229581038</v>
      </c>
      <c r="L1737" s="48">
        <f t="shared" si="613"/>
        <v>1734</v>
      </c>
      <c r="M1737" s="48">
        <f t="shared" si="597"/>
        <v>1734</v>
      </c>
      <c r="N1737" s="48">
        <f t="shared" si="598"/>
        <v>173.4</v>
      </c>
      <c r="O1737" s="48">
        <f t="shared" si="599"/>
        <v>346.8</v>
      </c>
      <c r="Q1737" s="48">
        <f t="shared" si="600"/>
        <v>173.4</v>
      </c>
      <c r="R1737" s="48">
        <f t="shared" si="601"/>
        <v>346.8</v>
      </c>
      <c r="S1737" s="48">
        <f t="shared" si="602"/>
        <v>14.946389453784281</v>
      </c>
      <c r="T1737" s="48">
        <f t="shared" si="603"/>
        <v>-8.7909115788114622</v>
      </c>
      <c r="U1737" s="47">
        <f t="shared" si="604"/>
        <v>14.946389453784281</v>
      </c>
      <c r="V1737" s="47">
        <f t="shared" si="605"/>
        <v>-8.7909115788114622</v>
      </c>
      <c r="X1737" s="47">
        <f t="shared" si="606"/>
        <v>14.946389453784281</v>
      </c>
      <c r="Y1737" s="47">
        <f t="shared" si="607"/>
        <v>-8.7909115788114622</v>
      </c>
    </row>
    <row r="1738" spans="1:25" x14ac:dyDescent="0.25">
      <c r="A1738" s="47">
        <f t="shared" si="608"/>
        <v>1735</v>
      </c>
      <c r="B1738" s="47">
        <f t="shared" si="609"/>
        <v>3.1415926535897934E-2</v>
      </c>
      <c r="C1738" s="47">
        <f t="shared" si="610"/>
        <v>54.47521661324889</v>
      </c>
      <c r="D1738" s="47">
        <f t="shared" si="595"/>
        <v>0.95077189063830758</v>
      </c>
      <c r="E1738" s="47">
        <f t="shared" si="596"/>
        <v>0.95077189063830758</v>
      </c>
      <c r="F1738" s="47">
        <f t="shared" si="614"/>
        <v>0.99999847691328769</v>
      </c>
      <c r="G1738" s="47">
        <f t="shared" si="615"/>
        <v>1.7453292519943295E-2</v>
      </c>
      <c r="I1738" s="48">
        <f t="shared" si="611"/>
        <v>1734.997357444606</v>
      </c>
      <c r="J1738" s="48">
        <f t="shared" si="612"/>
        <v>30.281462522100981</v>
      </c>
      <c r="L1738" s="48">
        <f t="shared" si="613"/>
        <v>1735</v>
      </c>
      <c r="M1738" s="48">
        <f t="shared" si="597"/>
        <v>1735</v>
      </c>
      <c r="N1738" s="48">
        <f t="shared" si="598"/>
        <v>173.5</v>
      </c>
      <c r="O1738" s="48">
        <f t="shared" si="599"/>
        <v>347</v>
      </c>
      <c r="Q1738" s="48">
        <f t="shared" si="600"/>
        <v>173.5</v>
      </c>
      <c r="R1738" s="48">
        <f t="shared" si="601"/>
        <v>347</v>
      </c>
      <c r="S1738" s="48">
        <f t="shared" si="602"/>
        <v>15.013063739281161</v>
      </c>
      <c r="T1738" s="48">
        <f t="shared" si="603"/>
        <v>-8.6965223045904843</v>
      </c>
      <c r="U1738" s="47">
        <f t="shared" si="604"/>
        <v>15.013063739281161</v>
      </c>
      <c r="V1738" s="47">
        <f t="shared" si="605"/>
        <v>-8.6965223045904843</v>
      </c>
      <c r="X1738" s="47">
        <f t="shared" si="606"/>
        <v>15.013063739281161</v>
      </c>
      <c r="Y1738" s="47">
        <f t="shared" si="607"/>
        <v>-8.6965223045904843</v>
      </c>
    </row>
    <row r="1739" spans="1:25" x14ac:dyDescent="0.25">
      <c r="A1739" s="47">
        <f t="shared" si="608"/>
        <v>1736</v>
      </c>
      <c r="B1739" s="47">
        <f t="shared" si="609"/>
        <v>3.1415926535897934E-2</v>
      </c>
      <c r="C1739" s="47">
        <f t="shared" si="610"/>
        <v>54.506632539784789</v>
      </c>
      <c r="D1739" s="47">
        <f t="shared" si="595"/>
        <v>0.95132020199392364</v>
      </c>
      <c r="E1739" s="47">
        <f t="shared" si="596"/>
        <v>0.95132020199392364</v>
      </c>
      <c r="F1739" s="47">
        <f t="shared" si="614"/>
        <v>0.99999847691328769</v>
      </c>
      <c r="G1739" s="47">
        <f t="shared" si="615"/>
        <v>1.7453292519943295E-2</v>
      </c>
      <c r="I1739" s="48">
        <f t="shared" si="611"/>
        <v>1735.9973559215193</v>
      </c>
      <c r="J1739" s="48">
        <f t="shared" si="612"/>
        <v>30.298915814620923</v>
      </c>
      <c r="L1739" s="48">
        <f t="shared" si="613"/>
        <v>1736</v>
      </c>
      <c r="M1739" s="48">
        <f t="shared" si="597"/>
        <v>1736</v>
      </c>
      <c r="N1739" s="48">
        <f t="shared" si="598"/>
        <v>173.60000000000002</v>
      </c>
      <c r="O1739" s="48">
        <f t="shared" si="599"/>
        <v>347.20000000000005</v>
      </c>
      <c r="Q1739" s="48">
        <f t="shared" si="600"/>
        <v>173.60000000000002</v>
      </c>
      <c r="R1739" s="48">
        <f t="shared" si="601"/>
        <v>347.20000000000005</v>
      </c>
      <c r="S1739" s="48">
        <f t="shared" si="602"/>
        <v>15.079176044655862</v>
      </c>
      <c r="T1739" s="48">
        <f t="shared" si="603"/>
        <v>-8.6015772850628647</v>
      </c>
      <c r="U1739" s="47">
        <f t="shared" si="604"/>
        <v>15.079176044655862</v>
      </c>
      <c r="V1739" s="47">
        <f t="shared" si="605"/>
        <v>-8.6015772850628647</v>
      </c>
      <c r="X1739" s="47">
        <f t="shared" si="606"/>
        <v>15.079176044655862</v>
      </c>
      <c r="Y1739" s="47">
        <f t="shared" si="607"/>
        <v>-8.6015772850628647</v>
      </c>
    </row>
    <row r="1740" spans="1:25" x14ac:dyDescent="0.25">
      <c r="A1740" s="47">
        <f t="shared" si="608"/>
        <v>1737</v>
      </c>
      <c r="B1740" s="47">
        <f t="shared" si="609"/>
        <v>3.1415926535897934E-2</v>
      </c>
      <c r="C1740" s="47">
        <f t="shared" si="610"/>
        <v>54.538048466320689</v>
      </c>
      <c r="D1740" s="47">
        <f t="shared" si="595"/>
        <v>0.95186851334953981</v>
      </c>
      <c r="E1740" s="47">
        <f t="shared" si="596"/>
        <v>0.95186851334953981</v>
      </c>
      <c r="F1740" s="47">
        <f t="shared" si="614"/>
        <v>0.99999847691328769</v>
      </c>
      <c r="G1740" s="47">
        <f t="shared" si="615"/>
        <v>1.7453292519943295E-2</v>
      </c>
      <c r="I1740" s="48">
        <f t="shared" si="611"/>
        <v>1736.9973543984327</v>
      </c>
      <c r="J1740" s="48">
        <f t="shared" si="612"/>
        <v>30.316369107140865</v>
      </c>
      <c r="L1740" s="48">
        <f t="shared" si="613"/>
        <v>1737</v>
      </c>
      <c r="M1740" s="48">
        <f t="shared" si="597"/>
        <v>1737</v>
      </c>
      <c r="N1740" s="48">
        <f t="shared" si="598"/>
        <v>173.70000000000002</v>
      </c>
      <c r="O1740" s="48">
        <f t="shared" si="599"/>
        <v>347.40000000000003</v>
      </c>
      <c r="Q1740" s="48">
        <f t="shared" si="600"/>
        <v>173.70000000000002</v>
      </c>
      <c r="R1740" s="48">
        <f t="shared" si="601"/>
        <v>347.40000000000003</v>
      </c>
      <c r="S1740" s="48">
        <f t="shared" si="602"/>
        <v>15.144721598633092</v>
      </c>
      <c r="T1740" s="48">
        <f t="shared" si="603"/>
        <v>-8.5060795093035573</v>
      </c>
      <c r="U1740" s="47">
        <f t="shared" si="604"/>
        <v>15.144721598633092</v>
      </c>
      <c r="V1740" s="47">
        <f t="shared" si="605"/>
        <v>-8.5060795093035573</v>
      </c>
      <c r="X1740" s="47">
        <f t="shared" si="606"/>
        <v>15.144721598633092</v>
      </c>
      <c r="Y1740" s="47">
        <f t="shared" si="607"/>
        <v>-8.5060795093035573</v>
      </c>
    </row>
    <row r="1741" spans="1:25" x14ac:dyDescent="0.25">
      <c r="A1741" s="47">
        <f t="shared" si="608"/>
        <v>1738</v>
      </c>
      <c r="B1741" s="47">
        <f t="shared" si="609"/>
        <v>3.1415926535897934E-2</v>
      </c>
      <c r="C1741" s="47">
        <f t="shared" si="610"/>
        <v>54.569464392856588</v>
      </c>
      <c r="D1741" s="47">
        <f t="shared" si="595"/>
        <v>0.95241682470515587</v>
      </c>
      <c r="E1741" s="47">
        <f t="shared" si="596"/>
        <v>0.95241682470515587</v>
      </c>
      <c r="F1741" s="47">
        <f t="shared" si="614"/>
        <v>0.99999847691328769</v>
      </c>
      <c r="G1741" s="47">
        <f t="shared" si="615"/>
        <v>1.7453292519943295E-2</v>
      </c>
      <c r="I1741" s="48">
        <f t="shared" si="611"/>
        <v>1737.997352875346</v>
      </c>
      <c r="J1741" s="48">
        <f t="shared" si="612"/>
        <v>30.333822399660807</v>
      </c>
      <c r="L1741" s="48">
        <f t="shared" si="613"/>
        <v>1738</v>
      </c>
      <c r="M1741" s="48">
        <f t="shared" si="597"/>
        <v>1738</v>
      </c>
      <c r="N1741" s="48">
        <f t="shared" si="598"/>
        <v>173.8</v>
      </c>
      <c r="O1741" s="48">
        <f t="shared" si="599"/>
        <v>347.6</v>
      </c>
      <c r="Q1741" s="48">
        <f t="shared" si="600"/>
        <v>173.8</v>
      </c>
      <c r="R1741" s="48">
        <f t="shared" si="601"/>
        <v>347.6</v>
      </c>
      <c r="S1741" s="48">
        <f t="shared" si="602"/>
        <v>15.20969564146602</v>
      </c>
      <c r="T1741" s="48">
        <f t="shared" si="603"/>
        <v>-8.4100320067240233</v>
      </c>
      <c r="U1741" s="47">
        <f t="shared" si="604"/>
        <v>15.20969564146602</v>
      </c>
      <c r="V1741" s="47">
        <f t="shared" si="605"/>
        <v>-8.4100320067240233</v>
      </c>
      <c r="X1741" s="47">
        <f t="shared" si="606"/>
        <v>15.20969564146602</v>
      </c>
      <c r="Y1741" s="47">
        <f t="shared" si="607"/>
        <v>-8.4100320067240233</v>
      </c>
    </row>
    <row r="1742" spans="1:25" x14ac:dyDescent="0.25">
      <c r="A1742" s="47">
        <f t="shared" si="608"/>
        <v>1739</v>
      </c>
      <c r="B1742" s="47">
        <f t="shared" si="609"/>
        <v>3.1415926535897934E-2</v>
      </c>
      <c r="C1742" s="47">
        <f t="shared" si="610"/>
        <v>54.600880319392488</v>
      </c>
      <c r="D1742" s="47">
        <f t="shared" si="595"/>
        <v>0.95296513606077204</v>
      </c>
      <c r="E1742" s="47">
        <f t="shared" si="596"/>
        <v>0.95296513606077204</v>
      </c>
      <c r="F1742" s="47">
        <f t="shared" si="614"/>
        <v>0.99999847691328769</v>
      </c>
      <c r="G1742" s="47">
        <f t="shared" si="615"/>
        <v>1.7453292519943295E-2</v>
      </c>
      <c r="I1742" s="48">
        <f t="shared" si="611"/>
        <v>1738.9973513522593</v>
      </c>
      <c r="J1742" s="48">
        <f t="shared" si="612"/>
        <v>30.351275692180749</v>
      </c>
      <c r="L1742" s="48">
        <f t="shared" si="613"/>
        <v>1739</v>
      </c>
      <c r="M1742" s="48">
        <f t="shared" si="597"/>
        <v>1739</v>
      </c>
      <c r="N1742" s="48">
        <f t="shared" si="598"/>
        <v>173.9</v>
      </c>
      <c r="O1742" s="48">
        <f t="shared" si="599"/>
        <v>347.8</v>
      </c>
      <c r="Q1742" s="48">
        <f t="shared" si="600"/>
        <v>173.9</v>
      </c>
      <c r="R1742" s="48">
        <f t="shared" si="601"/>
        <v>347.8</v>
      </c>
      <c r="S1742" s="48">
        <f t="shared" si="602"/>
        <v>15.274093425262372</v>
      </c>
      <c r="T1742" s="48">
        <f t="shared" si="603"/>
        <v>-8.31343784708565</v>
      </c>
      <c r="U1742" s="47">
        <f t="shared" si="604"/>
        <v>15.274093425262372</v>
      </c>
      <c r="V1742" s="47">
        <f t="shared" si="605"/>
        <v>-8.31343784708565</v>
      </c>
      <c r="X1742" s="47">
        <f t="shared" si="606"/>
        <v>15.274093425262372</v>
      </c>
      <c r="Y1742" s="47">
        <f t="shared" si="607"/>
        <v>-8.31343784708565</v>
      </c>
    </row>
    <row r="1743" spans="1:25" x14ac:dyDescent="0.25">
      <c r="A1743" s="47">
        <f t="shared" si="608"/>
        <v>1740</v>
      </c>
      <c r="B1743" s="47">
        <f t="shared" si="609"/>
        <v>3.1415926535897934E-2</v>
      </c>
      <c r="C1743" s="47">
        <f t="shared" si="610"/>
        <v>54.632296245928387</v>
      </c>
      <c r="D1743" s="47">
        <f t="shared" si="595"/>
        <v>0.9535134474163881</v>
      </c>
      <c r="E1743" s="47">
        <f t="shared" si="596"/>
        <v>0.9535134474163881</v>
      </c>
      <c r="F1743" s="47">
        <f t="shared" si="614"/>
        <v>0.99999847691328769</v>
      </c>
      <c r="G1743" s="47">
        <f t="shared" si="615"/>
        <v>1.7453292519943295E-2</v>
      </c>
      <c r="I1743" s="48">
        <f t="shared" si="611"/>
        <v>1739.9973498291727</v>
      </c>
      <c r="J1743" s="48">
        <f t="shared" si="612"/>
        <v>30.368728984700692</v>
      </c>
      <c r="L1743" s="48">
        <f t="shared" si="613"/>
        <v>1740</v>
      </c>
      <c r="M1743" s="48">
        <f t="shared" si="597"/>
        <v>1740</v>
      </c>
      <c r="N1743" s="48">
        <f t="shared" si="598"/>
        <v>174</v>
      </c>
      <c r="O1743" s="48">
        <f t="shared" si="599"/>
        <v>348</v>
      </c>
      <c r="Q1743" s="48">
        <f t="shared" si="600"/>
        <v>174</v>
      </c>
      <c r="R1743" s="48">
        <f t="shared" si="601"/>
        <v>348</v>
      </c>
      <c r="S1743" s="48">
        <f t="shared" si="602"/>
        <v>15.337910214311476</v>
      </c>
      <c r="T1743" s="48">
        <f t="shared" si="603"/>
        <v>-8.2163001405106932</v>
      </c>
      <c r="U1743" s="47">
        <f t="shared" si="604"/>
        <v>15.337910214311476</v>
      </c>
      <c r="V1743" s="47">
        <f t="shared" si="605"/>
        <v>-8.2163001405106932</v>
      </c>
      <c r="X1743" s="47">
        <f t="shared" si="606"/>
        <v>15.337910214311476</v>
      </c>
      <c r="Y1743" s="47">
        <f t="shared" si="607"/>
        <v>-8.2163001405106932</v>
      </c>
    </row>
    <row r="1744" spans="1:25" x14ac:dyDescent="0.25">
      <c r="A1744" s="47">
        <f t="shared" si="608"/>
        <v>1741</v>
      </c>
      <c r="B1744" s="47">
        <f t="shared" si="609"/>
        <v>3.1415926535897934E-2</v>
      </c>
      <c r="C1744" s="47">
        <f t="shared" si="610"/>
        <v>54.663712172464287</v>
      </c>
      <c r="D1744" s="47">
        <f t="shared" si="595"/>
        <v>0.95406175877200416</v>
      </c>
      <c r="E1744" s="47">
        <f t="shared" si="596"/>
        <v>0.95406175877200416</v>
      </c>
      <c r="F1744" s="47">
        <f t="shared" si="614"/>
        <v>0.99999847691328769</v>
      </c>
      <c r="G1744" s="47">
        <f t="shared" si="615"/>
        <v>1.7453292519943295E-2</v>
      </c>
      <c r="I1744" s="48">
        <f t="shared" si="611"/>
        <v>1740.997348306086</v>
      </c>
      <c r="J1744" s="48">
        <f t="shared" si="612"/>
        <v>30.386182277220634</v>
      </c>
      <c r="L1744" s="48">
        <f t="shared" si="613"/>
        <v>1741</v>
      </c>
      <c r="M1744" s="48">
        <f t="shared" si="597"/>
        <v>1741</v>
      </c>
      <c r="N1744" s="48">
        <f t="shared" si="598"/>
        <v>174.10000000000002</v>
      </c>
      <c r="O1744" s="48">
        <f t="shared" si="599"/>
        <v>348.20000000000005</v>
      </c>
      <c r="Q1744" s="48">
        <f t="shared" si="600"/>
        <v>174.10000000000002</v>
      </c>
      <c r="R1744" s="48">
        <f t="shared" si="601"/>
        <v>348.20000000000005</v>
      </c>
      <c r="S1744" s="48">
        <f t="shared" si="602"/>
        <v>15.40114128541237</v>
      </c>
      <c r="T1744" s="48">
        <f t="shared" si="603"/>
        <v>-8.1186220374907716</v>
      </c>
      <c r="U1744" s="47">
        <f t="shared" si="604"/>
        <v>15.40114128541237</v>
      </c>
      <c r="V1744" s="47">
        <f t="shared" si="605"/>
        <v>-8.1186220374907716</v>
      </c>
      <c r="X1744" s="47">
        <f t="shared" si="606"/>
        <v>15.40114128541237</v>
      </c>
      <c r="Y1744" s="47">
        <f t="shared" si="607"/>
        <v>-8.1186220374907716</v>
      </c>
    </row>
    <row r="1745" spans="1:25" x14ac:dyDescent="0.25">
      <c r="A1745" s="47">
        <f t="shared" si="608"/>
        <v>1742</v>
      </c>
      <c r="B1745" s="47">
        <f t="shared" si="609"/>
        <v>3.1415926535897934E-2</v>
      </c>
      <c r="C1745" s="47">
        <f t="shared" si="610"/>
        <v>54.695128099000186</v>
      </c>
      <c r="D1745" s="47">
        <f t="shared" si="595"/>
        <v>0.95461007012762034</v>
      </c>
      <c r="E1745" s="47">
        <f t="shared" si="596"/>
        <v>0.95461007012762034</v>
      </c>
      <c r="F1745" s="47">
        <f t="shared" si="614"/>
        <v>0.99999847691328769</v>
      </c>
      <c r="G1745" s="47">
        <f t="shared" si="615"/>
        <v>1.7453292519943295E-2</v>
      </c>
      <c r="I1745" s="48">
        <f t="shared" si="611"/>
        <v>1741.9973467829993</v>
      </c>
      <c r="J1745" s="48">
        <f t="shared" si="612"/>
        <v>30.403635569740576</v>
      </c>
      <c r="L1745" s="48">
        <f t="shared" si="613"/>
        <v>1742</v>
      </c>
      <c r="M1745" s="48">
        <f t="shared" si="597"/>
        <v>1742</v>
      </c>
      <c r="N1745" s="48">
        <f t="shared" si="598"/>
        <v>174.20000000000002</v>
      </c>
      <c r="O1745" s="48">
        <f t="shared" si="599"/>
        <v>348.40000000000003</v>
      </c>
      <c r="Q1745" s="48">
        <f t="shared" si="600"/>
        <v>174.20000000000002</v>
      </c>
      <c r="R1745" s="48">
        <f t="shared" si="601"/>
        <v>348.40000000000003</v>
      </c>
      <c r="S1745" s="48">
        <f t="shared" si="602"/>
        <v>15.463781928202801</v>
      </c>
      <c r="T1745" s="48">
        <f t="shared" si="603"/>
        <v>-8.0204067288929508</v>
      </c>
      <c r="U1745" s="47">
        <f t="shared" si="604"/>
        <v>15.463781928202801</v>
      </c>
      <c r="V1745" s="47">
        <f t="shared" si="605"/>
        <v>-8.0204067288929508</v>
      </c>
      <c r="X1745" s="47">
        <f t="shared" si="606"/>
        <v>15.463781928202801</v>
      </c>
      <c r="Y1745" s="47">
        <f t="shared" si="607"/>
        <v>-8.0204067288929508</v>
      </c>
    </row>
    <row r="1746" spans="1:25" x14ac:dyDescent="0.25">
      <c r="A1746" s="47">
        <f t="shared" si="608"/>
        <v>1743</v>
      </c>
      <c r="B1746" s="47">
        <f t="shared" si="609"/>
        <v>3.1415926535897934E-2</v>
      </c>
      <c r="C1746" s="47">
        <f t="shared" si="610"/>
        <v>54.726544025536086</v>
      </c>
      <c r="D1746" s="47">
        <f t="shared" si="595"/>
        <v>0.9551583814832364</v>
      </c>
      <c r="E1746" s="47">
        <f t="shared" si="596"/>
        <v>0.9551583814832364</v>
      </c>
      <c r="F1746" s="47">
        <f t="shared" si="614"/>
        <v>0.99999847691328769</v>
      </c>
      <c r="G1746" s="47">
        <f t="shared" si="615"/>
        <v>1.7453292519943295E-2</v>
      </c>
      <c r="I1746" s="48">
        <f t="shared" si="611"/>
        <v>1742.9973452599127</v>
      </c>
      <c r="J1746" s="48">
        <f t="shared" si="612"/>
        <v>30.421088862260518</v>
      </c>
      <c r="L1746" s="48">
        <f t="shared" si="613"/>
        <v>1743</v>
      </c>
      <c r="M1746" s="48">
        <f t="shared" si="597"/>
        <v>1743</v>
      </c>
      <c r="N1746" s="48">
        <f t="shared" si="598"/>
        <v>174.3</v>
      </c>
      <c r="O1746" s="48">
        <f t="shared" si="599"/>
        <v>348.6</v>
      </c>
      <c r="Q1746" s="48">
        <f t="shared" si="600"/>
        <v>174.3</v>
      </c>
      <c r="R1746" s="48">
        <f t="shared" si="601"/>
        <v>348.6</v>
      </c>
      <c r="S1746" s="48">
        <f t="shared" si="602"/>
        <v>15.525827445489274</v>
      </c>
      <c r="T1746" s="48">
        <f t="shared" si="603"/>
        <v>-7.9216574459631985</v>
      </c>
      <c r="U1746" s="47">
        <f t="shared" si="604"/>
        <v>15.525827445489274</v>
      </c>
      <c r="V1746" s="47">
        <f t="shared" si="605"/>
        <v>-7.9216574459631985</v>
      </c>
      <c r="X1746" s="47">
        <f t="shared" si="606"/>
        <v>15.525827445489274</v>
      </c>
      <c r="Y1746" s="47">
        <f t="shared" si="607"/>
        <v>-7.9216574459631985</v>
      </c>
    </row>
    <row r="1747" spans="1:25" x14ac:dyDescent="0.25">
      <c r="A1747" s="47">
        <f t="shared" si="608"/>
        <v>1744</v>
      </c>
      <c r="B1747" s="47">
        <f t="shared" si="609"/>
        <v>3.1415926535897934E-2</v>
      </c>
      <c r="C1747" s="47">
        <f t="shared" si="610"/>
        <v>54.757959952071985</v>
      </c>
      <c r="D1747" s="47">
        <f t="shared" si="595"/>
        <v>0.95570669283885257</v>
      </c>
      <c r="E1747" s="47">
        <f t="shared" si="596"/>
        <v>0.95570669283885257</v>
      </c>
      <c r="F1747" s="47">
        <f t="shared" si="614"/>
        <v>0.99999847691328769</v>
      </c>
      <c r="G1747" s="47">
        <f t="shared" si="615"/>
        <v>1.7453292519943295E-2</v>
      </c>
      <c r="I1747" s="48">
        <f t="shared" si="611"/>
        <v>1743.997343736826</v>
      </c>
      <c r="J1747" s="48">
        <f t="shared" si="612"/>
        <v>30.43854215478046</v>
      </c>
      <c r="L1747" s="48">
        <f t="shared" si="613"/>
        <v>1744</v>
      </c>
      <c r="M1747" s="48">
        <f t="shared" si="597"/>
        <v>1744</v>
      </c>
      <c r="N1747" s="48">
        <f t="shared" si="598"/>
        <v>174.4</v>
      </c>
      <c r="O1747" s="48">
        <f t="shared" si="599"/>
        <v>348.8</v>
      </c>
      <c r="Q1747" s="48">
        <f t="shared" si="600"/>
        <v>174.4</v>
      </c>
      <c r="R1747" s="48">
        <f t="shared" si="601"/>
        <v>348.8</v>
      </c>
      <c r="S1747" s="48">
        <f t="shared" si="602"/>
        <v>15.587273153578</v>
      </c>
      <c r="T1747" s="48">
        <f t="shared" si="603"/>
        <v>-7.8223774603274414</v>
      </c>
      <c r="U1747" s="47">
        <f t="shared" si="604"/>
        <v>15.587273153578</v>
      </c>
      <c r="V1747" s="47">
        <f t="shared" si="605"/>
        <v>-7.8223774603274414</v>
      </c>
      <c r="X1747" s="47">
        <f t="shared" si="606"/>
        <v>15.587273153578</v>
      </c>
      <c r="Y1747" s="47">
        <f t="shared" si="607"/>
        <v>-7.8223774603274414</v>
      </c>
    </row>
    <row r="1748" spans="1:25" x14ac:dyDescent="0.25">
      <c r="A1748" s="47">
        <f t="shared" si="608"/>
        <v>1745</v>
      </c>
      <c r="B1748" s="47">
        <f t="shared" si="609"/>
        <v>3.1415926535897934E-2</v>
      </c>
      <c r="C1748" s="47">
        <f t="shared" si="610"/>
        <v>54.789375878607885</v>
      </c>
      <c r="D1748" s="47">
        <f t="shared" si="595"/>
        <v>0.95625500419446863</v>
      </c>
      <c r="E1748" s="47">
        <f t="shared" si="596"/>
        <v>0.95625500419446863</v>
      </c>
      <c r="F1748" s="47">
        <f t="shared" si="614"/>
        <v>0.99999847691328769</v>
      </c>
      <c r="G1748" s="47">
        <f t="shared" si="615"/>
        <v>1.7453292519943295E-2</v>
      </c>
      <c r="I1748" s="48">
        <f t="shared" si="611"/>
        <v>1744.9973422137393</v>
      </c>
      <c r="J1748" s="48">
        <f t="shared" si="612"/>
        <v>30.455995447300403</v>
      </c>
      <c r="L1748" s="48">
        <f t="shared" si="613"/>
        <v>1745</v>
      </c>
      <c r="M1748" s="48">
        <f t="shared" si="597"/>
        <v>1745</v>
      </c>
      <c r="N1748" s="48">
        <f t="shared" si="598"/>
        <v>174.5</v>
      </c>
      <c r="O1748" s="48">
        <f t="shared" si="599"/>
        <v>349</v>
      </c>
      <c r="Q1748" s="48">
        <f t="shared" si="600"/>
        <v>174.5</v>
      </c>
      <c r="R1748" s="48">
        <f t="shared" si="601"/>
        <v>349</v>
      </c>
      <c r="S1748" s="48">
        <f t="shared" si="602"/>
        <v>15.648114382606741</v>
      </c>
      <c r="T1748" s="48">
        <f t="shared" si="603"/>
        <v>-7.7225700839901243</v>
      </c>
      <c r="U1748" s="47">
        <f t="shared" si="604"/>
        <v>15.648114382606741</v>
      </c>
      <c r="V1748" s="47">
        <f t="shared" si="605"/>
        <v>-7.7225700839901243</v>
      </c>
      <c r="X1748" s="47">
        <f t="shared" si="606"/>
        <v>15.648114382606741</v>
      </c>
      <c r="Y1748" s="47">
        <f t="shared" si="607"/>
        <v>-7.7225700839901243</v>
      </c>
    </row>
    <row r="1749" spans="1:25" x14ac:dyDescent="0.25">
      <c r="A1749" s="47">
        <f t="shared" si="608"/>
        <v>1746</v>
      </c>
      <c r="B1749" s="47">
        <f t="shared" si="609"/>
        <v>3.1415926535897934E-2</v>
      </c>
      <c r="C1749" s="47">
        <f t="shared" si="610"/>
        <v>54.820791805143784</v>
      </c>
      <c r="D1749" s="47">
        <f t="shared" si="595"/>
        <v>0.95680331555008469</v>
      </c>
      <c r="E1749" s="47">
        <f t="shared" si="596"/>
        <v>0.95680331555008469</v>
      </c>
      <c r="F1749" s="47">
        <f t="shared" si="614"/>
        <v>0.99999847691328769</v>
      </c>
      <c r="G1749" s="47">
        <f t="shared" si="615"/>
        <v>1.7453292519943295E-2</v>
      </c>
      <c r="I1749" s="48">
        <f t="shared" si="611"/>
        <v>1745.9973406906527</v>
      </c>
      <c r="J1749" s="48">
        <f t="shared" si="612"/>
        <v>30.473448739820345</v>
      </c>
      <c r="L1749" s="48">
        <f t="shared" si="613"/>
        <v>1746</v>
      </c>
      <c r="M1749" s="48">
        <f t="shared" si="597"/>
        <v>1746</v>
      </c>
      <c r="N1749" s="48">
        <f t="shared" si="598"/>
        <v>174.60000000000002</v>
      </c>
      <c r="O1749" s="48">
        <f t="shared" si="599"/>
        <v>349.20000000000005</v>
      </c>
      <c r="Q1749" s="48">
        <f t="shared" si="600"/>
        <v>174.60000000000002</v>
      </c>
      <c r="R1749" s="48">
        <f t="shared" si="601"/>
        <v>349.20000000000005</v>
      </c>
      <c r="S1749" s="48">
        <f t="shared" si="602"/>
        <v>15.708346476877605</v>
      </c>
      <c r="T1749" s="48">
        <f t="shared" si="603"/>
        <v>-7.6222386693301507</v>
      </c>
      <c r="U1749" s="47">
        <f t="shared" si="604"/>
        <v>15.708346476877605</v>
      </c>
      <c r="V1749" s="47">
        <f t="shared" si="605"/>
        <v>-7.6222386693301507</v>
      </c>
      <c r="X1749" s="47">
        <f t="shared" si="606"/>
        <v>15.708346476877605</v>
      </c>
      <c r="Y1749" s="47">
        <f t="shared" si="607"/>
        <v>-7.6222386693301507</v>
      </c>
    </row>
    <row r="1750" spans="1:25" x14ac:dyDescent="0.25">
      <c r="A1750" s="47">
        <f t="shared" si="608"/>
        <v>1747</v>
      </c>
      <c r="B1750" s="47">
        <f t="shared" si="609"/>
        <v>3.1415926535897934E-2</v>
      </c>
      <c r="C1750" s="47">
        <f t="shared" si="610"/>
        <v>54.852207731679684</v>
      </c>
      <c r="D1750" s="47">
        <f t="shared" si="595"/>
        <v>0.95735162690570086</v>
      </c>
      <c r="E1750" s="47">
        <f t="shared" si="596"/>
        <v>0.95735162690570086</v>
      </c>
      <c r="F1750" s="47">
        <f t="shared" si="614"/>
        <v>0.99999847691328769</v>
      </c>
      <c r="G1750" s="47">
        <f t="shared" si="615"/>
        <v>1.7453292519943295E-2</v>
      </c>
      <c r="I1750" s="48">
        <f t="shared" si="611"/>
        <v>1746.997339167566</v>
      </c>
      <c r="J1750" s="48">
        <f t="shared" si="612"/>
        <v>30.490902032340287</v>
      </c>
      <c r="L1750" s="48">
        <f t="shared" si="613"/>
        <v>1747</v>
      </c>
      <c r="M1750" s="48">
        <f t="shared" si="597"/>
        <v>1747</v>
      </c>
      <c r="N1750" s="48">
        <f t="shared" si="598"/>
        <v>174.70000000000002</v>
      </c>
      <c r="O1750" s="48">
        <f t="shared" si="599"/>
        <v>349.40000000000003</v>
      </c>
      <c r="Q1750" s="48">
        <f t="shared" si="600"/>
        <v>174.70000000000002</v>
      </c>
      <c r="R1750" s="48">
        <f t="shared" si="601"/>
        <v>349.40000000000003</v>
      </c>
      <c r="S1750" s="48">
        <f t="shared" si="602"/>
        <v>15.767964795190723</v>
      </c>
      <c r="T1750" s="48">
        <f t="shared" si="603"/>
        <v>-7.5213866090943133</v>
      </c>
      <c r="U1750" s="47">
        <f t="shared" si="604"/>
        <v>15.767964795190723</v>
      </c>
      <c r="V1750" s="47">
        <f t="shared" si="605"/>
        <v>-7.5213866090943133</v>
      </c>
      <c r="X1750" s="47">
        <f t="shared" si="606"/>
        <v>15.767964795190723</v>
      </c>
      <c r="Y1750" s="47">
        <f t="shared" si="607"/>
        <v>-7.5213866090943133</v>
      </c>
    </row>
    <row r="1751" spans="1:25" x14ac:dyDescent="0.25">
      <c r="A1751" s="47">
        <f t="shared" si="608"/>
        <v>1748</v>
      </c>
      <c r="B1751" s="47">
        <f t="shared" si="609"/>
        <v>3.1415926535897934E-2</v>
      </c>
      <c r="C1751" s="47">
        <f t="shared" si="610"/>
        <v>54.883623658215583</v>
      </c>
      <c r="D1751" s="47">
        <f t="shared" si="595"/>
        <v>0.95789993826131692</v>
      </c>
      <c r="E1751" s="47">
        <f t="shared" si="596"/>
        <v>0.95789993826131692</v>
      </c>
      <c r="F1751" s="47">
        <f t="shared" si="614"/>
        <v>0.99999847691328769</v>
      </c>
      <c r="G1751" s="47">
        <f t="shared" si="615"/>
        <v>1.7453292519943295E-2</v>
      </c>
      <c r="I1751" s="48">
        <f t="shared" si="611"/>
        <v>1747.9973376444793</v>
      </c>
      <c r="J1751" s="48">
        <f t="shared" si="612"/>
        <v>30.508355324860229</v>
      </c>
      <c r="L1751" s="48">
        <f t="shared" si="613"/>
        <v>1748</v>
      </c>
      <c r="M1751" s="48">
        <f t="shared" si="597"/>
        <v>1748</v>
      </c>
      <c r="N1751" s="48">
        <f t="shared" si="598"/>
        <v>174.8</v>
      </c>
      <c r="O1751" s="48">
        <f t="shared" si="599"/>
        <v>349.6</v>
      </c>
      <c r="Q1751" s="48">
        <f t="shared" si="600"/>
        <v>174.8</v>
      </c>
      <c r="R1751" s="48">
        <f t="shared" si="601"/>
        <v>349.6</v>
      </c>
      <c r="S1751" s="48">
        <f t="shared" si="602"/>
        <v>15.826964711178807</v>
      </c>
      <c r="T1751" s="48">
        <f t="shared" si="603"/>
        <v>-7.4200173363881898</v>
      </c>
      <c r="U1751" s="47">
        <f t="shared" si="604"/>
        <v>15.826964711178807</v>
      </c>
      <c r="V1751" s="47">
        <f t="shared" si="605"/>
        <v>-7.4200173363881898</v>
      </c>
      <c r="X1751" s="47">
        <f t="shared" si="606"/>
        <v>15.826964711178807</v>
      </c>
      <c r="Y1751" s="47">
        <f t="shared" si="607"/>
        <v>-7.4200173363881898</v>
      </c>
    </row>
    <row r="1752" spans="1:25" x14ac:dyDescent="0.25">
      <c r="A1752" s="47">
        <f t="shared" si="608"/>
        <v>1749</v>
      </c>
      <c r="B1752" s="47">
        <f t="shared" si="609"/>
        <v>3.1415926535897934E-2</v>
      </c>
      <c r="C1752" s="47">
        <f t="shared" si="610"/>
        <v>54.915039584751483</v>
      </c>
      <c r="D1752" s="47">
        <f t="shared" si="595"/>
        <v>0.95844824961693298</v>
      </c>
      <c r="E1752" s="47">
        <f t="shared" si="596"/>
        <v>0.95844824961693298</v>
      </c>
      <c r="F1752" s="47">
        <f t="shared" si="614"/>
        <v>0.99999847691328769</v>
      </c>
      <c r="G1752" s="47">
        <f t="shared" si="615"/>
        <v>1.7453292519943295E-2</v>
      </c>
      <c r="I1752" s="48">
        <f t="shared" si="611"/>
        <v>1748.9973361213927</v>
      </c>
      <c r="J1752" s="48">
        <f t="shared" si="612"/>
        <v>30.525808617380171</v>
      </c>
      <c r="L1752" s="48">
        <f t="shared" si="613"/>
        <v>1749</v>
      </c>
      <c r="M1752" s="48">
        <f t="shared" si="597"/>
        <v>1749</v>
      </c>
      <c r="N1752" s="48">
        <f t="shared" si="598"/>
        <v>174.9</v>
      </c>
      <c r="O1752" s="48">
        <f t="shared" si="599"/>
        <v>349.8</v>
      </c>
      <c r="Q1752" s="48">
        <f t="shared" si="600"/>
        <v>174.9</v>
      </c>
      <c r="R1752" s="48">
        <f t="shared" si="601"/>
        <v>349.8</v>
      </c>
      <c r="S1752" s="48">
        <f t="shared" si="602"/>
        <v>15.885341613642545</v>
      </c>
      <c r="T1752" s="48">
        <f t="shared" si="603"/>
        <v>-7.3181343246643742</v>
      </c>
      <c r="U1752" s="47">
        <f t="shared" si="604"/>
        <v>15.885341613642545</v>
      </c>
      <c r="V1752" s="47">
        <f t="shared" si="605"/>
        <v>-7.3181343246643742</v>
      </c>
      <c r="X1752" s="47">
        <f t="shared" si="606"/>
        <v>15.885341613642545</v>
      </c>
      <c r="Y1752" s="47">
        <f t="shared" si="607"/>
        <v>-7.3181343246643742</v>
      </c>
    </row>
    <row r="1753" spans="1:25" x14ac:dyDescent="0.25">
      <c r="A1753" s="47">
        <f t="shared" si="608"/>
        <v>1750</v>
      </c>
      <c r="B1753" s="47">
        <f t="shared" si="609"/>
        <v>3.1415926535897934E-2</v>
      </c>
      <c r="C1753" s="47">
        <f t="shared" si="610"/>
        <v>54.946455511287382</v>
      </c>
      <c r="D1753" s="47">
        <f t="shared" si="595"/>
        <v>0.95899656097254915</v>
      </c>
      <c r="E1753" s="47">
        <f t="shared" si="596"/>
        <v>0.95899656097254915</v>
      </c>
      <c r="F1753" s="47">
        <f t="shared" si="614"/>
        <v>0.99999847691328769</v>
      </c>
      <c r="G1753" s="47">
        <f t="shared" si="615"/>
        <v>1.7453292519943295E-2</v>
      </c>
      <c r="I1753" s="48">
        <f t="shared" si="611"/>
        <v>1749.997334598306</v>
      </c>
      <c r="J1753" s="48">
        <f t="shared" si="612"/>
        <v>30.543261909900114</v>
      </c>
      <c r="L1753" s="48">
        <f t="shared" si="613"/>
        <v>1750</v>
      </c>
      <c r="M1753" s="48">
        <f t="shared" si="597"/>
        <v>1750</v>
      </c>
      <c r="N1753" s="48">
        <f t="shared" si="598"/>
        <v>175</v>
      </c>
      <c r="O1753" s="48">
        <f t="shared" si="599"/>
        <v>350</v>
      </c>
      <c r="Q1753" s="48">
        <f t="shared" si="600"/>
        <v>175</v>
      </c>
      <c r="R1753" s="48">
        <f t="shared" si="601"/>
        <v>350</v>
      </c>
      <c r="S1753" s="48">
        <f t="shared" si="602"/>
        <v>15.943090906886868</v>
      </c>
      <c r="T1753" s="48">
        <f t="shared" si="603"/>
        <v>-7.2157410877082091</v>
      </c>
      <c r="U1753" s="47">
        <f t="shared" si="604"/>
        <v>15.943090906886868</v>
      </c>
      <c r="V1753" s="47">
        <f t="shared" si="605"/>
        <v>-7.2157410877082091</v>
      </c>
      <c r="X1753" s="47">
        <f t="shared" si="606"/>
        <v>15.943090906886868</v>
      </c>
      <c r="Y1753" s="47">
        <f t="shared" si="607"/>
        <v>-7.2157410877082091</v>
      </c>
    </row>
    <row r="1754" spans="1:25" x14ac:dyDescent="0.25">
      <c r="A1754" s="47">
        <f t="shared" si="608"/>
        <v>1751</v>
      </c>
      <c r="B1754" s="47">
        <f t="shared" si="609"/>
        <v>3.1415926535897934E-2</v>
      </c>
      <c r="C1754" s="47">
        <f t="shared" si="610"/>
        <v>54.977871437823282</v>
      </c>
      <c r="D1754" s="47">
        <f t="shared" si="595"/>
        <v>0.95954487232816521</v>
      </c>
      <c r="E1754" s="47">
        <f t="shared" si="596"/>
        <v>0.95954487232816521</v>
      </c>
      <c r="F1754" s="47">
        <f t="shared" si="614"/>
        <v>0.99999847691328769</v>
      </c>
      <c r="G1754" s="47">
        <f t="shared" si="615"/>
        <v>1.7453292519943295E-2</v>
      </c>
      <c r="I1754" s="48">
        <f t="shared" si="611"/>
        <v>1750.9973330752193</v>
      </c>
      <c r="J1754" s="48">
        <f t="shared" si="612"/>
        <v>30.560715202420056</v>
      </c>
      <c r="L1754" s="48">
        <f t="shared" si="613"/>
        <v>1751</v>
      </c>
      <c r="M1754" s="48">
        <f t="shared" si="597"/>
        <v>1751</v>
      </c>
      <c r="N1754" s="48">
        <f t="shared" si="598"/>
        <v>175.10000000000002</v>
      </c>
      <c r="O1754" s="48">
        <f t="shared" si="599"/>
        <v>350.20000000000005</v>
      </c>
      <c r="Q1754" s="48">
        <f t="shared" si="600"/>
        <v>175.10000000000002</v>
      </c>
      <c r="R1754" s="48">
        <f t="shared" si="601"/>
        <v>350.20000000000005</v>
      </c>
      <c r="S1754" s="48">
        <f t="shared" si="602"/>
        <v>16.000208011057982</v>
      </c>
      <c r="T1754" s="48">
        <f t="shared" si="603"/>
        <v>-7.112841179620891</v>
      </c>
      <c r="U1754" s="47">
        <f t="shared" si="604"/>
        <v>16.000208011057982</v>
      </c>
      <c r="V1754" s="47">
        <f t="shared" si="605"/>
        <v>-7.112841179620891</v>
      </c>
      <c r="X1754" s="47">
        <f t="shared" si="606"/>
        <v>16.000208011057982</v>
      </c>
      <c r="Y1754" s="47">
        <f t="shared" si="607"/>
        <v>-7.112841179620891</v>
      </c>
    </row>
    <row r="1755" spans="1:25" x14ac:dyDescent="0.25">
      <c r="A1755" s="47">
        <f t="shared" si="608"/>
        <v>1752</v>
      </c>
      <c r="B1755" s="47">
        <f t="shared" si="609"/>
        <v>3.1415926535897934E-2</v>
      </c>
      <c r="C1755" s="47">
        <f t="shared" si="610"/>
        <v>55.009287364359182</v>
      </c>
      <c r="D1755" s="47">
        <f t="shared" si="595"/>
        <v>0.96009318368378138</v>
      </c>
      <c r="E1755" s="47">
        <f t="shared" si="596"/>
        <v>0.96009318368378138</v>
      </c>
      <c r="F1755" s="47">
        <f t="shared" si="614"/>
        <v>0.99999847691328769</v>
      </c>
      <c r="G1755" s="47">
        <f t="shared" si="615"/>
        <v>1.7453292519943295E-2</v>
      </c>
      <c r="I1755" s="48">
        <f t="shared" si="611"/>
        <v>1751.9973315521327</v>
      </c>
      <c r="J1755" s="48">
        <f t="shared" si="612"/>
        <v>30.578168494939998</v>
      </c>
      <c r="L1755" s="48">
        <f t="shared" si="613"/>
        <v>1752</v>
      </c>
      <c r="M1755" s="48">
        <f t="shared" si="597"/>
        <v>1752</v>
      </c>
      <c r="N1755" s="48">
        <f t="shared" si="598"/>
        <v>175.20000000000002</v>
      </c>
      <c r="O1755" s="48">
        <f t="shared" si="599"/>
        <v>350.40000000000003</v>
      </c>
      <c r="Q1755" s="48">
        <f t="shared" si="600"/>
        <v>175.20000000000002</v>
      </c>
      <c r="R1755" s="48">
        <f t="shared" si="601"/>
        <v>350.40000000000003</v>
      </c>
      <c r="S1755" s="48">
        <f t="shared" si="602"/>
        <v>16.05668836248126</v>
      </c>
      <c r="T1755" s="48">
        <f t="shared" si="603"/>
        <v>-7.0094381947999072</v>
      </c>
      <c r="U1755" s="47">
        <f t="shared" si="604"/>
        <v>16.05668836248126</v>
      </c>
      <c r="V1755" s="47">
        <f t="shared" si="605"/>
        <v>-7.0094381947999072</v>
      </c>
      <c r="X1755" s="47">
        <f t="shared" si="606"/>
        <v>16.05668836248126</v>
      </c>
      <c r="Y1755" s="47">
        <f t="shared" si="607"/>
        <v>-7.0094381947999072</v>
      </c>
    </row>
    <row r="1756" spans="1:25" x14ac:dyDescent="0.25">
      <c r="A1756" s="47">
        <f t="shared" si="608"/>
        <v>1753</v>
      </c>
      <c r="B1756" s="47">
        <f t="shared" si="609"/>
        <v>3.1415926535897934E-2</v>
      </c>
      <c r="C1756" s="47">
        <f t="shared" si="610"/>
        <v>55.040703290895081</v>
      </c>
      <c r="D1756" s="47">
        <f t="shared" si="595"/>
        <v>0.96064149503939744</v>
      </c>
      <c r="E1756" s="47">
        <f t="shared" si="596"/>
        <v>0.96064149503939744</v>
      </c>
      <c r="F1756" s="47">
        <f t="shared" si="614"/>
        <v>0.99999847691328769</v>
      </c>
      <c r="G1756" s="47">
        <f t="shared" si="615"/>
        <v>1.7453292519943295E-2</v>
      </c>
      <c r="I1756" s="48">
        <f t="shared" si="611"/>
        <v>1752.997330029046</v>
      </c>
      <c r="J1756" s="48">
        <f t="shared" si="612"/>
        <v>30.59562178745994</v>
      </c>
      <c r="L1756" s="48">
        <f t="shared" si="613"/>
        <v>1753</v>
      </c>
      <c r="M1756" s="48">
        <f t="shared" si="597"/>
        <v>1753</v>
      </c>
      <c r="N1756" s="48">
        <f t="shared" si="598"/>
        <v>175.3</v>
      </c>
      <c r="O1756" s="48">
        <f t="shared" si="599"/>
        <v>350.6</v>
      </c>
      <c r="Q1756" s="48">
        <f t="shared" si="600"/>
        <v>175.3</v>
      </c>
      <c r="R1756" s="48">
        <f t="shared" si="601"/>
        <v>350.6</v>
      </c>
      <c r="S1756" s="48">
        <f t="shared" si="602"/>
        <v>16.112527413999924</v>
      </c>
      <c r="T1756" s="48">
        <f t="shared" si="603"/>
        <v>-6.9055357679168434</v>
      </c>
      <c r="U1756" s="47">
        <f t="shared" si="604"/>
        <v>16.112527413999924</v>
      </c>
      <c r="V1756" s="47">
        <f t="shared" si="605"/>
        <v>-6.9055357679168434</v>
      </c>
      <c r="X1756" s="47">
        <f t="shared" si="606"/>
        <v>16.112527413999924</v>
      </c>
      <c r="Y1756" s="47">
        <f t="shared" si="607"/>
        <v>-6.9055357679168434</v>
      </c>
    </row>
    <row r="1757" spans="1:25" x14ac:dyDescent="0.25">
      <c r="A1757" s="47">
        <f t="shared" si="608"/>
        <v>1754</v>
      </c>
      <c r="B1757" s="47">
        <f t="shared" si="609"/>
        <v>3.1415926535897934E-2</v>
      </c>
      <c r="C1757" s="47">
        <f t="shared" si="610"/>
        <v>55.072119217430981</v>
      </c>
      <c r="D1757" s="47">
        <f t="shared" si="595"/>
        <v>0.9611898063950135</v>
      </c>
      <c r="E1757" s="47">
        <f t="shared" si="596"/>
        <v>0.9611898063950135</v>
      </c>
      <c r="F1757" s="47">
        <f t="shared" si="614"/>
        <v>0.99999847691328769</v>
      </c>
      <c r="G1757" s="47">
        <f t="shared" si="615"/>
        <v>1.7453292519943295E-2</v>
      </c>
      <c r="I1757" s="48">
        <f t="shared" si="611"/>
        <v>1753.9973285059593</v>
      </c>
      <c r="J1757" s="48">
        <f t="shared" si="612"/>
        <v>30.613075079979883</v>
      </c>
      <c r="L1757" s="48">
        <f t="shared" si="613"/>
        <v>1754</v>
      </c>
      <c r="M1757" s="48">
        <f t="shared" si="597"/>
        <v>1754</v>
      </c>
      <c r="N1757" s="48">
        <f t="shared" si="598"/>
        <v>175.4</v>
      </c>
      <c r="O1757" s="48">
        <f t="shared" si="599"/>
        <v>350.8</v>
      </c>
      <c r="Q1757" s="48">
        <f t="shared" si="600"/>
        <v>175.4</v>
      </c>
      <c r="R1757" s="48">
        <f t="shared" si="601"/>
        <v>350.8</v>
      </c>
      <c r="S1757" s="48">
        <f t="shared" si="602"/>
        <v>16.167720635314438</v>
      </c>
      <c r="T1757" s="48">
        <f t="shared" si="603"/>
        <v>-6.8011375738925866</v>
      </c>
      <c r="U1757" s="47">
        <f t="shared" si="604"/>
        <v>16.167720635314438</v>
      </c>
      <c r="V1757" s="47">
        <f t="shared" si="605"/>
        <v>-6.8011375738925866</v>
      </c>
      <c r="X1757" s="47">
        <f t="shared" si="606"/>
        <v>16.167720635314438</v>
      </c>
      <c r="Y1757" s="47">
        <f t="shared" si="607"/>
        <v>-6.8011375738925866</v>
      </c>
    </row>
    <row r="1758" spans="1:25" x14ac:dyDescent="0.25">
      <c r="A1758" s="47">
        <f t="shared" si="608"/>
        <v>1755</v>
      </c>
      <c r="B1758" s="47">
        <f t="shared" si="609"/>
        <v>3.1415926535897934E-2</v>
      </c>
      <c r="C1758" s="47">
        <f t="shared" si="610"/>
        <v>55.10353514396688</v>
      </c>
      <c r="D1758" s="47">
        <f t="shared" si="595"/>
        <v>0.96173811775062967</v>
      </c>
      <c r="E1758" s="47">
        <f t="shared" si="596"/>
        <v>0.96173811775062967</v>
      </c>
      <c r="F1758" s="47">
        <f t="shared" si="614"/>
        <v>0.99999847691328769</v>
      </c>
      <c r="G1758" s="47">
        <f t="shared" si="615"/>
        <v>1.7453292519943295E-2</v>
      </c>
      <c r="I1758" s="48">
        <f t="shared" si="611"/>
        <v>1754.9973269828727</v>
      </c>
      <c r="J1758" s="48">
        <f t="shared" si="612"/>
        <v>30.630528372499825</v>
      </c>
      <c r="L1758" s="48">
        <f t="shared" si="613"/>
        <v>1755</v>
      </c>
      <c r="M1758" s="48">
        <f t="shared" si="597"/>
        <v>1755</v>
      </c>
      <c r="N1758" s="48">
        <f t="shared" si="598"/>
        <v>175.5</v>
      </c>
      <c r="O1758" s="48">
        <f t="shared" si="599"/>
        <v>351</v>
      </c>
      <c r="Q1758" s="48">
        <f t="shared" si="600"/>
        <v>175.5</v>
      </c>
      <c r="R1758" s="48">
        <f t="shared" si="601"/>
        <v>351</v>
      </c>
      <c r="S1758" s="48">
        <f t="shared" si="602"/>
        <v>16.222263513322694</v>
      </c>
      <c r="T1758" s="48">
        <f t="shared" si="603"/>
        <v>-6.6962473278698118</v>
      </c>
      <c r="U1758" s="47">
        <f t="shared" si="604"/>
        <v>16.222263513322694</v>
      </c>
      <c r="V1758" s="47">
        <f t="shared" si="605"/>
        <v>-6.6962473278698118</v>
      </c>
      <c r="X1758" s="47">
        <f t="shared" si="606"/>
        <v>16.222263513322694</v>
      </c>
      <c r="Y1758" s="47">
        <f t="shared" si="607"/>
        <v>-6.6962473278698118</v>
      </c>
    </row>
    <row r="1759" spans="1:25" x14ac:dyDescent="0.25">
      <c r="A1759" s="47">
        <f t="shared" si="608"/>
        <v>1756</v>
      </c>
      <c r="B1759" s="47">
        <f t="shared" si="609"/>
        <v>3.1415926535897934E-2</v>
      </c>
      <c r="C1759" s="47">
        <f t="shared" si="610"/>
        <v>55.13495107050278</v>
      </c>
      <c r="D1759" s="47">
        <f t="shared" si="595"/>
        <v>0.96228642910624573</v>
      </c>
      <c r="E1759" s="47">
        <f t="shared" si="596"/>
        <v>0.96228642910624573</v>
      </c>
      <c r="F1759" s="47">
        <f t="shared" si="614"/>
        <v>0.99999847691328769</v>
      </c>
      <c r="G1759" s="47">
        <f t="shared" si="615"/>
        <v>1.7453292519943295E-2</v>
      </c>
      <c r="I1759" s="48">
        <f t="shared" si="611"/>
        <v>1755.997325459786</v>
      </c>
      <c r="J1759" s="48">
        <f t="shared" si="612"/>
        <v>30.647981665019767</v>
      </c>
      <c r="L1759" s="48">
        <f t="shared" si="613"/>
        <v>1756</v>
      </c>
      <c r="M1759" s="48">
        <f t="shared" si="597"/>
        <v>1756</v>
      </c>
      <c r="N1759" s="48">
        <f t="shared" si="598"/>
        <v>175.60000000000002</v>
      </c>
      <c r="O1759" s="48">
        <f t="shared" si="599"/>
        <v>351.20000000000005</v>
      </c>
      <c r="Q1759" s="48">
        <f t="shared" si="600"/>
        <v>175.60000000000002</v>
      </c>
      <c r="R1759" s="48">
        <f t="shared" si="601"/>
        <v>351.20000000000005</v>
      </c>
      <c r="S1759" s="48">
        <f t="shared" si="602"/>
        <v>16.276151552460909</v>
      </c>
      <c r="T1759" s="48">
        <f t="shared" si="603"/>
        <v>-6.5908687851828791</v>
      </c>
      <c r="U1759" s="47">
        <f t="shared" si="604"/>
        <v>16.276151552460909</v>
      </c>
      <c r="V1759" s="47">
        <f t="shared" si="605"/>
        <v>-6.5908687851828791</v>
      </c>
      <c r="X1759" s="47">
        <f t="shared" si="606"/>
        <v>16.276151552460909</v>
      </c>
      <c r="Y1759" s="47">
        <f t="shared" si="607"/>
        <v>-6.5908687851828791</v>
      </c>
    </row>
    <row r="1760" spans="1:25" x14ac:dyDescent="0.25">
      <c r="A1760" s="47">
        <f t="shared" si="608"/>
        <v>1757</v>
      </c>
      <c r="B1760" s="47">
        <f t="shared" si="609"/>
        <v>3.1415926535897934E-2</v>
      </c>
      <c r="C1760" s="47">
        <f t="shared" si="610"/>
        <v>55.166366997038679</v>
      </c>
      <c r="D1760" s="47">
        <f t="shared" si="595"/>
        <v>0.9628347404618619</v>
      </c>
      <c r="E1760" s="47">
        <f t="shared" si="596"/>
        <v>0.9628347404618619</v>
      </c>
      <c r="F1760" s="47">
        <f t="shared" si="614"/>
        <v>0.99999847691328769</v>
      </c>
      <c r="G1760" s="47">
        <f t="shared" si="615"/>
        <v>1.7453292519943295E-2</v>
      </c>
      <c r="I1760" s="48">
        <f t="shared" si="611"/>
        <v>1756.9973239366993</v>
      </c>
      <c r="J1760" s="48">
        <f t="shared" si="612"/>
        <v>30.665434957539709</v>
      </c>
      <c r="L1760" s="48">
        <f t="shared" si="613"/>
        <v>1757</v>
      </c>
      <c r="M1760" s="48">
        <f t="shared" si="597"/>
        <v>1757</v>
      </c>
      <c r="N1760" s="48">
        <f t="shared" si="598"/>
        <v>175.70000000000002</v>
      </c>
      <c r="O1760" s="48">
        <f t="shared" si="599"/>
        <v>351.40000000000003</v>
      </c>
      <c r="Q1760" s="48">
        <f t="shared" si="600"/>
        <v>175.70000000000002</v>
      </c>
      <c r="R1760" s="48">
        <f t="shared" si="601"/>
        <v>351.40000000000003</v>
      </c>
      <c r="S1760" s="48">
        <f t="shared" si="602"/>
        <v>16.329380275045271</v>
      </c>
      <c r="T1760" s="48">
        <f t="shared" si="603"/>
        <v>-6.4850057413248514</v>
      </c>
      <c r="U1760" s="47">
        <f t="shared" si="604"/>
        <v>16.329380275045271</v>
      </c>
      <c r="V1760" s="47">
        <f t="shared" si="605"/>
        <v>-6.4850057413248514</v>
      </c>
      <c r="X1760" s="47">
        <f t="shared" si="606"/>
        <v>16.329380275045271</v>
      </c>
      <c r="Y1760" s="47">
        <f t="shared" si="607"/>
        <v>-6.4850057413248514</v>
      </c>
    </row>
    <row r="1761" spans="1:25" x14ac:dyDescent="0.25">
      <c r="A1761" s="47">
        <f t="shared" si="608"/>
        <v>1758</v>
      </c>
      <c r="B1761" s="47">
        <f t="shared" si="609"/>
        <v>3.1415926535897934E-2</v>
      </c>
      <c r="C1761" s="47">
        <f t="shared" si="610"/>
        <v>55.197782923574579</v>
      </c>
      <c r="D1761" s="47">
        <f t="shared" si="595"/>
        <v>0.96338305181747796</v>
      </c>
      <c r="E1761" s="47">
        <f t="shared" si="596"/>
        <v>0.96338305181747796</v>
      </c>
      <c r="F1761" s="47">
        <f t="shared" si="614"/>
        <v>0.99999847691328769</v>
      </c>
      <c r="G1761" s="47">
        <f t="shared" si="615"/>
        <v>1.7453292519943295E-2</v>
      </c>
      <c r="I1761" s="48">
        <f t="shared" si="611"/>
        <v>1757.9973224136127</v>
      </c>
      <c r="J1761" s="48">
        <f t="shared" si="612"/>
        <v>30.682888250059651</v>
      </c>
      <c r="L1761" s="48">
        <f t="shared" si="613"/>
        <v>1758</v>
      </c>
      <c r="M1761" s="48">
        <f t="shared" si="597"/>
        <v>1758</v>
      </c>
      <c r="N1761" s="48">
        <f t="shared" si="598"/>
        <v>175.8</v>
      </c>
      <c r="O1761" s="48">
        <f t="shared" si="599"/>
        <v>351.6</v>
      </c>
      <c r="Q1761" s="48">
        <f t="shared" si="600"/>
        <v>175.8</v>
      </c>
      <c r="R1761" s="48">
        <f t="shared" si="601"/>
        <v>351.6</v>
      </c>
      <c r="S1761" s="48">
        <f t="shared" si="602"/>
        <v>16.381945221614199</v>
      </c>
      <c r="T1761" s="48">
        <f t="shared" si="603"/>
        <v>-6.3786620319120537</v>
      </c>
      <c r="U1761" s="47">
        <f t="shared" si="604"/>
        <v>16.381945221614199</v>
      </c>
      <c r="V1761" s="47">
        <f t="shared" si="605"/>
        <v>-6.3786620319120537</v>
      </c>
      <c r="X1761" s="47">
        <f t="shared" si="606"/>
        <v>16.381945221614199</v>
      </c>
      <c r="Y1761" s="47">
        <f t="shared" si="607"/>
        <v>-6.3786620319120537</v>
      </c>
    </row>
    <row r="1762" spans="1:25" x14ac:dyDescent="0.25">
      <c r="A1762" s="47">
        <f t="shared" si="608"/>
        <v>1759</v>
      </c>
      <c r="B1762" s="47">
        <f t="shared" si="609"/>
        <v>3.1415926535897934E-2</v>
      </c>
      <c r="C1762" s="47">
        <f t="shared" si="610"/>
        <v>55.229198850110478</v>
      </c>
      <c r="D1762" s="47">
        <f t="shared" si="595"/>
        <v>0.96393136317309402</v>
      </c>
      <c r="E1762" s="47">
        <f t="shared" si="596"/>
        <v>0.96393136317309402</v>
      </c>
      <c r="F1762" s="47">
        <f t="shared" si="614"/>
        <v>0.99999847691328769</v>
      </c>
      <c r="G1762" s="47">
        <f t="shared" si="615"/>
        <v>1.7453292519943295E-2</v>
      </c>
      <c r="I1762" s="48">
        <f t="shared" si="611"/>
        <v>1758.997320890526</v>
      </c>
      <c r="J1762" s="48">
        <f t="shared" si="612"/>
        <v>30.700341542579594</v>
      </c>
      <c r="L1762" s="48">
        <f t="shared" si="613"/>
        <v>1759</v>
      </c>
      <c r="M1762" s="48">
        <f t="shared" si="597"/>
        <v>1759</v>
      </c>
      <c r="N1762" s="48">
        <f t="shared" si="598"/>
        <v>175.9</v>
      </c>
      <c r="O1762" s="48">
        <f t="shared" si="599"/>
        <v>351.8</v>
      </c>
      <c r="Q1762" s="48">
        <f t="shared" si="600"/>
        <v>175.9</v>
      </c>
      <c r="R1762" s="48">
        <f t="shared" si="601"/>
        <v>351.8</v>
      </c>
      <c r="S1762" s="48">
        <f t="shared" si="602"/>
        <v>16.433841951271372</v>
      </c>
      <c r="T1762" s="48">
        <f t="shared" si="603"/>
        <v>-6.2718415326456904</v>
      </c>
      <c r="U1762" s="47">
        <f t="shared" si="604"/>
        <v>16.433841951271372</v>
      </c>
      <c r="V1762" s="47">
        <f t="shared" si="605"/>
        <v>-6.2718415326456904</v>
      </c>
      <c r="X1762" s="47">
        <f t="shared" si="606"/>
        <v>16.433841951271372</v>
      </c>
      <c r="Y1762" s="47">
        <f t="shared" si="607"/>
        <v>-6.2718415326456904</v>
      </c>
    </row>
    <row r="1763" spans="1:25" x14ac:dyDescent="0.25">
      <c r="A1763" s="47">
        <f t="shared" si="608"/>
        <v>1760</v>
      </c>
      <c r="B1763" s="47">
        <f t="shared" si="609"/>
        <v>3.1415926535897934E-2</v>
      </c>
      <c r="C1763" s="47">
        <f t="shared" si="610"/>
        <v>55.260614776646378</v>
      </c>
      <c r="D1763" s="47">
        <f t="shared" si="595"/>
        <v>0.9644796745287102</v>
      </c>
      <c r="E1763" s="47">
        <f t="shared" si="596"/>
        <v>0.9644796745287102</v>
      </c>
      <c r="F1763" s="47">
        <f t="shared" si="614"/>
        <v>0.99999847691328769</v>
      </c>
      <c r="G1763" s="47">
        <f t="shared" si="615"/>
        <v>1.7453292519943295E-2</v>
      </c>
      <c r="I1763" s="48">
        <f t="shared" si="611"/>
        <v>1759.9973193674393</v>
      </c>
      <c r="J1763" s="48">
        <f t="shared" si="612"/>
        <v>30.717794835099536</v>
      </c>
      <c r="L1763" s="48">
        <f t="shared" si="613"/>
        <v>1760</v>
      </c>
      <c r="M1763" s="48">
        <f t="shared" si="597"/>
        <v>1760</v>
      </c>
      <c r="N1763" s="48">
        <f t="shared" si="598"/>
        <v>176</v>
      </c>
      <c r="O1763" s="48">
        <f t="shared" si="599"/>
        <v>352</v>
      </c>
      <c r="Q1763" s="48">
        <f t="shared" si="600"/>
        <v>176</v>
      </c>
      <c r="R1763" s="48">
        <f t="shared" si="601"/>
        <v>352</v>
      </c>
      <c r="S1763" s="48">
        <f t="shared" si="602"/>
        <v>16.485066042029363</v>
      </c>
      <c r="T1763" s="48">
        <f t="shared" si="603"/>
        <v>-6.1645481592708</v>
      </c>
      <c r="U1763" s="47">
        <f t="shared" si="604"/>
        <v>16.485066042029363</v>
      </c>
      <c r="V1763" s="47">
        <f t="shared" si="605"/>
        <v>-6.1645481592708</v>
      </c>
      <c r="X1763" s="47">
        <f t="shared" si="606"/>
        <v>16.485066042029363</v>
      </c>
      <c r="Y1763" s="47">
        <f t="shared" si="607"/>
        <v>-6.1645481592708</v>
      </c>
    </row>
    <row r="1764" spans="1:25" x14ac:dyDescent="0.25">
      <c r="A1764" s="47">
        <f t="shared" si="608"/>
        <v>1761</v>
      </c>
      <c r="B1764" s="47">
        <f t="shared" si="609"/>
        <v>3.1415926535897934E-2</v>
      </c>
      <c r="C1764" s="47">
        <f t="shared" si="610"/>
        <v>55.292030703182277</v>
      </c>
      <c r="D1764" s="47">
        <f t="shared" si="595"/>
        <v>0.96502798588432626</v>
      </c>
      <c r="E1764" s="47">
        <f t="shared" si="596"/>
        <v>0.96502798588432626</v>
      </c>
      <c r="F1764" s="47">
        <f t="shared" si="614"/>
        <v>0.99999847691328769</v>
      </c>
      <c r="G1764" s="47">
        <f t="shared" si="615"/>
        <v>1.7453292519943295E-2</v>
      </c>
      <c r="I1764" s="48">
        <f t="shared" si="611"/>
        <v>1760.9973178443527</v>
      </c>
      <c r="J1764" s="48">
        <f t="shared" si="612"/>
        <v>30.735248127619478</v>
      </c>
      <c r="L1764" s="48">
        <f t="shared" si="613"/>
        <v>1761</v>
      </c>
      <c r="M1764" s="48">
        <f t="shared" si="597"/>
        <v>1761</v>
      </c>
      <c r="N1764" s="48">
        <f t="shared" si="598"/>
        <v>176.10000000000002</v>
      </c>
      <c r="O1764" s="48">
        <f t="shared" si="599"/>
        <v>352.20000000000005</v>
      </c>
      <c r="Q1764" s="48">
        <f t="shared" si="600"/>
        <v>176.10000000000002</v>
      </c>
      <c r="R1764" s="48">
        <f t="shared" si="601"/>
        <v>352.20000000000005</v>
      </c>
      <c r="S1764" s="48">
        <f t="shared" si="602"/>
        <v>16.535613091153866</v>
      </c>
      <c r="T1764" s="48">
        <f t="shared" si="603"/>
        <v>-6.0567858675326054</v>
      </c>
      <c r="U1764" s="47">
        <f t="shared" si="604"/>
        <v>16.535613091153866</v>
      </c>
      <c r="V1764" s="47">
        <f t="shared" si="605"/>
        <v>-6.0567858675326054</v>
      </c>
      <c r="X1764" s="47">
        <f t="shared" si="606"/>
        <v>16.535613091153866</v>
      </c>
      <c r="Y1764" s="47">
        <f t="shared" si="607"/>
        <v>-6.0567858675326054</v>
      </c>
    </row>
    <row r="1765" spans="1:25" x14ac:dyDescent="0.25">
      <c r="A1765" s="47">
        <f t="shared" si="608"/>
        <v>1762</v>
      </c>
      <c r="B1765" s="47">
        <f t="shared" si="609"/>
        <v>3.1415926535897934E-2</v>
      </c>
      <c r="C1765" s="47">
        <f t="shared" si="610"/>
        <v>55.323446629718177</v>
      </c>
      <c r="D1765" s="47">
        <f t="shared" si="595"/>
        <v>0.96557629723994243</v>
      </c>
      <c r="E1765" s="47">
        <f t="shared" si="596"/>
        <v>0.96557629723994243</v>
      </c>
      <c r="F1765" s="47">
        <f t="shared" si="614"/>
        <v>0.99999847691328769</v>
      </c>
      <c r="G1765" s="47">
        <f t="shared" si="615"/>
        <v>1.7453292519943295E-2</v>
      </c>
      <c r="I1765" s="48">
        <f t="shared" si="611"/>
        <v>1761.997316321266</v>
      </c>
      <c r="J1765" s="48">
        <f t="shared" si="612"/>
        <v>30.75270142013942</v>
      </c>
      <c r="L1765" s="48">
        <f t="shared" si="613"/>
        <v>1762</v>
      </c>
      <c r="M1765" s="48">
        <f t="shared" si="597"/>
        <v>1762</v>
      </c>
      <c r="N1765" s="48">
        <f t="shared" si="598"/>
        <v>176.20000000000002</v>
      </c>
      <c r="O1765" s="48">
        <f t="shared" si="599"/>
        <v>352.40000000000003</v>
      </c>
      <c r="Q1765" s="48">
        <f t="shared" si="600"/>
        <v>176.20000000000002</v>
      </c>
      <c r="R1765" s="48">
        <f t="shared" si="601"/>
        <v>352.40000000000003</v>
      </c>
      <c r="S1765" s="48">
        <f t="shared" si="602"/>
        <v>16.585478715508625</v>
      </c>
      <c r="T1765" s="48">
        <f t="shared" si="603"/>
        <v>-5.9485586531298642</v>
      </c>
      <c r="U1765" s="47">
        <f t="shared" si="604"/>
        <v>16.585478715508625</v>
      </c>
      <c r="V1765" s="47">
        <f t="shared" si="605"/>
        <v>-5.9485586531298642</v>
      </c>
      <c r="X1765" s="47">
        <f t="shared" si="606"/>
        <v>16.585478715508625</v>
      </c>
      <c r="Y1765" s="47">
        <f t="shared" si="607"/>
        <v>-5.9485586531298642</v>
      </c>
    </row>
    <row r="1766" spans="1:25" x14ac:dyDescent="0.25">
      <c r="A1766" s="47">
        <f t="shared" si="608"/>
        <v>1763</v>
      </c>
      <c r="B1766" s="47">
        <f t="shared" si="609"/>
        <v>3.1415926535897934E-2</v>
      </c>
      <c r="C1766" s="47">
        <f t="shared" si="610"/>
        <v>55.354862556254076</v>
      </c>
      <c r="D1766" s="47">
        <f t="shared" si="595"/>
        <v>0.96612460859555849</v>
      </c>
      <c r="E1766" s="47">
        <f t="shared" si="596"/>
        <v>0.96612460859555849</v>
      </c>
      <c r="F1766" s="47">
        <f t="shared" si="614"/>
        <v>0.99999847691328769</v>
      </c>
      <c r="G1766" s="47">
        <f t="shared" si="615"/>
        <v>1.7453292519943295E-2</v>
      </c>
      <c r="I1766" s="48">
        <f t="shared" si="611"/>
        <v>1762.9973147981793</v>
      </c>
      <c r="J1766" s="48">
        <f t="shared" si="612"/>
        <v>30.770154712659362</v>
      </c>
      <c r="L1766" s="48">
        <f t="shared" si="613"/>
        <v>1763</v>
      </c>
      <c r="M1766" s="48">
        <f t="shared" si="597"/>
        <v>1763</v>
      </c>
      <c r="N1766" s="48">
        <f t="shared" si="598"/>
        <v>176.3</v>
      </c>
      <c r="O1766" s="48">
        <f t="shared" si="599"/>
        <v>352.6</v>
      </c>
      <c r="Q1766" s="48">
        <f t="shared" si="600"/>
        <v>176.3</v>
      </c>
      <c r="R1766" s="48">
        <f t="shared" si="601"/>
        <v>352.6</v>
      </c>
      <c r="S1766" s="48">
        <f t="shared" si="602"/>
        <v>16.634658551900877</v>
      </c>
      <c r="T1766" s="48">
        <f t="shared" si="603"/>
        <v>-5.8398705516656282</v>
      </c>
      <c r="U1766" s="47">
        <f t="shared" si="604"/>
        <v>16.634658551900877</v>
      </c>
      <c r="V1766" s="47">
        <f t="shared" si="605"/>
        <v>-5.8398705516656282</v>
      </c>
      <c r="X1766" s="47">
        <f t="shared" si="606"/>
        <v>16.634658551900877</v>
      </c>
      <c r="Y1766" s="47">
        <f t="shared" si="607"/>
        <v>-5.8398705516656282</v>
      </c>
    </row>
    <row r="1767" spans="1:25" x14ac:dyDescent="0.25">
      <c r="A1767" s="47">
        <f t="shared" si="608"/>
        <v>1764</v>
      </c>
      <c r="B1767" s="47">
        <f t="shared" si="609"/>
        <v>3.1415926535897934E-2</v>
      </c>
      <c r="C1767" s="47">
        <f t="shared" si="610"/>
        <v>55.386278482789976</v>
      </c>
      <c r="D1767" s="47">
        <f t="shared" si="595"/>
        <v>0.96667291995117455</v>
      </c>
      <c r="E1767" s="47">
        <f t="shared" si="596"/>
        <v>0.96667291995117455</v>
      </c>
      <c r="F1767" s="47">
        <f t="shared" si="614"/>
        <v>0.99999847691328769</v>
      </c>
      <c r="G1767" s="47">
        <f t="shared" si="615"/>
        <v>1.7453292519943295E-2</v>
      </c>
      <c r="I1767" s="48">
        <f t="shared" si="611"/>
        <v>1763.9973132750927</v>
      </c>
      <c r="J1767" s="48">
        <f t="shared" si="612"/>
        <v>30.787608005179305</v>
      </c>
      <c r="L1767" s="48">
        <f t="shared" si="613"/>
        <v>1764</v>
      </c>
      <c r="M1767" s="48">
        <f t="shared" si="597"/>
        <v>1764</v>
      </c>
      <c r="N1767" s="48">
        <f t="shared" si="598"/>
        <v>176.4</v>
      </c>
      <c r="O1767" s="48">
        <f t="shared" si="599"/>
        <v>352.8</v>
      </c>
      <c r="Q1767" s="48">
        <f t="shared" si="600"/>
        <v>176.4</v>
      </c>
      <c r="R1767" s="48">
        <f t="shared" si="601"/>
        <v>352.8</v>
      </c>
      <c r="S1767" s="48">
        <f t="shared" si="602"/>
        <v>16.683148257427472</v>
      </c>
      <c r="T1767" s="48">
        <f t="shared" si="603"/>
        <v>-5.7307256385950307</v>
      </c>
      <c r="U1767" s="47">
        <f t="shared" si="604"/>
        <v>16.683148257427472</v>
      </c>
      <c r="V1767" s="47">
        <f t="shared" si="605"/>
        <v>-5.7307256385950307</v>
      </c>
      <c r="X1767" s="47">
        <f t="shared" si="606"/>
        <v>16.683148257427472</v>
      </c>
      <c r="Y1767" s="47">
        <f t="shared" si="607"/>
        <v>-5.7307256385950307</v>
      </c>
    </row>
    <row r="1768" spans="1:25" x14ac:dyDescent="0.25">
      <c r="A1768" s="47">
        <f t="shared" si="608"/>
        <v>1765</v>
      </c>
      <c r="B1768" s="47">
        <f t="shared" si="609"/>
        <v>3.1415926535897934E-2</v>
      </c>
      <c r="C1768" s="47">
        <f t="shared" si="610"/>
        <v>55.417694409325875</v>
      </c>
      <c r="D1768" s="47">
        <f t="shared" si="595"/>
        <v>0.96722123130679072</v>
      </c>
      <c r="E1768" s="47">
        <f t="shared" si="596"/>
        <v>0.96722123130679072</v>
      </c>
      <c r="F1768" s="47">
        <f t="shared" si="614"/>
        <v>0.99999847691328769</v>
      </c>
      <c r="G1768" s="47">
        <f t="shared" si="615"/>
        <v>1.7453292519943295E-2</v>
      </c>
      <c r="I1768" s="48">
        <f t="shared" si="611"/>
        <v>1764.997311752006</v>
      </c>
      <c r="J1768" s="48">
        <f t="shared" si="612"/>
        <v>30.805061297699247</v>
      </c>
      <c r="L1768" s="48">
        <f t="shared" si="613"/>
        <v>1765</v>
      </c>
      <c r="M1768" s="48">
        <f t="shared" si="597"/>
        <v>1765</v>
      </c>
      <c r="N1768" s="48">
        <f t="shared" si="598"/>
        <v>176.5</v>
      </c>
      <c r="O1768" s="48">
        <f t="shared" si="599"/>
        <v>353</v>
      </c>
      <c r="Q1768" s="48">
        <f t="shared" si="600"/>
        <v>176.5</v>
      </c>
      <c r="R1768" s="48">
        <f t="shared" si="601"/>
        <v>353</v>
      </c>
      <c r="S1768" s="48">
        <f t="shared" si="602"/>
        <v>16.730943509821422</v>
      </c>
      <c r="T1768" s="48">
        <f t="shared" si="603"/>
        <v>-5.6211280291705252</v>
      </c>
      <c r="U1768" s="47">
        <f t="shared" si="604"/>
        <v>16.730943509821422</v>
      </c>
      <c r="V1768" s="47">
        <f t="shared" si="605"/>
        <v>-5.6211280291705252</v>
      </c>
      <c r="X1768" s="47">
        <f t="shared" si="606"/>
        <v>16.730943509821422</v>
      </c>
      <c r="Y1768" s="47">
        <f t="shared" si="607"/>
        <v>-5.6211280291705252</v>
      </c>
    </row>
    <row r="1769" spans="1:25" x14ac:dyDescent="0.25">
      <c r="A1769" s="47">
        <f t="shared" si="608"/>
        <v>1766</v>
      </c>
      <c r="B1769" s="47">
        <f t="shared" si="609"/>
        <v>3.1415926535897934E-2</v>
      </c>
      <c r="C1769" s="47">
        <f t="shared" si="610"/>
        <v>55.449110335861775</v>
      </c>
      <c r="D1769" s="47">
        <f t="shared" si="595"/>
        <v>0.96776954266240678</v>
      </c>
      <c r="E1769" s="47">
        <f t="shared" si="596"/>
        <v>0.96776954266240678</v>
      </c>
      <c r="F1769" s="47">
        <f t="shared" si="614"/>
        <v>0.99999847691328769</v>
      </c>
      <c r="G1769" s="47">
        <f t="shared" si="615"/>
        <v>1.7453292519943295E-2</v>
      </c>
      <c r="I1769" s="48">
        <f t="shared" si="611"/>
        <v>1765.9973102289193</v>
      </c>
      <c r="J1769" s="48">
        <f t="shared" si="612"/>
        <v>30.822514590219189</v>
      </c>
      <c r="L1769" s="48">
        <f t="shared" si="613"/>
        <v>1766</v>
      </c>
      <c r="M1769" s="48">
        <f t="shared" si="597"/>
        <v>1766</v>
      </c>
      <c r="N1769" s="48">
        <f t="shared" si="598"/>
        <v>176.60000000000002</v>
      </c>
      <c r="O1769" s="48">
        <f t="shared" si="599"/>
        <v>353.20000000000005</v>
      </c>
      <c r="Q1769" s="48">
        <f t="shared" si="600"/>
        <v>176.60000000000002</v>
      </c>
      <c r="R1769" s="48">
        <f t="shared" si="601"/>
        <v>353.20000000000005</v>
      </c>
      <c r="S1769" s="48">
        <f t="shared" si="602"/>
        <v>16.778040007799049</v>
      </c>
      <c r="T1769" s="48">
        <f t="shared" si="603"/>
        <v>-5.5110818783840934</v>
      </c>
      <c r="U1769" s="47">
        <f t="shared" si="604"/>
        <v>16.778040007799049</v>
      </c>
      <c r="V1769" s="47">
        <f t="shared" si="605"/>
        <v>-5.5110818783840934</v>
      </c>
      <c r="X1769" s="47">
        <f t="shared" si="606"/>
        <v>16.778040007799049</v>
      </c>
      <c r="Y1769" s="47">
        <f t="shared" si="607"/>
        <v>-5.5110818783840934</v>
      </c>
    </row>
    <row r="1770" spans="1:25" x14ac:dyDescent="0.25">
      <c r="A1770" s="47">
        <f t="shared" si="608"/>
        <v>1767</v>
      </c>
      <c r="B1770" s="47">
        <f t="shared" si="609"/>
        <v>3.1415926535897934E-2</v>
      </c>
      <c r="C1770" s="47">
        <f t="shared" si="610"/>
        <v>55.480526262397674</v>
      </c>
      <c r="D1770" s="47">
        <f t="shared" si="595"/>
        <v>0.96831785401802284</v>
      </c>
      <c r="E1770" s="47">
        <f t="shared" si="596"/>
        <v>0.96831785401802284</v>
      </c>
      <c r="F1770" s="47">
        <f t="shared" si="614"/>
        <v>0.99999847691328769</v>
      </c>
      <c r="G1770" s="47">
        <f t="shared" si="615"/>
        <v>1.7453292519943295E-2</v>
      </c>
      <c r="I1770" s="48">
        <f t="shared" si="611"/>
        <v>1766.9973087058327</v>
      </c>
      <c r="J1770" s="48">
        <f t="shared" si="612"/>
        <v>30.839967882739131</v>
      </c>
      <c r="L1770" s="48">
        <f t="shared" si="613"/>
        <v>1767</v>
      </c>
      <c r="M1770" s="48">
        <f t="shared" si="597"/>
        <v>1767</v>
      </c>
      <c r="N1770" s="48">
        <f t="shared" si="598"/>
        <v>176.70000000000002</v>
      </c>
      <c r="O1770" s="48">
        <f t="shared" si="599"/>
        <v>353.40000000000003</v>
      </c>
      <c r="Q1770" s="48">
        <f t="shared" si="600"/>
        <v>176.70000000000002</v>
      </c>
      <c r="R1770" s="48">
        <f t="shared" si="601"/>
        <v>353.40000000000003</v>
      </c>
      <c r="S1770" s="48">
        <f t="shared" si="602"/>
        <v>16.824433471407673</v>
      </c>
      <c r="T1770" s="48">
        <f t="shared" si="603"/>
        <v>-5.4005913809067145</v>
      </c>
      <c r="U1770" s="47">
        <f t="shared" si="604"/>
        <v>16.824433471407673</v>
      </c>
      <c r="V1770" s="47">
        <f t="shared" si="605"/>
        <v>-5.4005913809067145</v>
      </c>
      <c r="X1770" s="47">
        <f t="shared" si="606"/>
        <v>16.824433471407673</v>
      </c>
      <c r="Y1770" s="47">
        <f t="shared" si="607"/>
        <v>-5.4005913809067145</v>
      </c>
    </row>
    <row r="1771" spans="1:25" x14ac:dyDescent="0.25">
      <c r="A1771" s="47">
        <f t="shared" si="608"/>
        <v>1768</v>
      </c>
      <c r="B1771" s="47">
        <f t="shared" si="609"/>
        <v>3.1415926535897934E-2</v>
      </c>
      <c r="C1771" s="47">
        <f t="shared" si="610"/>
        <v>55.511942188933574</v>
      </c>
      <c r="D1771" s="47">
        <f t="shared" si="595"/>
        <v>0.96886616537363901</v>
      </c>
      <c r="E1771" s="47">
        <f t="shared" si="596"/>
        <v>0.96886616537363901</v>
      </c>
      <c r="F1771" s="47">
        <f t="shared" si="614"/>
        <v>0.99999847691328769</v>
      </c>
      <c r="G1771" s="47">
        <f t="shared" si="615"/>
        <v>1.7453292519943295E-2</v>
      </c>
      <c r="I1771" s="48">
        <f t="shared" si="611"/>
        <v>1767.997307182746</v>
      </c>
      <c r="J1771" s="48">
        <f t="shared" si="612"/>
        <v>30.857421175259073</v>
      </c>
      <c r="L1771" s="48">
        <f t="shared" si="613"/>
        <v>1768</v>
      </c>
      <c r="M1771" s="48">
        <f t="shared" si="597"/>
        <v>1768</v>
      </c>
      <c r="N1771" s="48">
        <f t="shared" si="598"/>
        <v>176.8</v>
      </c>
      <c r="O1771" s="48">
        <f t="shared" si="599"/>
        <v>353.6</v>
      </c>
      <c r="Q1771" s="48">
        <f t="shared" si="600"/>
        <v>176.8</v>
      </c>
      <c r="R1771" s="48">
        <f t="shared" si="601"/>
        <v>353.6</v>
      </c>
      <c r="S1771" s="48">
        <f t="shared" si="602"/>
        <v>16.870119642373748</v>
      </c>
      <c r="T1771" s="48">
        <f t="shared" si="603"/>
        <v>-5.2896607710249937</v>
      </c>
      <c r="U1771" s="47">
        <f t="shared" si="604"/>
        <v>16.870119642373748</v>
      </c>
      <c r="V1771" s="47">
        <f t="shared" si="605"/>
        <v>-5.2896607710249937</v>
      </c>
      <c r="X1771" s="47">
        <f t="shared" si="606"/>
        <v>16.870119642373748</v>
      </c>
      <c r="Y1771" s="47">
        <f t="shared" si="607"/>
        <v>-5.2896607710249937</v>
      </c>
    </row>
    <row r="1772" spans="1:25" x14ac:dyDescent="0.25">
      <c r="A1772" s="47">
        <f t="shared" si="608"/>
        <v>1769</v>
      </c>
      <c r="B1772" s="47">
        <f t="shared" si="609"/>
        <v>3.1415926535897934E-2</v>
      </c>
      <c r="C1772" s="47">
        <f t="shared" si="610"/>
        <v>55.543358115469474</v>
      </c>
      <c r="D1772" s="47">
        <f t="shared" si="595"/>
        <v>0.96941447672925507</v>
      </c>
      <c r="E1772" s="47">
        <f t="shared" si="596"/>
        <v>0.96941447672925507</v>
      </c>
      <c r="F1772" s="47">
        <f t="shared" si="614"/>
        <v>0.99999847691328769</v>
      </c>
      <c r="G1772" s="47">
        <f t="shared" si="615"/>
        <v>1.7453292519943295E-2</v>
      </c>
      <c r="I1772" s="48">
        <f t="shared" si="611"/>
        <v>1768.9973056596593</v>
      </c>
      <c r="J1772" s="48">
        <f t="shared" si="612"/>
        <v>30.874874467779016</v>
      </c>
      <c r="L1772" s="48">
        <f t="shared" si="613"/>
        <v>1769</v>
      </c>
      <c r="M1772" s="48">
        <f t="shared" si="597"/>
        <v>1769</v>
      </c>
      <c r="N1772" s="48">
        <f t="shared" si="598"/>
        <v>176.9</v>
      </c>
      <c r="O1772" s="48">
        <f t="shared" si="599"/>
        <v>353.8</v>
      </c>
      <c r="Q1772" s="48">
        <f t="shared" si="600"/>
        <v>176.9</v>
      </c>
      <c r="R1772" s="48">
        <f t="shared" si="601"/>
        <v>353.8</v>
      </c>
      <c r="S1772" s="48">
        <f t="shared" si="602"/>
        <v>16.91509428445147</v>
      </c>
      <c r="T1772" s="48">
        <f t="shared" si="603"/>
        <v>-5.1782943225749261</v>
      </c>
      <c r="U1772" s="47">
        <f t="shared" si="604"/>
        <v>16.91509428445147</v>
      </c>
      <c r="V1772" s="47">
        <f t="shared" si="605"/>
        <v>-5.1782943225749261</v>
      </c>
      <c r="X1772" s="47">
        <f t="shared" si="606"/>
        <v>16.91509428445147</v>
      </c>
      <c r="Y1772" s="47">
        <f t="shared" si="607"/>
        <v>-5.1782943225749261</v>
      </c>
    </row>
    <row r="1773" spans="1:25" x14ac:dyDescent="0.25">
      <c r="A1773" s="47">
        <f t="shared" si="608"/>
        <v>1770</v>
      </c>
      <c r="B1773" s="47">
        <f t="shared" si="609"/>
        <v>3.1415926535897934E-2</v>
      </c>
      <c r="C1773" s="47">
        <f t="shared" si="610"/>
        <v>55.574774042005373</v>
      </c>
      <c r="D1773" s="47">
        <f t="shared" si="595"/>
        <v>0.96996278808487124</v>
      </c>
      <c r="E1773" s="47">
        <f t="shared" si="596"/>
        <v>0.96996278808487124</v>
      </c>
      <c r="F1773" s="47">
        <f t="shared" si="614"/>
        <v>0.99999847691328769</v>
      </c>
      <c r="G1773" s="47">
        <f t="shared" si="615"/>
        <v>1.7453292519943295E-2</v>
      </c>
      <c r="I1773" s="48">
        <f t="shared" si="611"/>
        <v>1769.9973041365727</v>
      </c>
      <c r="J1773" s="48">
        <f t="shared" si="612"/>
        <v>30.892327760298958</v>
      </c>
      <c r="L1773" s="48">
        <f t="shared" si="613"/>
        <v>1770</v>
      </c>
      <c r="M1773" s="48">
        <f t="shared" si="597"/>
        <v>1770</v>
      </c>
      <c r="N1773" s="48">
        <f t="shared" si="598"/>
        <v>177</v>
      </c>
      <c r="O1773" s="48">
        <f t="shared" si="599"/>
        <v>354</v>
      </c>
      <c r="Q1773" s="48">
        <f t="shared" si="600"/>
        <v>177</v>
      </c>
      <c r="R1773" s="48">
        <f t="shared" si="601"/>
        <v>354</v>
      </c>
      <c r="S1773" s="48">
        <f t="shared" si="602"/>
        <v>16.959353183771885</v>
      </c>
      <c r="T1773" s="48">
        <f t="shared" si="603"/>
        <v>-5.0664963488727599</v>
      </c>
      <c r="U1773" s="47">
        <f t="shared" si="604"/>
        <v>16.959353183771885</v>
      </c>
      <c r="V1773" s="47">
        <f t="shared" si="605"/>
        <v>-5.0664963488727599</v>
      </c>
      <c r="X1773" s="47">
        <f t="shared" si="606"/>
        <v>16.959353183771885</v>
      </c>
      <c r="Y1773" s="47">
        <f t="shared" si="607"/>
        <v>-5.0664963488727599</v>
      </c>
    </row>
    <row r="1774" spans="1:25" x14ac:dyDescent="0.25">
      <c r="A1774" s="47">
        <f t="shared" si="608"/>
        <v>1771</v>
      </c>
      <c r="B1774" s="47">
        <f t="shared" si="609"/>
        <v>3.1415926535897934E-2</v>
      </c>
      <c r="C1774" s="47">
        <f t="shared" si="610"/>
        <v>55.606189968541273</v>
      </c>
      <c r="D1774" s="47">
        <f t="shared" si="595"/>
        <v>0.9705110994404873</v>
      </c>
      <c r="E1774" s="47">
        <f t="shared" si="596"/>
        <v>0.9705110994404873</v>
      </c>
      <c r="F1774" s="47">
        <f t="shared" si="614"/>
        <v>0.99999847691328769</v>
      </c>
      <c r="G1774" s="47">
        <f t="shared" si="615"/>
        <v>1.7453292519943295E-2</v>
      </c>
      <c r="I1774" s="48">
        <f t="shared" si="611"/>
        <v>1770.997302613486</v>
      </c>
      <c r="J1774" s="48">
        <f t="shared" si="612"/>
        <v>30.9097810528189</v>
      </c>
      <c r="L1774" s="48">
        <f t="shared" si="613"/>
        <v>1771</v>
      </c>
      <c r="M1774" s="48">
        <f t="shared" si="597"/>
        <v>1771</v>
      </c>
      <c r="N1774" s="48">
        <f t="shared" si="598"/>
        <v>177.10000000000002</v>
      </c>
      <c r="O1774" s="48">
        <f t="shared" si="599"/>
        <v>354.20000000000005</v>
      </c>
      <c r="Q1774" s="48">
        <f t="shared" si="600"/>
        <v>177.10000000000002</v>
      </c>
      <c r="R1774" s="48">
        <f t="shared" si="601"/>
        <v>354.20000000000005</v>
      </c>
      <c r="S1774" s="48">
        <f t="shared" si="602"/>
        <v>17.002892149192352</v>
      </c>
      <c r="T1774" s="48">
        <f t="shared" si="603"/>
        <v>-4.9542712026430875</v>
      </c>
      <c r="U1774" s="47">
        <f t="shared" si="604"/>
        <v>17.002892149192352</v>
      </c>
      <c r="V1774" s="47">
        <f t="shared" si="605"/>
        <v>-4.9542712026430875</v>
      </c>
      <c r="X1774" s="47">
        <f t="shared" si="606"/>
        <v>17.002892149192352</v>
      </c>
      <c r="Y1774" s="47">
        <f t="shared" si="607"/>
        <v>-4.9542712026430875</v>
      </c>
    </row>
    <row r="1775" spans="1:25" x14ac:dyDescent="0.25">
      <c r="A1775" s="47">
        <f t="shared" si="608"/>
        <v>1772</v>
      </c>
      <c r="B1775" s="47">
        <f t="shared" si="609"/>
        <v>3.1415926535897934E-2</v>
      </c>
      <c r="C1775" s="47">
        <f t="shared" si="610"/>
        <v>55.637605895077172</v>
      </c>
      <c r="D1775" s="47">
        <f t="shared" si="595"/>
        <v>0.97105941079610336</v>
      </c>
      <c r="E1775" s="47">
        <f t="shared" si="596"/>
        <v>0.97105941079610336</v>
      </c>
      <c r="F1775" s="47">
        <f t="shared" si="614"/>
        <v>0.99999847691328769</v>
      </c>
      <c r="G1775" s="47">
        <f t="shared" si="615"/>
        <v>1.7453292519943295E-2</v>
      </c>
      <c r="I1775" s="48">
        <f t="shared" si="611"/>
        <v>1771.9973010903993</v>
      </c>
      <c r="J1775" s="48">
        <f t="shared" si="612"/>
        <v>30.927234345338842</v>
      </c>
      <c r="L1775" s="48">
        <f t="shared" si="613"/>
        <v>1772</v>
      </c>
      <c r="M1775" s="48">
        <f t="shared" si="597"/>
        <v>1772</v>
      </c>
      <c r="N1775" s="48">
        <f t="shared" si="598"/>
        <v>177.20000000000002</v>
      </c>
      <c r="O1775" s="48">
        <f t="shared" si="599"/>
        <v>354.40000000000003</v>
      </c>
      <c r="Q1775" s="48">
        <f t="shared" si="600"/>
        <v>177.20000000000002</v>
      </c>
      <c r="R1775" s="48">
        <f t="shared" si="601"/>
        <v>354.40000000000003</v>
      </c>
      <c r="S1775" s="48">
        <f t="shared" si="602"/>
        <v>17.04570701264646</v>
      </c>
      <c r="T1775" s="48">
        <f t="shared" si="603"/>
        <v>-4.8416232759439479</v>
      </c>
      <c r="U1775" s="47">
        <f t="shared" si="604"/>
        <v>17.04570701264646</v>
      </c>
      <c r="V1775" s="47">
        <f t="shared" si="605"/>
        <v>-4.8416232759439479</v>
      </c>
      <c r="X1775" s="47">
        <f t="shared" si="606"/>
        <v>17.04570701264646</v>
      </c>
      <c r="Y1775" s="47">
        <f t="shared" si="607"/>
        <v>-4.8416232759439479</v>
      </c>
    </row>
    <row r="1776" spans="1:25" x14ac:dyDescent="0.25">
      <c r="A1776" s="47">
        <f t="shared" si="608"/>
        <v>1773</v>
      </c>
      <c r="B1776" s="47">
        <f t="shared" si="609"/>
        <v>3.1415926535897934E-2</v>
      </c>
      <c r="C1776" s="47">
        <f t="shared" si="610"/>
        <v>55.669021821613072</v>
      </c>
      <c r="D1776" s="47">
        <f t="shared" si="595"/>
        <v>0.97160772215171953</v>
      </c>
      <c r="E1776" s="47">
        <f t="shared" si="596"/>
        <v>0.97160772215171953</v>
      </c>
      <c r="F1776" s="47">
        <f t="shared" si="614"/>
        <v>0.99999847691328769</v>
      </c>
      <c r="G1776" s="47">
        <f t="shared" si="615"/>
        <v>1.7453292519943295E-2</v>
      </c>
      <c r="I1776" s="48">
        <f t="shared" si="611"/>
        <v>1772.9972995673127</v>
      </c>
      <c r="J1776" s="48">
        <f t="shared" si="612"/>
        <v>30.944687637858785</v>
      </c>
      <c r="L1776" s="48">
        <f t="shared" si="613"/>
        <v>1773</v>
      </c>
      <c r="M1776" s="48">
        <f t="shared" si="597"/>
        <v>1773</v>
      </c>
      <c r="N1776" s="48">
        <f t="shared" si="598"/>
        <v>177.3</v>
      </c>
      <c r="O1776" s="48">
        <f t="shared" si="599"/>
        <v>354.6</v>
      </c>
      <c r="Q1776" s="48">
        <f t="shared" si="600"/>
        <v>177.3</v>
      </c>
      <c r="R1776" s="48">
        <f t="shared" si="601"/>
        <v>354.6</v>
      </c>
      <c r="S1776" s="48">
        <f t="shared" si="602"/>
        <v>17.087793629494374</v>
      </c>
      <c r="T1776" s="48">
        <f t="shared" si="603"/>
        <v>-4.7285570000890154</v>
      </c>
      <c r="U1776" s="47">
        <f t="shared" si="604"/>
        <v>17.087793629494374</v>
      </c>
      <c r="V1776" s="47">
        <f t="shared" si="605"/>
        <v>-4.7285570000890154</v>
      </c>
      <c r="X1776" s="47">
        <f t="shared" si="606"/>
        <v>17.087793629494374</v>
      </c>
      <c r="Y1776" s="47">
        <f t="shared" si="607"/>
        <v>-4.7285570000890154</v>
      </c>
    </row>
    <row r="1777" spans="1:25" x14ac:dyDescent="0.25">
      <c r="A1777" s="47">
        <f t="shared" si="608"/>
        <v>1774</v>
      </c>
      <c r="B1777" s="47">
        <f t="shared" si="609"/>
        <v>3.1415926535897934E-2</v>
      </c>
      <c r="C1777" s="47">
        <f t="shared" si="610"/>
        <v>55.700437748148971</v>
      </c>
      <c r="D1777" s="47">
        <f t="shared" si="595"/>
        <v>0.97215603350733559</v>
      </c>
      <c r="E1777" s="47">
        <f t="shared" si="596"/>
        <v>0.97215603350733559</v>
      </c>
      <c r="F1777" s="47">
        <f t="shared" si="614"/>
        <v>0.99999847691328769</v>
      </c>
      <c r="G1777" s="47">
        <f t="shared" si="615"/>
        <v>1.7453292519943295E-2</v>
      </c>
      <c r="I1777" s="48">
        <f t="shared" si="611"/>
        <v>1773.997298044226</v>
      </c>
      <c r="J1777" s="48">
        <f t="shared" si="612"/>
        <v>30.962140930378727</v>
      </c>
      <c r="L1777" s="48">
        <f t="shared" si="613"/>
        <v>1774</v>
      </c>
      <c r="M1777" s="48">
        <f t="shared" si="597"/>
        <v>1774</v>
      </c>
      <c r="N1777" s="48">
        <f t="shared" si="598"/>
        <v>177.4</v>
      </c>
      <c r="O1777" s="48">
        <f t="shared" si="599"/>
        <v>354.8</v>
      </c>
      <c r="Q1777" s="48">
        <f t="shared" si="600"/>
        <v>177.4</v>
      </c>
      <c r="R1777" s="48">
        <f t="shared" si="601"/>
        <v>354.8</v>
      </c>
      <c r="S1777" s="48">
        <f t="shared" si="602"/>
        <v>17.129147878873415</v>
      </c>
      <c r="T1777" s="48">
        <f t="shared" si="603"/>
        <v>-4.6150768455670166</v>
      </c>
      <c r="U1777" s="47">
        <f t="shared" si="604"/>
        <v>17.129147878873415</v>
      </c>
      <c r="V1777" s="47">
        <f t="shared" si="605"/>
        <v>-4.6150768455670166</v>
      </c>
      <c r="X1777" s="47">
        <f t="shared" si="606"/>
        <v>17.129147878873415</v>
      </c>
      <c r="Y1777" s="47">
        <f t="shared" si="607"/>
        <v>-4.6150768455670166</v>
      </c>
    </row>
    <row r="1778" spans="1:25" x14ac:dyDescent="0.25">
      <c r="A1778" s="47">
        <f t="shared" si="608"/>
        <v>1775</v>
      </c>
      <c r="B1778" s="47">
        <f t="shared" si="609"/>
        <v>3.1415926535897934E-2</v>
      </c>
      <c r="C1778" s="47">
        <f t="shared" si="610"/>
        <v>55.731853674684871</v>
      </c>
      <c r="D1778" s="47">
        <f t="shared" si="595"/>
        <v>0.97270434486295176</v>
      </c>
      <c r="E1778" s="47">
        <f t="shared" si="596"/>
        <v>0.97270434486295176</v>
      </c>
      <c r="F1778" s="47">
        <f t="shared" si="614"/>
        <v>0.99999847691328769</v>
      </c>
      <c r="G1778" s="47">
        <f t="shared" si="615"/>
        <v>1.7453292519943295E-2</v>
      </c>
      <c r="I1778" s="48">
        <f t="shared" si="611"/>
        <v>1774.9972965211393</v>
      </c>
      <c r="J1778" s="48">
        <f t="shared" si="612"/>
        <v>30.979594222898669</v>
      </c>
      <c r="L1778" s="48">
        <f t="shared" si="613"/>
        <v>1775</v>
      </c>
      <c r="M1778" s="48">
        <f t="shared" si="597"/>
        <v>1775</v>
      </c>
      <c r="N1778" s="48">
        <f t="shared" si="598"/>
        <v>177.5</v>
      </c>
      <c r="O1778" s="48">
        <f t="shared" si="599"/>
        <v>355</v>
      </c>
      <c r="Q1778" s="48">
        <f t="shared" si="600"/>
        <v>177.5</v>
      </c>
      <c r="R1778" s="48">
        <f t="shared" si="601"/>
        <v>355</v>
      </c>
      <c r="S1778" s="48">
        <f t="shared" si="602"/>
        <v>17.169765664049137</v>
      </c>
      <c r="T1778" s="48">
        <f t="shared" si="603"/>
        <v>-4.5011873219580076</v>
      </c>
      <c r="U1778" s="47">
        <f t="shared" si="604"/>
        <v>17.169765664049137</v>
      </c>
      <c r="V1778" s="47">
        <f t="shared" si="605"/>
        <v>-4.5011873219580076</v>
      </c>
      <c r="X1778" s="47">
        <f t="shared" si="606"/>
        <v>17.169765664049137</v>
      </c>
      <c r="Y1778" s="47">
        <f t="shared" si="607"/>
        <v>-4.5011873219580076</v>
      </c>
    </row>
    <row r="1779" spans="1:25" x14ac:dyDescent="0.25">
      <c r="A1779" s="47">
        <f t="shared" si="608"/>
        <v>1776</v>
      </c>
      <c r="B1779" s="47">
        <f t="shared" si="609"/>
        <v>3.1415926535897934E-2</v>
      </c>
      <c r="C1779" s="47">
        <f t="shared" si="610"/>
        <v>55.76326960122077</v>
      </c>
      <c r="D1779" s="47">
        <f t="shared" si="595"/>
        <v>0.97325265621856782</v>
      </c>
      <c r="E1779" s="47">
        <f t="shared" si="596"/>
        <v>0.97325265621856782</v>
      </c>
      <c r="F1779" s="47">
        <f t="shared" si="614"/>
        <v>0.99999847691328769</v>
      </c>
      <c r="G1779" s="47">
        <f t="shared" si="615"/>
        <v>1.7453292519943295E-2</v>
      </c>
      <c r="I1779" s="48">
        <f t="shared" si="611"/>
        <v>1775.9972949980527</v>
      </c>
      <c r="J1779" s="48">
        <f t="shared" si="612"/>
        <v>30.997047515418611</v>
      </c>
      <c r="L1779" s="48">
        <f t="shared" si="613"/>
        <v>1776</v>
      </c>
      <c r="M1779" s="48">
        <f t="shared" si="597"/>
        <v>1776</v>
      </c>
      <c r="N1779" s="48">
        <f t="shared" si="598"/>
        <v>177.60000000000002</v>
      </c>
      <c r="O1779" s="48">
        <f t="shared" si="599"/>
        <v>355.20000000000005</v>
      </c>
      <c r="Q1779" s="48">
        <f t="shared" si="600"/>
        <v>177.60000000000002</v>
      </c>
      <c r="R1779" s="48">
        <f t="shared" si="601"/>
        <v>355.20000000000005</v>
      </c>
      <c r="S1779" s="48">
        <f t="shared" si="602"/>
        <v>17.209642912766615</v>
      </c>
      <c r="T1779" s="48">
        <f t="shared" si="603"/>
        <v>-4.3868929778469434</v>
      </c>
      <c r="U1779" s="47">
        <f t="shared" si="604"/>
        <v>17.209642912766615</v>
      </c>
      <c r="V1779" s="47">
        <f t="shared" si="605"/>
        <v>-4.3868929778469434</v>
      </c>
      <c r="X1779" s="47">
        <f t="shared" si="606"/>
        <v>17.209642912766615</v>
      </c>
      <c r="Y1779" s="47">
        <f t="shared" si="607"/>
        <v>-4.3868929778469434</v>
      </c>
    </row>
    <row r="1780" spans="1:25" x14ac:dyDescent="0.25">
      <c r="A1780" s="47">
        <f t="shared" si="608"/>
        <v>1777</v>
      </c>
      <c r="B1780" s="47">
        <f t="shared" si="609"/>
        <v>3.1415926535897934E-2</v>
      </c>
      <c r="C1780" s="47">
        <f t="shared" si="610"/>
        <v>55.79468552775667</v>
      </c>
      <c r="D1780" s="47">
        <f t="shared" si="595"/>
        <v>0.97380096757418388</v>
      </c>
      <c r="E1780" s="47">
        <f t="shared" si="596"/>
        <v>0.97380096757418388</v>
      </c>
      <c r="F1780" s="47">
        <f t="shared" si="614"/>
        <v>0.99999847691328769</v>
      </c>
      <c r="G1780" s="47">
        <f t="shared" si="615"/>
        <v>1.7453292519943295E-2</v>
      </c>
      <c r="I1780" s="48">
        <f t="shared" si="611"/>
        <v>1776.997293474966</v>
      </c>
      <c r="J1780" s="48">
        <f t="shared" si="612"/>
        <v>31.014500807938553</v>
      </c>
      <c r="L1780" s="48">
        <f t="shared" si="613"/>
        <v>1777</v>
      </c>
      <c r="M1780" s="48">
        <f t="shared" si="597"/>
        <v>1777</v>
      </c>
      <c r="N1780" s="48">
        <f t="shared" si="598"/>
        <v>177.70000000000002</v>
      </c>
      <c r="O1780" s="48">
        <f t="shared" si="599"/>
        <v>355.40000000000003</v>
      </c>
      <c r="Q1780" s="48">
        <f t="shared" si="600"/>
        <v>177.70000000000002</v>
      </c>
      <c r="R1780" s="48">
        <f t="shared" si="601"/>
        <v>355.40000000000003</v>
      </c>
      <c r="S1780" s="48">
        <f t="shared" si="602"/>
        <v>17.248775577602053</v>
      </c>
      <c r="T1780" s="48">
        <f t="shared" si="603"/>
        <v>-4.2721984007341298</v>
      </c>
      <c r="U1780" s="47">
        <f t="shared" si="604"/>
        <v>17.248775577602053</v>
      </c>
      <c r="V1780" s="47">
        <f t="shared" si="605"/>
        <v>-4.2721984007341298</v>
      </c>
      <c r="X1780" s="47">
        <f t="shared" si="606"/>
        <v>17.248775577602053</v>
      </c>
      <c r="Y1780" s="47">
        <f t="shared" si="607"/>
        <v>-4.2721984007341298</v>
      </c>
    </row>
    <row r="1781" spans="1:25" x14ac:dyDescent="0.25">
      <c r="A1781" s="47">
        <f t="shared" si="608"/>
        <v>1778</v>
      </c>
      <c r="B1781" s="47">
        <f t="shared" si="609"/>
        <v>3.1415926535897934E-2</v>
      </c>
      <c r="C1781" s="47">
        <f t="shared" si="610"/>
        <v>55.826101454292569</v>
      </c>
      <c r="D1781" s="47">
        <f t="shared" si="595"/>
        <v>0.97434927892980006</v>
      </c>
      <c r="E1781" s="47">
        <f t="shared" si="596"/>
        <v>0.97434927892980006</v>
      </c>
      <c r="F1781" s="47">
        <f t="shared" si="614"/>
        <v>0.99999847691328769</v>
      </c>
      <c r="G1781" s="47">
        <f t="shared" si="615"/>
        <v>1.7453292519943295E-2</v>
      </c>
      <c r="I1781" s="48">
        <f t="shared" si="611"/>
        <v>1777.9972919518793</v>
      </c>
      <c r="J1781" s="48">
        <f t="shared" si="612"/>
        <v>31.031954100458496</v>
      </c>
      <c r="L1781" s="48">
        <f t="shared" si="613"/>
        <v>1778</v>
      </c>
      <c r="M1781" s="48">
        <f t="shared" si="597"/>
        <v>1778</v>
      </c>
      <c r="N1781" s="48">
        <f t="shared" si="598"/>
        <v>177.8</v>
      </c>
      <c r="O1781" s="48">
        <f t="shared" si="599"/>
        <v>355.6</v>
      </c>
      <c r="Q1781" s="48">
        <f t="shared" si="600"/>
        <v>177.8</v>
      </c>
      <c r="R1781" s="48">
        <f t="shared" si="601"/>
        <v>355.6</v>
      </c>
      <c r="S1781" s="48">
        <f t="shared" si="602"/>
        <v>17.28715963631474</v>
      </c>
      <c r="T1781" s="48">
        <f t="shared" si="603"/>
        <v>-4.1571082169427385</v>
      </c>
      <c r="U1781" s="47">
        <f t="shared" si="604"/>
        <v>17.28715963631474</v>
      </c>
      <c r="V1781" s="47">
        <f t="shared" si="605"/>
        <v>-4.1571082169427385</v>
      </c>
      <c r="X1781" s="47">
        <f t="shared" si="606"/>
        <v>17.28715963631474</v>
      </c>
      <c r="Y1781" s="47">
        <f t="shared" si="607"/>
        <v>-4.1571082169427385</v>
      </c>
    </row>
    <row r="1782" spans="1:25" x14ac:dyDescent="0.25">
      <c r="A1782" s="47">
        <f t="shared" si="608"/>
        <v>1779</v>
      </c>
      <c r="B1782" s="47">
        <f t="shared" si="609"/>
        <v>3.1415926535897934E-2</v>
      </c>
      <c r="C1782" s="47">
        <f t="shared" si="610"/>
        <v>55.857517380828469</v>
      </c>
      <c r="D1782" s="47">
        <f t="shared" si="595"/>
        <v>0.97489759028541612</v>
      </c>
      <c r="E1782" s="47">
        <f t="shared" si="596"/>
        <v>0.97489759028541612</v>
      </c>
      <c r="F1782" s="47">
        <f t="shared" si="614"/>
        <v>0.99999847691328769</v>
      </c>
      <c r="G1782" s="47">
        <f t="shared" si="615"/>
        <v>1.7453292519943295E-2</v>
      </c>
      <c r="I1782" s="48">
        <f t="shared" si="611"/>
        <v>1778.9972904287927</v>
      </c>
      <c r="J1782" s="48">
        <f t="shared" si="612"/>
        <v>31.049407392978438</v>
      </c>
      <c r="L1782" s="48">
        <f t="shared" si="613"/>
        <v>1779</v>
      </c>
      <c r="M1782" s="48">
        <f t="shared" si="597"/>
        <v>1779</v>
      </c>
      <c r="N1782" s="48">
        <f t="shared" si="598"/>
        <v>177.9</v>
      </c>
      <c r="O1782" s="48">
        <f t="shared" si="599"/>
        <v>355.8</v>
      </c>
      <c r="Q1782" s="48">
        <f t="shared" si="600"/>
        <v>177.9</v>
      </c>
      <c r="R1782" s="48">
        <f t="shared" si="601"/>
        <v>355.8</v>
      </c>
      <c r="S1782" s="48">
        <f t="shared" si="602"/>
        <v>17.324791092199145</v>
      </c>
      <c r="T1782" s="48">
        <f t="shared" si="603"/>
        <v>-4.0416270915234884</v>
      </c>
      <c r="U1782" s="47">
        <f t="shared" si="604"/>
        <v>17.324791092199145</v>
      </c>
      <c r="V1782" s="47">
        <f t="shared" si="605"/>
        <v>-4.0416270915234884</v>
      </c>
      <c r="X1782" s="47">
        <f t="shared" si="606"/>
        <v>17.324791092199145</v>
      </c>
      <c r="Y1782" s="47">
        <f t="shared" si="607"/>
        <v>-4.0416270915234884</v>
      </c>
    </row>
    <row r="1783" spans="1:25" x14ac:dyDescent="0.25">
      <c r="A1783" s="47">
        <f t="shared" si="608"/>
        <v>1780</v>
      </c>
      <c r="B1783" s="47">
        <f t="shared" si="609"/>
        <v>3.1415926535897934E-2</v>
      </c>
      <c r="C1783" s="47">
        <f t="shared" si="610"/>
        <v>55.888933307364368</v>
      </c>
      <c r="D1783" s="47">
        <f t="shared" si="595"/>
        <v>0.97544590164103229</v>
      </c>
      <c r="E1783" s="47">
        <f t="shared" si="596"/>
        <v>0.97544590164103229</v>
      </c>
      <c r="F1783" s="47">
        <f t="shared" si="614"/>
        <v>0.99999847691328769</v>
      </c>
      <c r="G1783" s="47">
        <f t="shared" si="615"/>
        <v>1.7453292519943295E-2</v>
      </c>
      <c r="I1783" s="48">
        <f t="shared" si="611"/>
        <v>1779.997288905706</v>
      </c>
      <c r="J1783" s="48">
        <f t="shared" si="612"/>
        <v>31.06686068549838</v>
      </c>
      <c r="L1783" s="48">
        <f t="shared" si="613"/>
        <v>1780</v>
      </c>
      <c r="M1783" s="48">
        <f t="shared" si="597"/>
        <v>1780</v>
      </c>
      <c r="N1783" s="48">
        <f t="shared" si="598"/>
        <v>178</v>
      </c>
      <c r="O1783" s="48">
        <f t="shared" si="599"/>
        <v>356</v>
      </c>
      <c r="Q1783" s="48">
        <f t="shared" si="600"/>
        <v>178</v>
      </c>
      <c r="R1783" s="48">
        <f t="shared" si="601"/>
        <v>356</v>
      </c>
      <c r="S1783" s="48">
        <f t="shared" si="602"/>
        <v>17.361665974437326</v>
      </c>
      <c r="T1783" s="48">
        <f t="shared" si="603"/>
        <v>-3.9257597281561307</v>
      </c>
      <c r="U1783" s="47">
        <f t="shared" si="604"/>
        <v>17.361665974437326</v>
      </c>
      <c r="V1783" s="47">
        <f t="shared" si="605"/>
        <v>-3.9257597281561307</v>
      </c>
      <c r="X1783" s="47">
        <f t="shared" si="606"/>
        <v>17.361665974437326</v>
      </c>
      <c r="Y1783" s="47">
        <f t="shared" si="607"/>
        <v>-3.9257597281561307</v>
      </c>
    </row>
    <row r="1784" spans="1:25" x14ac:dyDescent="0.25">
      <c r="A1784" s="47">
        <f t="shared" si="608"/>
        <v>1781</v>
      </c>
      <c r="B1784" s="47">
        <f t="shared" si="609"/>
        <v>3.1415926535897934E-2</v>
      </c>
      <c r="C1784" s="47">
        <f t="shared" si="610"/>
        <v>55.920349233900268</v>
      </c>
      <c r="D1784" s="47">
        <f t="shared" si="595"/>
        <v>0.97599421299664835</v>
      </c>
      <c r="E1784" s="47">
        <f t="shared" si="596"/>
        <v>0.97599421299664835</v>
      </c>
      <c r="F1784" s="47">
        <f t="shared" si="614"/>
        <v>0.99999847691328769</v>
      </c>
      <c r="G1784" s="47">
        <f t="shared" si="615"/>
        <v>1.7453292519943295E-2</v>
      </c>
      <c r="I1784" s="48">
        <f t="shared" si="611"/>
        <v>1780.9972873826193</v>
      </c>
      <c r="J1784" s="48">
        <f t="shared" si="612"/>
        <v>31.084313978018322</v>
      </c>
      <c r="L1784" s="48">
        <f t="shared" si="613"/>
        <v>1781</v>
      </c>
      <c r="M1784" s="48">
        <f t="shared" si="597"/>
        <v>1781</v>
      </c>
      <c r="N1784" s="48">
        <f t="shared" si="598"/>
        <v>178.10000000000002</v>
      </c>
      <c r="O1784" s="48">
        <f t="shared" si="599"/>
        <v>356.20000000000005</v>
      </c>
      <c r="Q1784" s="48">
        <f t="shared" si="600"/>
        <v>178.10000000000002</v>
      </c>
      <c r="R1784" s="48">
        <f t="shared" si="601"/>
        <v>356.20000000000005</v>
      </c>
      <c r="S1784" s="48">
        <f t="shared" si="602"/>
        <v>17.397780338451515</v>
      </c>
      <c r="T1784" s="48">
        <f t="shared" si="603"/>
        <v>-3.8095108690481059</v>
      </c>
      <c r="U1784" s="47">
        <f t="shared" si="604"/>
        <v>17.397780338451515</v>
      </c>
      <c r="V1784" s="47">
        <f t="shared" si="605"/>
        <v>-3.8095108690481059</v>
      </c>
      <c r="X1784" s="47">
        <f t="shared" si="606"/>
        <v>17.397780338451515</v>
      </c>
      <c r="Y1784" s="47">
        <f t="shared" si="607"/>
        <v>-3.8095108690481059</v>
      </c>
    </row>
    <row r="1785" spans="1:25" x14ac:dyDescent="0.25">
      <c r="A1785" s="47">
        <f t="shared" si="608"/>
        <v>1782</v>
      </c>
      <c r="B1785" s="47">
        <f t="shared" si="609"/>
        <v>3.1415926535897934E-2</v>
      </c>
      <c r="C1785" s="47">
        <f t="shared" si="610"/>
        <v>55.951765160436167</v>
      </c>
      <c r="D1785" s="47">
        <f t="shared" si="595"/>
        <v>0.97654252435226441</v>
      </c>
      <c r="E1785" s="47">
        <f t="shared" si="596"/>
        <v>0.97654252435226441</v>
      </c>
      <c r="F1785" s="47">
        <f t="shared" si="614"/>
        <v>0.99999847691328769</v>
      </c>
      <c r="G1785" s="47">
        <f t="shared" si="615"/>
        <v>1.7453292519943295E-2</v>
      </c>
      <c r="I1785" s="48">
        <f t="shared" si="611"/>
        <v>1781.9972858595327</v>
      </c>
      <c r="J1785" s="48">
        <f t="shared" si="612"/>
        <v>31.101767270538264</v>
      </c>
      <c r="L1785" s="48">
        <f t="shared" si="613"/>
        <v>1782</v>
      </c>
      <c r="M1785" s="48">
        <f t="shared" si="597"/>
        <v>1782</v>
      </c>
      <c r="N1785" s="48">
        <f t="shared" si="598"/>
        <v>178.20000000000002</v>
      </c>
      <c r="O1785" s="48">
        <f t="shared" si="599"/>
        <v>356.40000000000003</v>
      </c>
      <c r="Q1785" s="48">
        <f t="shared" si="600"/>
        <v>178.20000000000002</v>
      </c>
      <c r="R1785" s="48">
        <f t="shared" si="601"/>
        <v>356.40000000000003</v>
      </c>
      <c r="S1785" s="48">
        <f t="shared" si="602"/>
        <v>17.433130266256889</v>
      </c>
      <c r="T1785" s="48">
        <f t="shared" si="603"/>
        <v>-3.6928852948301856</v>
      </c>
      <c r="U1785" s="47">
        <f t="shared" si="604"/>
        <v>17.433130266256889</v>
      </c>
      <c r="V1785" s="47">
        <f t="shared" si="605"/>
        <v>-3.6928852948301856</v>
      </c>
      <c r="X1785" s="47">
        <f t="shared" si="606"/>
        <v>17.433130266256889</v>
      </c>
      <c r="Y1785" s="47">
        <f t="shared" si="607"/>
        <v>-3.6928852948301856</v>
      </c>
    </row>
    <row r="1786" spans="1:25" x14ac:dyDescent="0.25">
      <c r="A1786" s="47">
        <f t="shared" si="608"/>
        <v>1783</v>
      </c>
      <c r="B1786" s="47">
        <f t="shared" si="609"/>
        <v>3.1415926535897934E-2</v>
      </c>
      <c r="C1786" s="47">
        <f t="shared" si="610"/>
        <v>55.983181086972067</v>
      </c>
      <c r="D1786" s="47">
        <f t="shared" si="595"/>
        <v>0.97709083570788058</v>
      </c>
      <c r="E1786" s="47">
        <f t="shared" si="596"/>
        <v>0.97709083570788058</v>
      </c>
      <c r="F1786" s="47">
        <f t="shared" si="614"/>
        <v>0.99999847691328769</v>
      </c>
      <c r="G1786" s="47">
        <f t="shared" si="615"/>
        <v>1.7453292519943295E-2</v>
      </c>
      <c r="I1786" s="48">
        <f t="shared" si="611"/>
        <v>1782.997284336446</v>
      </c>
      <c r="J1786" s="48">
        <f t="shared" si="612"/>
        <v>31.119220563058207</v>
      </c>
      <c r="L1786" s="48">
        <f t="shared" si="613"/>
        <v>1783</v>
      </c>
      <c r="M1786" s="48">
        <f t="shared" si="597"/>
        <v>1783</v>
      </c>
      <c r="N1786" s="48">
        <f t="shared" si="598"/>
        <v>178.3</v>
      </c>
      <c r="O1786" s="48">
        <f t="shared" si="599"/>
        <v>356.6</v>
      </c>
      <c r="Q1786" s="48">
        <f t="shared" si="600"/>
        <v>178.3</v>
      </c>
      <c r="R1786" s="48">
        <f t="shared" si="601"/>
        <v>356.6</v>
      </c>
      <c r="S1786" s="48">
        <f t="shared" si="602"/>
        <v>17.467711866814518</v>
      </c>
      <c r="T1786" s="48">
        <f t="shared" si="603"/>
        <v>-3.5758878244489516</v>
      </c>
      <c r="U1786" s="47">
        <f t="shared" si="604"/>
        <v>17.467711866814518</v>
      </c>
      <c r="V1786" s="47">
        <f t="shared" si="605"/>
        <v>-3.5758878244489516</v>
      </c>
      <c r="X1786" s="47">
        <f t="shared" si="606"/>
        <v>17.467711866814518</v>
      </c>
      <c r="Y1786" s="47">
        <f t="shared" si="607"/>
        <v>-3.5758878244489516</v>
      </c>
    </row>
    <row r="1787" spans="1:25" x14ac:dyDescent="0.25">
      <c r="A1787" s="47">
        <f t="shared" si="608"/>
        <v>1784</v>
      </c>
      <c r="B1787" s="47">
        <f t="shared" si="609"/>
        <v>3.1415926535897934E-2</v>
      </c>
      <c r="C1787" s="47">
        <f t="shared" si="610"/>
        <v>56.014597013507966</v>
      </c>
      <c r="D1787" s="47">
        <f t="shared" si="595"/>
        <v>0.97763914706349664</v>
      </c>
      <c r="E1787" s="47">
        <f t="shared" si="596"/>
        <v>0.97763914706349664</v>
      </c>
      <c r="F1787" s="47">
        <f t="shared" si="614"/>
        <v>0.99999847691328769</v>
      </c>
      <c r="G1787" s="47">
        <f t="shared" si="615"/>
        <v>1.7453292519943295E-2</v>
      </c>
      <c r="I1787" s="48">
        <f t="shared" si="611"/>
        <v>1783.9972828133593</v>
      </c>
      <c r="J1787" s="48">
        <f t="shared" si="612"/>
        <v>31.136673855578149</v>
      </c>
      <c r="L1787" s="48">
        <f t="shared" si="613"/>
        <v>1784</v>
      </c>
      <c r="M1787" s="48">
        <f t="shared" si="597"/>
        <v>1784</v>
      </c>
      <c r="N1787" s="48">
        <f t="shared" si="598"/>
        <v>178.4</v>
      </c>
      <c r="O1787" s="48">
        <f t="shared" si="599"/>
        <v>356.8</v>
      </c>
      <c r="Q1787" s="48">
        <f t="shared" si="600"/>
        <v>178.4</v>
      </c>
      <c r="R1787" s="48">
        <f t="shared" si="601"/>
        <v>356.8</v>
      </c>
      <c r="S1787" s="48">
        <f t="shared" si="602"/>
        <v>17.501521276384413</v>
      </c>
      <c r="T1787" s="48">
        <f t="shared" si="603"/>
        <v>-3.4585233150564969</v>
      </c>
      <c r="U1787" s="47">
        <f t="shared" si="604"/>
        <v>17.501521276384413</v>
      </c>
      <c r="V1787" s="47">
        <f t="shared" si="605"/>
        <v>-3.4585233150564969</v>
      </c>
      <c r="X1787" s="47">
        <f t="shared" si="606"/>
        <v>17.501521276384413</v>
      </c>
      <c r="Y1787" s="47">
        <f t="shared" si="607"/>
        <v>-3.4585233150564969</v>
      </c>
    </row>
    <row r="1788" spans="1:25" x14ac:dyDescent="0.25">
      <c r="A1788" s="47">
        <f t="shared" si="608"/>
        <v>1785</v>
      </c>
      <c r="B1788" s="47">
        <f t="shared" si="609"/>
        <v>3.1415926535897934E-2</v>
      </c>
      <c r="C1788" s="47">
        <f t="shared" si="610"/>
        <v>56.046012940043866</v>
      </c>
      <c r="D1788" s="47">
        <f t="shared" si="595"/>
        <v>0.9781874584191127</v>
      </c>
      <c r="E1788" s="47">
        <f t="shared" si="596"/>
        <v>0.9781874584191127</v>
      </c>
      <c r="F1788" s="47">
        <f t="shared" si="614"/>
        <v>0.99999847691328769</v>
      </c>
      <c r="G1788" s="47">
        <f t="shared" si="615"/>
        <v>1.7453292519943295E-2</v>
      </c>
      <c r="I1788" s="48">
        <f t="shared" si="611"/>
        <v>1784.9972812902727</v>
      </c>
      <c r="J1788" s="48">
        <f t="shared" si="612"/>
        <v>31.154127148098091</v>
      </c>
      <c r="L1788" s="48">
        <f t="shared" si="613"/>
        <v>1785</v>
      </c>
      <c r="M1788" s="48">
        <f t="shared" si="597"/>
        <v>1785</v>
      </c>
      <c r="N1788" s="48">
        <f t="shared" si="598"/>
        <v>178.5</v>
      </c>
      <c r="O1788" s="48">
        <f t="shared" si="599"/>
        <v>357</v>
      </c>
      <c r="Q1788" s="48">
        <f t="shared" si="600"/>
        <v>178.5</v>
      </c>
      <c r="R1788" s="48">
        <f t="shared" si="601"/>
        <v>357</v>
      </c>
      <c r="S1788" s="48">
        <f t="shared" si="602"/>
        <v>17.534554658878754</v>
      </c>
      <c r="T1788" s="48">
        <f t="shared" si="603"/>
        <v>-3.3407966618967797</v>
      </c>
      <c r="U1788" s="47">
        <f t="shared" si="604"/>
        <v>17.534554658878754</v>
      </c>
      <c r="V1788" s="47">
        <f t="shared" si="605"/>
        <v>-3.3407966618967797</v>
      </c>
      <c r="X1788" s="47">
        <f t="shared" si="606"/>
        <v>17.534554658878754</v>
      </c>
      <c r="Y1788" s="47">
        <f t="shared" si="607"/>
        <v>-3.3407966618967797</v>
      </c>
    </row>
    <row r="1789" spans="1:25" x14ac:dyDescent="0.25">
      <c r="A1789" s="47">
        <f t="shared" si="608"/>
        <v>1786</v>
      </c>
      <c r="B1789" s="47">
        <f t="shared" si="609"/>
        <v>3.1415926535897934E-2</v>
      </c>
      <c r="C1789" s="47">
        <f t="shared" si="610"/>
        <v>56.077428866579766</v>
      </c>
      <c r="D1789" s="47">
        <f t="shared" si="595"/>
        <v>0.97873576977472887</v>
      </c>
      <c r="E1789" s="47">
        <f t="shared" si="596"/>
        <v>0.97873576977472887</v>
      </c>
      <c r="F1789" s="47">
        <f t="shared" si="614"/>
        <v>0.99999847691328769</v>
      </c>
      <c r="G1789" s="47">
        <f t="shared" si="615"/>
        <v>1.7453292519943295E-2</v>
      </c>
      <c r="I1789" s="48">
        <f t="shared" si="611"/>
        <v>1785.997279767186</v>
      </c>
      <c r="J1789" s="48">
        <f t="shared" si="612"/>
        <v>31.171580440618033</v>
      </c>
      <c r="L1789" s="48">
        <f t="shared" si="613"/>
        <v>1786</v>
      </c>
      <c r="M1789" s="48">
        <f t="shared" si="597"/>
        <v>1786</v>
      </c>
      <c r="N1789" s="48">
        <f t="shared" si="598"/>
        <v>178.60000000000002</v>
      </c>
      <c r="O1789" s="48">
        <f t="shared" si="599"/>
        <v>357.20000000000005</v>
      </c>
      <c r="Q1789" s="48">
        <f t="shared" si="600"/>
        <v>178.60000000000002</v>
      </c>
      <c r="R1789" s="48">
        <f t="shared" si="601"/>
        <v>357.20000000000005</v>
      </c>
      <c r="S1789" s="48">
        <f t="shared" si="602"/>
        <v>17.566808206215121</v>
      </c>
      <c r="T1789" s="48">
        <f t="shared" si="603"/>
        <v>-3.2227127981892276</v>
      </c>
      <c r="U1789" s="47">
        <f t="shared" si="604"/>
        <v>17.566808206215121</v>
      </c>
      <c r="V1789" s="47">
        <f t="shared" si="605"/>
        <v>-3.2227127981892276</v>
      </c>
      <c r="X1789" s="47">
        <f t="shared" si="606"/>
        <v>17.566808206215121</v>
      </c>
      <c r="Y1789" s="47">
        <f t="shared" si="607"/>
        <v>-3.2227127981892276</v>
      </c>
    </row>
    <row r="1790" spans="1:25" x14ac:dyDescent="0.25">
      <c r="A1790" s="47">
        <f t="shared" si="608"/>
        <v>1787</v>
      </c>
      <c r="B1790" s="47">
        <f t="shared" si="609"/>
        <v>3.1415926535897934E-2</v>
      </c>
      <c r="C1790" s="47">
        <f t="shared" si="610"/>
        <v>56.108844793115665</v>
      </c>
      <c r="D1790" s="47">
        <f t="shared" si="595"/>
        <v>0.97928408113034493</v>
      </c>
      <c r="E1790" s="47">
        <f t="shared" si="596"/>
        <v>0.97928408113034493</v>
      </c>
      <c r="F1790" s="47">
        <f t="shared" si="614"/>
        <v>0.99999847691328769</v>
      </c>
      <c r="G1790" s="47">
        <f t="shared" si="615"/>
        <v>1.7453292519943295E-2</v>
      </c>
      <c r="I1790" s="48">
        <f t="shared" si="611"/>
        <v>1786.9972782440993</v>
      </c>
      <c r="J1790" s="48">
        <f t="shared" si="612"/>
        <v>31.189033733137975</v>
      </c>
      <c r="L1790" s="48">
        <f t="shared" si="613"/>
        <v>1787</v>
      </c>
      <c r="M1790" s="48">
        <f t="shared" si="597"/>
        <v>1787</v>
      </c>
      <c r="N1790" s="48">
        <f t="shared" si="598"/>
        <v>178.70000000000002</v>
      </c>
      <c r="O1790" s="48">
        <f t="shared" si="599"/>
        <v>357.40000000000003</v>
      </c>
      <c r="Q1790" s="48">
        <f t="shared" si="600"/>
        <v>178.70000000000002</v>
      </c>
      <c r="R1790" s="48">
        <f t="shared" si="601"/>
        <v>357.40000000000003</v>
      </c>
      <c r="S1790" s="48">
        <f t="shared" si="602"/>
        <v>17.598278138669851</v>
      </c>
      <c r="T1790" s="48">
        <f t="shared" si="603"/>
        <v>-3.1042766950092098</v>
      </c>
      <c r="U1790" s="47">
        <f t="shared" si="604"/>
        <v>17.598278138669851</v>
      </c>
      <c r="V1790" s="47">
        <f t="shared" si="605"/>
        <v>-3.1042766950092098</v>
      </c>
      <c r="X1790" s="47">
        <f t="shared" si="606"/>
        <v>17.598278138669851</v>
      </c>
      <c r="Y1790" s="47">
        <f t="shared" si="607"/>
        <v>-3.1042766950092098</v>
      </c>
    </row>
    <row r="1791" spans="1:25" x14ac:dyDescent="0.25">
      <c r="A1791" s="47">
        <f t="shared" si="608"/>
        <v>1788</v>
      </c>
      <c r="B1791" s="47">
        <f t="shared" si="609"/>
        <v>3.1415926535897934E-2</v>
      </c>
      <c r="C1791" s="47">
        <f t="shared" si="610"/>
        <v>56.140260719651565</v>
      </c>
      <c r="D1791" s="47">
        <f t="shared" si="595"/>
        <v>0.9798323924859611</v>
      </c>
      <c r="E1791" s="47">
        <f t="shared" si="596"/>
        <v>0.9798323924859611</v>
      </c>
      <c r="F1791" s="47">
        <f t="shared" si="614"/>
        <v>0.99999847691328769</v>
      </c>
      <c r="G1791" s="47">
        <f t="shared" si="615"/>
        <v>1.7453292519943295E-2</v>
      </c>
      <c r="I1791" s="48">
        <f t="shared" si="611"/>
        <v>1787.9972767210127</v>
      </c>
      <c r="J1791" s="48">
        <f t="shared" si="612"/>
        <v>31.206487025657918</v>
      </c>
      <c r="L1791" s="48">
        <f t="shared" si="613"/>
        <v>1788</v>
      </c>
      <c r="M1791" s="48">
        <f t="shared" si="597"/>
        <v>1788</v>
      </c>
      <c r="N1791" s="48">
        <f t="shared" si="598"/>
        <v>178.8</v>
      </c>
      <c r="O1791" s="48">
        <f t="shared" si="599"/>
        <v>357.6</v>
      </c>
      <c r="Q1791" s="48">
        <f t="shared" si="600"/>
        <v>178.8</v>
      </c>
      <c r="R1791" s="48">
        <f t="shared" si="601"/>
        <v>357.6</v>
      </c>
      <c r="S1791" s="48">
        <f t="shared" si="602"/>
        <v>17.628960705231457</v>
      </c>
      <c r="T1791" s="48">
        <f t="shared" si="603"/>
        <v>-2.9854933611652279</v>
      </c>
      <c r="U1791" s="47">
        <f t="shared" si="604"/>
        <v>17.628960705231457</v>
      </c>
      <c r="V1791" s="47">
        <f t="shared" si="605"/>
        <v>-2.9854933611652279</v>
      </c>
      <c r="X1791" s="47">
        <f t="shared" si="606"/>
        <v>17.628960705231457</v>
      </c>
      <c r="Y1791" s="47">
        <f t="shared" si="607"/>
        <v>-2.9854933611652279</v>
      </c>
    </row>
    <row r="1792" spans="1:25" x14ac:dyDescent="0.25">
      <c r="A1792" s="47">
        <f t="shared" si="608"/>
        <v>1789</v>
      </c>
      <c r="B1792" s="47">
        <f t="shared" si="609"/>
        <v>3.1415926535897934E-2</v>
      </c>
      <c r="C1792" s="47">
        <f t="shared" si="610"/>
        <v>56.171676646187464</v>
      </c>
      <c r="D1792" s="47">
        <f t="shared" si="595"/>
        <v>0.98038070384157716</v>
      </c>
      <c r="E1792" s="47">
        <f t="shared" si="596"/>
        <v>0.98038070384157716</v>
      </c>
      <c r="F1792" s="47">
        <f t="shared" si="614"/>
        <v>0.99999847691328769</v>
      </c>
      <c r="G1792" s="47">
        <f t="shared" si="615"/>
        <v>1.7453292519943295E-2</v>
      </c>
      <c r="I1792" s="48">
        <f t="shared" si="611"/>
        <v>1788.997275197926</v>
      </c>
      <c r="J1792" s="48">
        <f t="shared" si="612"/>
        <v>31.22394031817786</v>
      </c>
      <c r="L1792" s="48">
        <f t="shared" si="613"/>
        <v>1789</v>
      </c>
      <c r="M1792" s="48">
        <f t="shared" si="597"/>
        <v>1789</v>
      </c>
      <c r="N1792" s="48">
        <f t="shared" si="598"/>
        <v>178.9</v>
      </c>
      <c r="O1792" s="48">
        <f t="shared" si="599"/>
        <v>357.8</v>
      </c>
      <c r="Q1792" s="48">
        <f t="shared" si="600"/>
        <v>178.9</v>
      </c>
      <c r="R1792" s="48">
        <f t="shared" si="601"/>
        <v>357.8</v>
      </c>
      <c r="S1792" s="48">
        <f t="shared" si="602"/>
        <v>17.658852183953979</v>
      </c>
      <c r="T1792" s="48">
        <f t="shared" si="603"/>
        <v>-2.8663678430733222</v>
      </c>
      <c r="U1792" s="47">
        <f t="shared" si="604"/>
        <v>17.658852183953979</v>
      </c>
      <c r="V1792" s="47">
        <f t="shared" si="605"/>
        <v>-2.8663678430733222</v>
      </c>
      <c r="X1792" s="47">
        <f t="shared" si="606"/>
        <v>17.658852183953979</v>
      </c>
      <c r="Y1792" s="47">
        <f t="shared" si="607"/>
        <v>-2.8663678430733222</v>
      </c>
    </row>
    <row r="1793" spans="1:25" x14ac:dyDescent="0.25">
      <c r="A1793" s="47">
        <f t="shared" si="608"/>
        <v>1790</v>
      </c>
      <c r="B1793" s="47">
        <f t="shared" si="609"/>
        <v>3.1415926535897934E-2</v>
      </c>
      <c r="C1793" s="47">
        <f t="shared" si="610"/>
        <v>56.203092572723364</v>
      </c>
      <c r="D1793" s="47">
        <f t="shared" si="595"/>
        <v>0.98092901519719322</v>
      </c>
      <c r="E1793" s="47">
        <f t="shared" si="596"/>
        <v>0.98092901519719322</v>
      </c>
      <c r="F1793" s="47">
        <f t="shared" si="614"/>
        <v>0.99999847691328769</v>
      </c>
      <c r="G1793" s="47">
        <f t="shared" si="615"/>
        <v>1.7453292519943295E-2</v>
      </c>
      <c r="I1793" s="48">
        <f t="shared" si="611"/>
        <v>1789.9972736748393</v>
      </c>
      <c r="J1793" s="48">
        <f t="shared" si="612"/>
        <v>31.241393610697802</v>
      </c>
      <c r="L1793" s="48">
        <f t="shared" si="613"/>
        <v>1790</v>
      </c>
      <c r="M1793" s="48">
        <f t="shared" si="597"/>
        <v>1790</v>
      </c>
      <c r="N1793" s="48">
        <f t="shared" si="598"/>
        <v>179</v>
      </c>
      <c r="O1793" s="48">
        <f t="shared" si="599"/>
        <v>358</v>
      </c>
      <c r="Q1793" s="48">
        <f t="shared" si="600"/>
        <v>179</v>
      </c>
      <c r="R1793" s="48">
        <f t="shared" si="601"/>
        <v>358</v>
      </c>
      <c r="S1793" s="48">
        <f t="shared" si="602"/>
        <v>17.687948882310419</v>
      </c>
      <c r="T1793" s="48">
        <f t="shared" si="603"/>
        <v>-2.7469052246282617</v>
      </c>
      <c r="U1793" s="47">
        <f t="shared" si="604"/>
        <v>17.687948882310419</v>
      </c>
      <c r="V1793" s="47">
        <f t="shared" si="605"/>
        <v>-2.7469052246282617</v>
      </c>
      <c r="X1793" s="47">
        <f t="shared" si="606"/>
        <v>17.687948882310419</v>
      </c>
      <c r="Y1793" s="47">
        <f t="shared" si="607"/>
        <v>-2.7469052246282617</v>
      </c>
    </row>
    <row r="1794" spans="1:25" x14ac:dyDescent="0.25">
      <c r="A1794" s="47">
        <f t="shared" si="608"/>
        <v>1791</v>
      </c>
      <c r="B1794" s="47">
        <f t="shared" si="609"/>
        <v>3.1415926535897934E-2</v>
      </c>
      <c r="C1794" s="47">
        <f t="shared" si="610"/>
        <v>56.234508499259263</v>
      </c>
      <c r="D1794" s="47">
        <f t="shared" si="595"/>
        <v>0.98147732655280939</v>
      </c>
      <c r="E1794" s="47">
        <f t="shared" si="596"/>
        <v>0.98147732655280939</v>
      </c>
      <c r="F1794" s="47">
        <f t="shared" si="614"/>
        <v>0.99999847691328769</v>
      </c>
      <c r="G1794" s="47">
        <f t="shared" si="615"/>
        <v>1.7453292519943295E-2</v>
      </c>
      <c r="I1794" s="48">
        <f t="shared" si="611"/>
        <v>1790.9972721517527</v>
      </c>
      <c r="J1794" s="48">
        <f t="shared" si="612"/>
        <v>31.258846903217744</v>
      </c>
      <c r="L1794" s="48">
        <f t="shared" si="613"/>
        <v>1791</v>
      </c>
      <c r="M1794" s="48">
        <f t="shared" si="597"/>
        <v>1791</v>
      </c>
      <c r="N1794" s="48">
        <f t="shared" si="598"/>
        <v>179.10000000000002</v>
      </c>
      <c r="O1794" s="48">
        <f t="shared" si="599"/>
        <v>358.20000000000005</v>
      </c>
      <c r="Q1794" s="48">
        <f t="shared" si="600"/>
        <v>179.10000000000002</v>
      </c>
      <c r="R1794" s="48">
        <f t="shared" si="601"/>
        <v>358.20000000000005</v>
      </c>
      <c r="S1794" s="48">
        <f t="shared" si="602"/>
        <v>17.716247137546095</v>
      </c>
      <c r="T1794" s="48">
        <f t="shared" si="603"/>
        <v>-2.6271106270715681</v>
      </c>
      <c r="U1794" s="47">
        <f t="shared" si="604"/>
        <v>17.716247137546095</v>
      </c>
      <c r="V1794" s="47">
        <f t="shared" si="605"/>
        <v>-2.6271106270715681</v>
      </c>
      <c r="X1794" s="47">
        <f t="shared" si="606"/>
        <v>17.716247137546095</v>
      </c>
      <c r="Y1794" s="47">
        <f t="shared" si="607"/>
        <v>-2.6271106270715681</v>
      </c>
    </row>
    <row r="1795" spans="1:25" x14ac:dyDescent="0.25">
      <c r="A1795" s="47">
        <f t="shared" si="608"/>
        <v>1792</v>
      </c>
      <c r="B1795" s="47">
        <f t="shared" si="609"/>
        <v>3.1415926535897934E-2</v>
      </c>
      <c r="C1795" s="47">
        <f t="shared" si="610"/>
        <v>56.265924425795163</v>
      </c>
      <c r="D1795" s="47">
        <f t="shared" si="595"/>
        <v>0.98202563790842545</v>
      </c>
      <c r="E1795" s="47">
        <f t="shared" si="596"/>
        <v>0.98202563790842545</v>
      </c>
      <c r="F1795" s="47">
        <f t="shared" si="614"/>
        <v>0.99999847691328769</v>
      </c>
      <c r="G1795" s="47">
        <f t="shared" si="615"/>
        <v>1.7453292519943295E-2</v>
      </c>
      <c r="I1795" s="48">
        <f t="shared" si="611"/>
        <v>1791.997270628666</v>
      </c>
      <c r="J1795" s="48">
        <f t="shared" si="612"/>
        <v>31.276300195737686</v>
      </c>
      <c r="L1795" s="48">
        <f t="shared" si="613"/>
        <v>1792</v>
      </c>
      <c r="M1795" s="48">
        <f t="shared" si="597"/>
        <v>1792</v>
      </c>
      <c r="N1795" s="48">
        <f t="shared" si="598"/>
        <v>179.20000000000002</v>
      </c>
      <c r="O1795" s="48">
        <f t="shared" si="599"/>
        <v>358.40000000000003</v>
      </c>
      <c r="Q1795" s="48">
        <f t="shared" si="600"/>
        <v>179.20000000000002</v>
      </c>
      <c r="R1795" s="48">
        <f t="shared" si="601"/>
        <v>358.40000000000003</v>
      </c>
      <c r="S1795" s="48">
        <f t="shared" si="602"/>
        <v>17.743743317031939</v>
      </c>
      <c r="T1795" s="48">
        <f t="shared" si="603"/>
        <v>-2.5069892088566808</v>
      </c>
      <c r="U1795" s="47">
        <f t="shared" si="604"/>
        <v>17.743743317031939</v>
      </c>
      <c r="V1795" s="47">
        <f t="shared" si="605"/>
        <v>-2.5069892088566808</v>
      </c>
      <c r="X1795" s="47">
        <f t="shared" si="606"/>
        <v>17.743743317031939</v>
      </c>
      <c r="Y1795" s="47">
        <f t="shared" si="607"/>
        <v>-2.5069892088566808</v>
      </c>
    </row>
    <row r="1796" spans="1:25" x14ac:dyDescent="0.25">
      <c r="A1796" s="47">
        <f t="shared" si="608"/>
        <v>1793</v>
      </c>
      <c r="B1796" s="47">
        <f t="shared" si="609"/>
        <v>3.1415926535897934E-2</v>
      </c>
      <c r="C1796" s="47">
        <f t="shared" si="610"/>
        <v>56.297340352331062</v>
      </c>
      <c r="D1796" s="47">
        <f t="shared" ref="D1796:D1804" si="616">RADIANS(C1796)</f>
        <v>0.98257394926404162</v>
      </c>
      <c r="E1796" s="47">
        <f t="shared" ref="E1796:E1804" si="617">IF(Degré_Radians=1,D1796,C1796)</f>
        <v>0.98257394926404162</v>
      </c>
      <c r="F1796" s="47">
        <f t="shared" si="614"/>
        <v>0.99999847691328769</v>
      </c>
      <c r="G1796" s="47">
        <f t="shared" si="615"/>
        <v>1.7453292519943295E-2</v>
      </c>
      <c r="I1796" s="48">
        <f t="shared" si="611"/>
        <v>1792.9972691055793</v>
      </c>
      <c r="J1796" s="48">
        <f t="shared" si="612"/>
        <v>31.293753488257629</v>
      </c>
      <c r="L1796" s="48">
        <f t="shared" si="613"/>
        <v>1793</v>
      </c>
      <c r="M1796" s="48">
        <f t="shared" ref="M1796:M1804" si="618">L1796*n_1</f>
        <v>1793</v>
      </c>
      <c r="N1796" s="48">
        <f t="shared" ref="N1796:N1804" si="619">M1796*r_01</f>
        <v>179.3</v>
      </c>
      <c r="O1796" s="48">
        <f t="shared" ref="O1796:O1804" si="620">M1796*r_02</f>
        <v>358.6</v>
      </c>
      <c r="Q1796" s="48">
        <f t="shared" ref="Q1796:Q1804" si="621">IF(temps=0,1,M1796*r_01)</f>
        <v>179.3</v>
      </c>
      <c r="R1796" s="48">
        <f t="shared" ref="R1796:R1804" si="622">IF(temps=0,1,M1796*r_02)</f>
        <v>358.6</v>
      </c>
      <c r="S1796" s="48">
        <f t="shared" ref="S1796:S1804" si="623">(z_0*R_0*Ampli_B*(Q1796*t_11))*((COS((V_1*(R1796*t_21)*E1796)+n_kpi)))^x_1</f>
        <v>17.770433818617747</v>
      </c>
      <c r="T1796" s="48">
        <f t="shared" ref="T1796:T1804" si="624">(z_0*R_0*Ampli_A*(Q1796*t_11))*(SIN((V_1*(R1796*t_21)*E1796)+n_kpi))^y_1</f>
        <v>-2.386546165510691</v>
      </c>
      <c r="U1796" s="47">
        <f t="shared" ref="U1796:U1804" si="625">IF(Axe_XY=1,S1796,IF(Axe_XY=-1,T1796,IF(AND(Axe_XY=0,Axe_XY&gt;=1),"Error XY=(-1;1)")))</f>
        <v>17.770433818617747</v>
      </c>
      <c r="V1796" s="47">
        <f t="shared" ref="V1796:V1804" si="626">IF(Axe_XY=1,T1796,IF(Axe_XY=-1,S1796,IF(AND(Axe_XY=0,Axe_XY&gt;=1),"Error XY=(-1;1)")))</f>
        <v>-2.386546165510691</v>
      </c>
      <c r="X1796" s="47">
        <f t="shared" ref="X1796:X1804" si="627">IF(Signal=1,E1796,U1796)</f>
        <v>17.770433818617747</v>
      </c>
      <c r="Y1796" s="47">
        <f t="shared" ref="Y1796:Y1804" si="628">IF(Signal=1,V1796,V1796)</f>
        <v>-2.386546165510691</v>
      </c>
    </row>
    <row r="1797" spans="1:25" x14ac:dyDescent="0.25">
      <c r="A1797" s="47">
        <f t="shared" ref="A1797:A1804" si="629">A1796+1</f>
        <v>1794</v>
      </c>
      <c r="B1797" s="47">
        <f t="shared" ref="B1797:B1804" si="630">B1796</f>
        <v>3.1415926535897934E-2</v>
      </c>
      <c r="C1797" s="47">
        <f t="shared" ref="C1797:C1804" si="631">C1796+B1797</f>
        <v>56.328756278866962</v>
      </c>
      <c r="D1797" s="47">
        <f t="shared" si="616"/>
        <v>0.98312226061965768</v>
      </c>
      <c r="E1797" s="47">
        <f t="shared" si="617"/>
        <v>0.98312226061965768</v>
      </c>
      <c r="F1797" s="47">
        <f t="shared" si="614"/>
        <v>0.99999847691328769</v>
      </c>
      <c r="G1797" s="47">
        <f t="shared" si="615"/>
        <v>1.7453292519943295E-2</v>
      </c>
      <c r="I1797" s="48">
        <f t="shared" ref="I1797:I1804" si="632">I1796+F1797</f>
        <v>1793.9972675824927</v>
      </c>
      <c r="J1797" s="48">
        <f t="shared" ref="J1797:J1804" si="633">J1796+G1797</f>
        <v>31.311206780777571</v>
      </c>
      <c r="L1797" s="48">
        <f t="shared" si="613"/>
        <v>1794</v>
      </c>
      <c r="M1797" s="48">
        <f t="shared" si="618"/>
        <v>1794</v>
      </c>
      <c r="N1797" s="48">
        <f t="shared" si="619"/>
        <v>179.4</v>
      </c>
      <c r="O1797" s="48">
        <f t="shared" si="620"/>
        <v>358.8</v>
      </c>
      <c r="Q1797" s="48">
        <f t="shared" si="621"/>
        <v>179.4</v>
      </c>
      <c r="R1797" s="48">
        <f t="shared" si="622"/>
        <v>358.8</v>
      </c>
      <c r="S1797" s="48">
        <f t="shared" si="623"/>
        <v>17.796315070985283</v>
      </c>
      <c r="T1797" s="48">
        <f t="shared" si="624"/>
        <v>-2.2657867294932093</v>
      </c>
      <c r="U1797" s="47">
        <f t="shared" si="625"/>
        <v>17.796315070985283</v>
      </c>
      <c r="V1797" s="47">
        <f t="shared" si="626"/>
        <v>-2.2657867294932093</v>
      </c>
      <c r="X1797" s="47">
        <f t="shared" si="627"/>
        <v>17.796315070985283</v>
      </c>
      <c r="Y1797" s="47">
        <f t="shared" si="628"/>
        <v>-2.2657867294932093</v>
      </c>
    </row>
    <row r="1798" spans="1:25" x14ac:dyDescent="0.25">
      <c r="A1798" s="47">
        <f t="shared" si="629"/>
        <v>1795</v>
      </c>
      <c r="B1798" s="47">
        <f t="shared" si="630"/>
        <v>3.1415926535897934E-2</v>
      </c>
      <c r="C1798" s="47">
        <f t="shared" si="631"/>
        <v>56.360172205402861</v>
      </c>
      <c r="D1798" s="47">
        <f t="shared" si="616"/>
        <v>0.98367057197527374</v>
      </c>
      <c r="E1798" s="47">
        <f t="shared" si="617"/>
        <v>0.98367057197527374</v>
      </c>
      <c r="F1798" s="47">
        <f t="shared" si="614"/>
        <v>0.99999847691328769</v>
      </c>
      <c r="G1798" s="47">
        <f t="shared" si="615"/>
        <v>1.7453292519943295E-2</v>
      </c>
      <c r="I1798" s="48">
        <f t="shared" si="632"/>
        <v>1794.997266059406</v>
      </c>
      <c r="J1798" s="48">
        <f t="shared" si="633"/>
        <v>31.328660073297513</v>
      </c>
      <c r="L1798" s="48">
        <f t="shared" ref="L1798:L1804" si="634">L1797+1</f>
        <v>1795</v>
      </c>
      <c r="M1798" s="48">
        <f t="shared" si="618"/>
        <v>1795</v>
      </c>
      <c r="N1798" s="48">
        <f t="shared" si="619"/>
        <v>179.5</v>
      </c>
      <c r="O1798" s="48">
        <f t="shared" si="620"/>
        <v>359</v>
      </c>
      <c r="Q1798" s="48">
        <f t="shared" si="621"/>
        <v>179.5</v>
      </c>
      <c r="R1798" s="48">
        <f t="shared" si="622"/>
        <v>359</v>
      </c>
      <c r="S1798" s="48">
        <f t="shared" si="623"/>
        <v>17.821383534001292</v>
      </c>
      <c r="T1798" s="48">
        <f t="shared" si="624"/>
        <v>-2.1447161700519271</v>
      </c>
      <c r="U1798" s="47">
        <f t="shared" si="625"/>
        <v>17.821383534001292</v>
      </c>
      <c r="V1798" s="47">
        <f t="shared" si="626"/>
        <v>-2.1447161700519271</v>
      </c>
      <c r="X1798" s="47">
        <f t="shared" si="627"/>
        <v>17.821383534001292</v>
      </c>
      <c r="Y1798" s="47">
        <f t="shared" si="628"/>
        <v>-2.1447161700519271</v>
      </c>
    </row>
    <row r="1799" spans="1:25" x14ac:dyDescent="0.25">
      <c r="A1799" s="47">
        <f t="shared" si="629"/>
        <v>1796</v>
      </c>
      <c r="B1799" s="47">
        <f t="shared" si="630"/>
        <v>3.1415926535897934E-2</v>
      </c>
      <c r="C1799" s="47">
        <f t="shared" si="631"/>
        <v>56.391588131938761</v>
      </c>
      <c r="D1799" s="47">
        <f t="shared" si="616"/>
        <v>0.98421888333088992</v>
      </c>
      <c r="E1799" s="47">
        <f t="shared" si="617"/>
        <v>0.98421888333088992</v>
      </c>
      <c r="F1799" s="47">
        <f t="shared" ref="F1799:F1804" si="635">F1798</f>
        <v>0.99999847691328769</v>
      </c>
      <c r="G1799" s="47">
        <f t="shared" ref="G1799:G1804" si="636">G1798</f>
        <v>1.7453292519943295E-2</v>
      </c>
      <c r="I1799" s="48">
        <f t="shared" si="632"/>
        <v>1795.9972645363193</v>
      </c>
      <c r="J1799" s="48">
        <f t="shared" si="633"/>
        <v>31.346113365817455</v>
      </c>
      <c r="L1799" s="48">
        <f t="shared" si="634"/>
        <v>1796</v>
      </c>
      <c r="M1799" s="48">
        <f t="shared" si="618"/>
        <v>1796</v>
      </c>
      <c r="N1799" s="48">
        <f t="shared" si="619"/>
        <v>179.60000000000002</v>
      </c>
      <c r="O1799" s="48">
        <f t="shared" si="620"/>
        <v>359.20000000000005</v>
      </c>
      <c r="Q1799" s="48">
        <f t="shared" si="621"/>
        <v>179.60000000000002</v>
      </c>
      <c r="R1799" s="48">
        <f t="shared" si="622"/>
        <v>359.20000000000005</v>
      </c>
      <c r="S1799" s="48">
        <f t="shared" si="623"/>
        <v>17.845635699070321</v>
      </c>
      <c r="T1799" s="48">
        <f t="shared" si="624"/>
        <v>-2.0233397930752042</v>
      </c>
      <c r="U1799" s="47">
        <f t="shared" si="625"/>
        <v>17.845635699070321</v>
      </c>
      <c r="V1799" s="47">
        <f t="shared" si="626"/>
        <v>-2.0233397930752042</v>
      </c>
      <c r="X1799" s="47">
        <f t="shared" si="627"/>
        <v>17.845635699070321</v>
      </c>
      <c r="Y1799" s="47">
        <f t="shared" si="628"/>
        <v>-2.0233397930752042</v>
      </c>
    </row>
    <row r="1800" spans="1:25" x14ac:dyDescent="0.25">
      <c r="A1800" s="47">
        <f t="shared" si="629"/>
        <v>1797</v>
      </c>
      <c r="B1800" s="47">
        <f t="shared" si="630"/>
        <v>3.1415926535897934E-2</v>
      </c>
      <c r="C1800" s="47">
        <f t="shared" si="631"/>
        <v>56.42300405847466</v>
      </c>
      <c r="D1800" s="47">
        <f t="shared" si="616"/>
        <v>0.98476719468650598</v>
      </c>
      <c r="E1800" s="47">
        <f t="shared" si="617"/>
        <v>0.98476719468650598</v>
      </c>
      <c r="F1800" s="47">
        <f t="shared" si="635"/>
        <v>0.99999847691328769</v>
      </c>
      <c r="G1800" s="47">
        <f t="shared" si="636"/>
        <v>1.7453292519943295E-2</v>
      </c>
      <c r="I1800" s="48">
        <f t="shared" si="632"/>
        <v>1796.9972630132327</v>
      </c>
      <c r="J1800" s="48">
        <f t="shared" si="633"/>
        <v>31.363566658337398</v>
      </c>
      <c r="L1800" s="48">
        <f t="shared" si="634"/>
        <v>1797</v>
      </c>
      <c r="M1800" s="48">
        <f t="shared" si="618"/>
        <v>1797</v>
      </c>
      <c r="N1800" s="48">
        <f t="shared" si="619"/>
        <v>179.70000000000002</v>
      </c>
      <c r="O1800" s="48">
        <f t="shared" si="620"/>
        <v>359.40000000000003</v>
      </c>
      <c r="Q1800" s="48">
        <f t="shared" si="621"/>
        <v>179.70000000000002</v>
      </c>
      <c r="R1800" s="48">
        <f t="shared" si="622"/>
        <v>359.40000000000003</v>
      </c>
      <c r="S1800" s="48">
        <f t="shared" si="623"/>
        <v>17.869068089487357</v>
      </c>
      <c r="T1800" s="48">
        <f t="shared" si="624"/>
        <v>-1.901662940941439</v>
      </c>
      <c r="U1800" s="47">
        <f t="shared" si="625"/>
        <v>17.869068089487357</v>
      </c>
      <c r="V1800" s="47">
        <f t="shared" si="626"/>
        <v>-1.901662940941439</v>
      </c>
      <c r="X1800" s="47">
        <f t="shared" si="627"/>
        <v>17.869068089487357</v>
      </c>
      <c r="Y1800" s="47">
        <f t="shared" si="628"/>
        <v>-1.901662940941439</v>
      </c>
    </row>
    <row r="1801" spans="1:25" x14ac:dyDescent="0.25">
      <c r="A1801" s="47">
        <f t="shared" si="629"/>
        <v>1798</v>
      </c>
      <c r="B1801" s="47">
        <f t="shared" si="630"/>
        <v>3.1415926535897934E-2</v>
      </c>
      <c r="C1801" s="47">
        <f t="shared" si="631"/>
        <v>56.45441998501056</v>
      </c>
      <c r="D1801" s="47">
        <f t="shared" si="616"/>
        <v>0.98531550604212215</v>
      </c>
      <c r="E1801" s="47">
        <f t="shared" si="617"/>
        <v>0.98531550604212215</v>
      </c>
      <c r="F1801" s="47">
        <f t="shared" si="635"/>
        <v>0.99999847691328769</v>
      </c>
      <c r="G1801" s="47">
        <f t="shared" si="636"/>
        <v>1.7453292519943295E-2</v>
      </c>
      <c r="I1801" s="48">
        <f t="shared" si="632"/>
        <v>1797.997261490146</v>
      </c>
      <c r="J1801" s="48">
        <f t="shared" si="633"/>
        <v>31.38101995085734</v>
      </c>
      <c r="L1801" s="48">
        <f t="shared" si="634"/>
        <v>1798</v>
      </c>
      <c r="M1801" s="48">
        <f t="shared" si="618"/>
        <v>1798</v>
      </c>
      <c r="N1801" s="48">
        <f t="shared" si="619"/>
        <v>179.8</v>
      </c>
      <c r="O1801" s="48">
        <f t="shared" si="620"/>
        <v>359.6</v>
      </c>
      <c r="Q1801" s="48">
        <f t="shared" si="621"/>
        <v>179.8</v>
      </c>
      <c r="R1801" s="48">
        <f t="shared" si="622"/>
        <v>359.6</v>
      </c>
      <c r="S1801" s="48">
        <f t="shared" si="623"/>
        <v>17.891677260790313</v>
      </c>
      <c r="T1801" s="48">
        <f t="shared" si="624"/>
        <v>-1.7796909923651356</v>
      </c>
      <c r="U1801" s="47">
        <f t="shared" si="625"/>
        <v>17.891677260790313</v>
      </c>
      <c r="V1801" s="47">
        <f t="shared" si="626"/>
        <v>-1.7796909923651356</v>
      </c>
      <c r="X1801" s="47">
        <f t="shared" si="627"/>
        <v>17.891677260790313</v>
      </c>
      <c r="Y1801" s="47">
        <f t="shared" si="628"/>
        <v>-1.7796909923651356</v>
      </c>
    </row>
    <row r="1802" spans="1:25" x14ac:dyDescent="0.25">
      <c r="A1802" s="47">
        <f t="shared" si="629"/>
        <v>1799</v>
      </c>
      <c r="B1802" s="47">
        <f t="shared" si="630"/>
        <v>3.1415926535897934E-2</v>
      </c>
      <c r="C1802" s="47">
        <f t="shared" si="631"/>
        <v>56.485835911546459</v>
      </c>
      <c r="D1802" s="47">
        <f t="shared" si="616"/>
        <v>0.98586381739773821</v>
      </c>
      <c r="E1802" s="47">
        <f t="shared" si="617"/>
        <v>0.98586381739773821</v>
      </c>
      <c r="F1802" s="47">
        <f t="shared" si="635"/>
        <v>0.99999847691328769</v>
      </c>
      <c r="G1802" s="47">
        <f t="shared" si="636"/>
        <v>1.7453292519943295E-2</v>
      </c>
      <c r="I1802" s="48">
        <f t="shared" si="632"/>
        <v>1798.9972599670593</v>
      </c>
      <c r="J1802" s="48">
        <f t="shared" si="633"/>
        <v>31.398473243377282</v>
      </c>
      <c r="L1802" s="48">
        <f t="shared" si="634"/>
        <v>1799</v>
      </c>
      <c r="M1802" s="48">
        <f t="shared" si="618"/>
        <v>1799</v>
      </c>
      <c r="N1802" s="48">
        <f t="shared" si="619"/>
        <v>179.9</v>
      </c>
      <c r="O1802" s="48">
        <f t="shared" si="620"/>
        <v>359.8</v>
      </c>
      <c r="Q1802" s="48">
        <f t="shared" si="621"/>
        <v>179.9</v>
      </c>
      <c r="R1802" s="48">
        <f t="shared" si="622"/>
        <v>359.8</v>
      </c>
      <c r="S1802" s="48">
        <f t="shared" si="623"/>
        <v>17.913459801112218</v>
      </c>
      <c r="T1802" s="48">
        <f t="shared" si="624"/>
        <v>-1.6574293622401179</v>
      </c>
      <c r="U1802" s="47">
        <f t="shared" si="625"/>
        <v>17.913459801112218</v>
      </c>
      <c r="V1802" s="47">
        <f t="shared" si="626"/>
        <v>-1.6574293622401179</v>
      </c>
      <c r="X1802" s="47">
        <f t="shared" si="627"/>
        <v>17.913459801112218</v>
      </c>
      <c r="Y1802" s="47">
        <f t="shared" si="628"/>
        <v>-1.6574293622401179</v>
      </c>
    </row>
    <row r="1803" spans="1:25" x14ac:dyDescent="0.25">
      <c r="A1803" s="47">
        <f t="shared" si="629"/>
        <v>1800</v>
      </c>
      <c r="B1803" s="47">
        <f t="shared" si="630"/>
        <v>3.1415926535897934E-2</v>
      </c>
      <c r="C1803" s="47">
        <f t="shared" si="631"/>
        <v>56.517251838082359</v>
      </c>
      <c r="D1803" s="47">
        <f t="shared" si="616"/>
        <v>0.98641212875335427</v>
      </c>
      <c r="E1803" s="47">
        <f t="shared" si="617"/>
        <v>0.98641212875335427</v>
      </c>
      <c r="F1803" s="47">
        <f t="shared" si="635"/>
        <v>0.99999847691328769</v>
      </c>
      <c r="G1803" s="47">
        <f t="shared" si="636"/>
        <v>1.7453292519943295E-2</v>
      </c>
      <c r="I1803" s="48">
        <f t="shared" si="632"/>
        <v>1799.9972584439727</v>
      </c>
      <c r="J1803" s="48">
        <f t="shared" si="633"/>
        <v>31.415926535897224</v>
      </c>
      <c r="L1803" s="48">
        <f t="shared" si="634"/>
        <v>1800</v>
      </c>
      <c r="M1803" s="48">
        <f t="shared" si="618"/>
        <v>1800</v>
      </c>
      <c r="N1803" s="48">
        <f t="shared" si="619"/>
        <v>180</v>
      </c>
      <c r="O1803" s="48">
        <f t="shared" si="620"/>
        <v>360</v>
      </c>
      <c r="Q1803" s="48">
        <f t="shared" si="621"/>
        <v>180</v>
      </c>
      <c r="R1803" s="48">
        <f t="shared" si="622"/>
        <v>360</v>
      </c>
      <c r="S1803" s="48">
        <f t="shared" si="623"/>
        <v>17.93441233153316</v>
      </c>
      <c r="T1803" s="48">
        <f t="shared" si="624"/>
        <v>-1.534883501479275</v>
      </c>
      <c r="U1803" s="47">
        <f t="shared" si="625"/>
        <v>17.93441233153316</v>
      </c>
      <c r="V1803" s="47">
        <f t="shared" si="626"/>
        <v>-1.534883501479275</v>
      </c>
      <c r="X1803" s="47">
        <f t="shared" si="627"/>
        <v>17.93441233153316</v>
      </c>
      <c r="Y1803" s="47">
        <f t="shared" si="628"/>
        <v>-1.534883501479275</v>
      </c>
    </row>
    <row r="1804" spans="1:25" x14ac:dyDescent="0.25">
      <c r="A1804" s="47">
        <f t="shared" si="629"/>
        <v>1801</v>
      </c>
      <c r="B1804" s="47">
        <f t="shared" si="630"/>
        <v>3.1415926535897934E-2</v>
      </c>
      <c r="C1804" s="47">
        <f t="shared" si="631"/>
        <v>56.548667764618259</v>
      </c>
      <c r="D1804" s="47">
        <f t="shared" si="616"/>
        <v>0.98696044010897044</v>
      </c>
      <c r="E1804" s="47">
        <f t="shared" si="617"/>
        <v>0.98696044010897044</v>
      </c>
      <c r="F1804" s="47">
        <f t="shared" si="635"/>
        <v>0.99999847691328769</v>
      </c>
      <c r="G1804" s="47">
        <f t="shared" si="636"/>
        <v>1.7453292519943295E-2</v>
      </c>
      <c r="I1804" s="48">
        <f t="shared" si="632"/>
        <v>1800.997256920886</v>
      </c>
      <c r="J1804" s="48">
        <f t="shared" si="633"/>
        <v>31.433379828417166</v>
      </c>
      <c r="L1804" s="48">
        <f t="shared" si="634"/>
        <v>1801</v>
      </c>
      <c r="M1804" s="48">
        <f t="shared" si="618"/>
        <v>1801</v>
      </c>
      <c r="N1804" s="48">
        <f t="shared" si="619"/>
        <v>180.10000000000002</v>
      </c>
      <c r="O1804" s="48">
        <f t="shared" si="620"/>
        <v>360.20000000000005</v>
      </c>
      <c r="Q1804" s="48">
        <f t="shared" si="621"/>
        <v>180.10000000000002</v>
      </c>
      <c r="R1804" s="48">
        <f t="shared" si="622"/>
        <v>360.20000000000005</v>
      </c>
      <c r="S1804" s="48">
        <f t="shared" si="623"/>
        <v>17.954531506431991</v>
      </c>
      <c r="T1804" s="48">
        <f t="shared" si="624"/>
        <v>-1.4120588968512908</v>
      </c>
      <c r="U1804" s="47">
        <f t="shared" si="625"/>
        <v>17.954531506431991</v>
      </c>
      <c r="V1804" s="47">
        <f t="shared" si="626"/>
        <v>-1.4120588968512908</v>
      </c>
      <c r="X1804" s="47">
        <f t="shared" si="627"/>
        <v>17.954531506431991</v>
      </c>
      <c r="Y1804" s="47">
        <f t="shared" si="628"/>
        <v>-1.4120588968512908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26</vt:i4>
      </vt:variant>
    </vt:vector>
  </HeadingPairs>
  <TitlesOfParts>
    <vt:vector size="28" baseType="lpstr">
      <vt:lpstr>Trigonométrie paramétrique</vt:lpstr>
      <vt:lpstr>x R y</vt:lpstr>
      <vt:lpstr>Ampli_A</vt:lpstr>
      <vt:lpstr>Ampli_B</vt:lpstr>
      <vt:lpstr>Axe_XY</vt:lpstr>
      <vt:lpstr>Degré_Radians</vt:lpstr>
      <vt:lpstr>div</vt:lpstr>
      <vt:lpstr>inc_0</vt:lpstr>
      <vt:lpstr>n_1</vt:lpstr>
      <vt:lpstr>n_kpi</vt:lpstr>
      <vt:lpstr>R_0</vt:lpstr>
      <vt:lpstr>r_01</vt:lpstr>
      <vt:lpstr>r_02</vt:lpstr>
      <vt:lpstr>r_1</vt:lpstr>
      <vt:lpstr>r_2</vt:lpstr>
      <vt:lpstr>R_c</vt:lpstr>
      <vt:lpstr>Signal</vt:lpstr>
      <vt:lpstr>t_1</vt:lpstr>
      <vt:lpstr>t_11</vt:lpstr>
      <vt:lpstr>t_2</vt:lpstr>
      <vt:lpstr>t_21</vt:lpstr>
      <vt:lpstr>temps</vt:lpstr>
      <vt:lpstr>V_0</vt:lpstr>
      <vt:lpstr>V_1</vt:lpstr>
      <vt:lpstr>V_a</vt:lpstr>
      <vt:lpstr>x_1</vt:lpstr>
      <vt:lpstr>y_1</vt:lpstr>
      <vt:lpstr>z_0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Axelle</dc:creator>
  <cp:lastModifiedBy>Axelle</cp:lastModifiedBy>
  <cp:lastPrinted>2017-06-25T02:00:49Z</cp:lastPrinted>
  <dcterms:created xsi:type="dcterms:W3CDTF">2017-06-14T02:00:39Z</dcterms:created>
  <dcterms:modified xsi:type="dcterms:W3CDTF">2017-06-29T01:16:00Z</dcterms:modified>
</cp:coreProperties>
</file>